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355" yWindow="420" windowWidth="10185" windowHeight="11025" tabRatio="658"/>
  </bookViews>
  <sheets>
    <sheet name="WEB" sheetId="14" r:id="rId1"/>
  </sheets>
  <definedNames>
    <definedName name="_xlnm.Database">#REF!</definedName>
  </definedNames>
  <calcPr calcId="125725"/>
</workbook>
</file>

<file path=xl/calcChain.xml><?xml version="1.0" encoding="utf-8"?>
<calcChain xmlns="http://schemas.openxmlformats.org/spreadsheetml/2006/main">
  <c r="N15" i="14"/>
  <c r="M15"/>
  <c r="L15"/>
  <c r="C15"/>
  <c r="D15"/>
  <c r="E15"/>
  <c r="F15"/>
  <c r="G15"/>
  <c r="H15"/>
  <c r="I15"/>
  <c r="J15"/>
  <c r="K15"/>
  <c r="L32"/>
  <c r="L35"/>
  <c r="L36"/>
  <c r="L31"/>
  <c r="L38"/>
  <c r="E67"/>
  <c r="D31"/>
  <c r="E31"/>
  <c r="F31"/>
  <c r="G31"/>
  <c r="G38"/>
  <c r="H31"/>
  <c r="I31"/>
  <c r="I38"/>
  <c r="J31"/>
  <c r="J38"/>
  <c r="K31"/>
  <c r="K38"/>
  <c r="M31"/>
  <c r="N31"/>
  <c r="N38"/>
  <c r="D32"/>
  <c r="D38"/>
  <c r="E32"/>
  <c r="F32"/>
  <c r="G32"/>
  <c r="H32"/>
  <c r="H38"/>
  <c r="I32"/>
  <c r="J32"/>
  <c r="K32"/>
  <c r="M32"/>
  <c r="N32"/>
  <c r="D33"/>
  <c r="E33"/>
  <c r="E38"/>
  <c r="F33"/>
  <c r="F38"/>
  <c r="G33"/>
  <c r="H33"/>
  <c r="I33"/>
  <c r="J33"/>
  <c r="K33"/>
  <c r="L33"/>
  <c r="M33"/>
  <c r="M38"/>
  <c r="N33"/>
  <c r="D34"/>
  <c r="E34"/>
  <c r="F34"/>
  <c r="G34"/>
  <c r="H34"/>
  <c r="I34"/>
  <c r="J34"/>
  <c r="K34"/>
  <c r="L34"/>
  <c r="M34"/>
  <c r="N34"/>
  <c r="D35"/>
  <c r="E35"/>
  <c r="F35"/>
  <c r="G35"/>
  <c r="H35"/>
  <c r="I35"/>
  <c r="J35"/>
  <c r="K35"/>
  <c r="M35"/>
  <c r="N35"/>
  <c r="D36"/>
  <c r="E36"/>
  <c r="F36"/>
  <c r="G36"/>
  <c r="H36"/>
  <c r="I36"/>
  <c r="J36"/>
  <c r="K36"/>
  <c r="M36"/>
  <c r="N36"/>
  <c r="D37"/>
  <c r="E37"/>
  <c r="F37"/>
  <c r="G37"/>
  <c r="H37"/>
  <c r="I37"/>
  <c r="J37"/>
  <c r="K37"/>
  <c r="L37"/>
  <c r="M37"/>
  <c r="N37"/>
  <c r="C32"/>
  <c r="C33"/>
  <c r="C34"/>
  <c r="C35"/>
  <c r="C36"/>
  <c r="C37"/>
  <c r="C31"/>
  <c r="C38"/>
  <c r="N73"/>
  <c r="M73"/>
  <c r="L73"/>
  <c r="K73"/>
  <c r="J73"/>
  <c r="I73"/>
  <c r="H73"/>
  <c r="G73"/>
  <c r="F73"/>
  <c r="E73"/>
  <c r="D73"/>
  <c r="C73"/>
  <c r="N72"/>
  <c r="M72"/>
  <c r="L72"/>
  <c r="K72"/>
  <c r="J72"/>
  <c r="I72"/>
  <c r="H72"/>
  <c r="G72"/>
  <c r="F72"/>
  <c r="E72"/>
  <c r="D72"/>
  <c r="C72"/>
  <c r="N71"/>
  <c r="M71"/>
  <c r="L71"/>
  <c r="K71"/>
  <c r="J71"/>
  <c r="I71"/>
  <c r="H71"/>
  <c r="G71"/>
  <c r="F71"/>
  <c r="E71"/>
  <c r="D71"/>
  <c r="C71"/>
  <c r="N70"/>
  <c r="M70"/>
  <c r="L70"/>
  <c r="K70"/>
  <c r="J70"/>
  <c r="I70"/>
  <c r="H70"/>
  <c r="G70"/>
  <c r="F70"/>
  <c r="E70"/>
  <c r="D70"/>
  <c r="C70"/>
  <c r="N69"/>
  <c r="M69"/>
  <c r="L69"/>
  <c r="K69"/>
  <c r="J69"/>
  <c r="I69"/>
  <c r="H69"/>
  <c r="G69"/>
  <c r="F69"/>
  <c r="E69"/>
  <c r="D69"/>
  <c r="C69"/>
  <c r="N68"/>
  <c r="M68"/>
  <c r="L68"/>
  <c r="K68"/>
  <c r="J68"/>
  <c r="I68"/>
  <c r="H68"/>
  <c r="G68"/>
  <c r="F68"/>
  <c r="E68"/>
  <c r="D68"/>
  <c r="C68"/>
  <c r="N67"/>
  <c r="M67"/>
  <c r="L67"/>
  <c r="K67"/>
  <c r="J67"/>
  <c r="I67"/>
  <c r="H67"/>
  <c r="G67"/>
  <c r="F67"/>
  <c r="D67"/>
  <c r="C67"/>
  <c r="N103"/>
  <c r="N104"/>
  <c r="N105"/>
  <c r="N106"/>
  <c r="N107"/>
  <c r="N108"/>
  <c r="N109"/>
  <c r="L103"/>
  <c r="M103"/>
  <c r="L104"/>
  <c r="M104"/>
  <c r="L105"/>
  <c r="M105"/>
  <c r="L106"/>
  <c r="M106"/>
  <c r="L107"/>
  <c r="M107"/>
  <c r="L108"/>
  <c r="M108"/>
  <c r="L109"/>
  <c r="M109"/>
  <c r="K103"/>
  <c r="K104"/>
  <c r="K105"/>
  <c r="K106"/>
  <c r="K107"/>
  <c r="K108"/>
  <c r="K109"/>
  <c r="J108"/>
  <c r="J103"/>
  <c r="J104"/>
  <c r="J105"/>
  <c r="J106"/>
  <c r="J107"/>
  <c r="J109"/>
  <c r="I107"/>
  <c r="I103"/>
  <c r="I104"/>
  <c r="I105"/>
  <c r="I106"/>
  <c r="I108"/>
  <c r="I109"/>
  <c r="H103"/>
  <c r="H104"/>
  <c r="H105"/>
  <c r="H106"/>
  <c r="H107"/>
  <c r="H108"/>
  <c r="H109"/>
  <c r="G103"/>
  <c r="G104"/>
  <c r="G105"/>
  <c r="G106"/>
  <c r="G107"/>
  <c r="G108"/>
  <c r="G109"/>
  <c r="F103"/>
  <c r="F109"/>
  <c r="F104"/>
  <c r="F105"/>
  <c r="F106"/>
  <c r="F107"/>
  <c r="F108"/>
  <c r="D104"/>
  <c r="E104"/>
  <c r="D105"/>
  <c r="E105"/>
  <c r="D106"/>
  <c r="E106"/>
  <c r="D107"/>
  <c r="E107"/>
  <c r="D108"/>
  <c r="E108"/>
  <c r="D109"/>
  <c r="E109"/>
  <c r="D103"/>
  <c r="E103"/>
  <c r="C103"/>
  <c r="C104"/>
  <c r="C105"/>
  <c r="C106"/>
  <c r="C107"/>
  <c r="C108"/>
  <c r="C109"/>
  <c r="N158"/>
  <c r="N155"/>
  <c r="N156"/>
  <c r="N157"/>
  <c r="N159"/>
  <c r="N160"/>
  <c r="N161"/>
  <c r="N162"/>
  <c r="N163"/>
  <c r="N164"/>
  <c r="N165"/>
  <c r="N166"/>
  <c r="N167"/>
  <c r="N168"/>
  <c r="M163"/>
  <c r="M158"/>
  <c r="M155"/>
  <c r="M156"/>
  <c r="M157"/>
  <c r="M159"/>
  <c r="M160"/>
  <c r="M161"/>
  <c r="M162"/>
  <c r="M164"/>
  <c r="M165"/>
  <c r="M166"/>
  <c r="M167"/>
  <c r="M168"/>
  <c r="K155"/>
  <c r="L155"/>
  <c r="K156"/>
  <c r="L156"/>
  <c r="K157"/>
  <c r="L157"/>
  <c r="K158"/>
  <c r="L158"/>
  <c r="K159"/>
  <c r="L159"/>
  <c r="K160"/>
  <c r="L160"/>
  <c r="K161"/>
  <c r="L161"/>
  <c r="K162"/>
  <c r="L162"/>
  <c r="K163"/>
  <c r="L163"/>
  <c r="K164"/>
  <c r="L164"/>
  <c r="K165"/>
  <c r="L165"/>
  <c r="K166"/>
  <c r="L166"/>
  <c r="K167"/>
  <c r="L167"/>
  <c r="K168"/>
  <c r="L168"/>
  <c r="J158"/>
  <c r="J156"/>
  <c r="J157"/>
  <c r="J159"/>
  <c r="J160"/>
  <c r="J161"/>
  <c r="J162"/>
  <c r="J163"/>
  <c r="J164"/>
  <c r="J165"/>
  <c r="J166"/>
  <c r="J167"/>
  <c r="J168"/>
  <c r="J155"/>
  <c r="I168"/>
  <c r="I165"/>
  <c r="I166"/>
  <c r="I167"/>
  <c r="I163"/>
  <c r="I164"/>
  <c r="I160"/>
  <c r="I161"/>
  <c r="I162"/>
  <c r="I159"/>
  <c r="I156"/>
  <c r="I157"/>
  <c r="I158"/>
  <c r="I155"/>
</calcChain>
</file>

<file path=xl/sharedStrings.xml><?xml version="1.0" encoding="utf-8"?>
<sst xmlns="http://schemas.openxmlformats.org/spreadsheetml/2006/main" count="786" uniqueCount="88">
  <si>
    <t>Unidad de Negocio</t>
  </si>
  <si>
    <t>MES</t>
  </si>
  <si>
    <t>UN</t>
  </si>
  <si>
    <t>ENERO</t>
  </si>
  <si>
    <t>FEBRERO</t>
  </si>
  <si>
    <t>MARZO</t>
  </si>
  <si>
    <t>ABRIL</t>
  </si>
  <si>
    <t>MAYO</t>
  </si>
  <si>
    <t>JUNIO</t>
  </si>
  <si>
    <t>AGOSTO</t>
  </si>
  <si>
    <t>SEPTIEMBRE</t>
  </si>
  <si>
    <t>OCTUBRE</t>
  </si>
  <si>
    <t>NOVIEMBRE</t>
  </si>
  <si>
    <t>DICIEMBRE</t>
  </si>
  <si>
    <t>Alimentadora 1 (RED, C)</t>
  </si>
  <si>
    <t>Alimentadora 2 (STP, D)</t>
  </si>
  <si>
    <t>Alimentadora 3 (UNI, E)</t>
  </si>
  <si>
    <t>Alimentadora 4 (STP, F)</t>
  </si>
  <si>
    <t>U7****</t>
  </si>
  <si>
    <t>Alimentadora 5 (ARA, G)</t>
  </si>
  <si>
    <t>Alimentadora 6 (CNM, I)</t>
  </si>
  <si>
    <t>Alimentadora 7 (CNM, J)</t>
  </si>
  <si>
    <t>Alimentadora 8 (BGS, B)</t>
  </si>
  <si>
    <t>Troncal 1 (ALS)</t>
  </si>
  <si>
    <t>U1 (ALS)***</t>
  </si>
  <si>
    <t>Troncal 2 (SUB)</t>
  </si>
  <si>
    <t>U2 (SUB)**</t>
  </si>
  <si>
    <t>Troncal 3 (VULE)</t>
  </si>
  <si>
    <t>U3 (VULE)**</t>
  </si>
  <si>
    <t>Troncal 4 (EXP)</t>
  </si>
  <si>
    <t>U4 (EXP)***</t>
  </si>
  <si>
    <t>Troncal 5 (BMT)</t>
  </si>
  <si>
    <t>U5 (BMT)**</t>
  </si>
  <si>
    <t>Zona C y B</t>
  </si>
  <si>
    <t>U6****</t>
  </si>
  <si>
    <t>**Unidades de Negocio a partir del 1 de Abril de 2012</t>
  </si>
  <si>
    <t>***Unidades de Negocio a partir del 1 de Mayo de 2012</t>
  </si>
  <si>
    <t>*****Unidad de Negocio a partir del 1 de Junio de 2012</t>
  </si>
  <si>
    <t xml:space="preserve">MAYO </t>
  </si>
  <si>
    <t>JULIO</t>
  </si>
  <si>
    <t>U7*****</t>
  </si>
  <si>
    <t xml:space="preserve">2012 KILÓMETROS COMERCIALES MENSUALES SEGÚN PROGRAMAS DE OPERACIÓN (NORMALES+ESPECIALES) </t>
  </si>
  <si>
    <t xml:space="preserve">2011 KILÓMETROS COMERCIALES MENSUALES SEGÚN PROGRAMAS DE OPERACIÓN (NORMALES: ANEXO 3+ANEXO 6) </t>
  </si>
  <si>
    <t xml:space="preserve">2011 KILÓMETROS COMERCIALES MENSUALES SEGÚN PROGRAMAS DE OPERACIÓN (ESPECIALES) </t>
  </si>
  <si>
    <t xml:space="preserve">2011 KILÓMETROS COMERCIALES MENSUALES SEGÚN PROGRAMAS DE OPERACIÓN (NORMALES+ESPECIALES) </t>
  </si>
  <si>
    <t xml:space="preserve">2010 KILÓMETROS COMERCIALES MENSUALES SEGÚN PROGRAMAS DE OPERACIÓN (NORMALES: ANEXO 3+ANEXO 6) </t>
  </si>
  <si>
    <t>Alimentadora 9 (TRA, H)</t>
  </si>
  <si>
    <t>Troncal 3 (BGS)</t>
  </si>
  <si>
    <t xml:space="preserve">2010 KILÓMETROS COMERCIALES MENSUALES SEGÚN PROGRAMAS DE OPERACIÓN (ESPECIALES) </t>
  </si>
  <si>
    <t xml:space="preserve">2010 KILÓMETROS COMERCIALES MENSUALES SEGÚN PROGRAMAS DE OPERACIÓN (NORMALES+ESPECIALES) </t>
  </si>
  <si>
    <t>2009 KILÓMETROS COMERCIALES MENSUALES SEGÚN PROGRAMAS DE OPERACIÓN (NORMALES: ANEXO 3+ANEXO 6) ENERO - DICIEMBRE</t>
  </si>
  <si>
    <t>2009 KILÓMETROS COMERCIALES MENSUALES SEGÚN PROGRAMAS DE OPERACIÓN (ESPECIALES) ENERO - DICIEMBRE</t>
  </si>
  <si>
    <t>2009 KILÓMETROS COMERCIALES MENSUALES SEGÚN PROGRAMAS DE OPERACIÓN (NORMALES+ESPECIALES) ENERO - DICIEMBRE</t>
  </si>
  <si>
    <t>2008 KILÓMETROS COMERCIALES MENSUALES SEGÚN PROGRAMAS DE OPERACIÓN (NORMALES) ENERO - DICIEMBRE</t>
  </si>
  <si>
    <t xml:space="preserve">JULIO </t>
  </si>
  <si>
    <t>Alimentadora 5 (BGS, G)</t>
  </si>
  <si>
    <t>2008 KILÓMETROS COMERCIALES MENSUALES SEGÚN PROGRAMAS DE OPERACIÓN (ESPECIALES) ENERO - DICIEMBRE</t>
  </si>
  <si>
    <t>2008 KILÓMETROS COMERCIALES MENSUALES SEGÚN PROGRAMAS DE OPERACIÓN (NORMALES+ESPECIALES) ENERO - DICIEMBRE</t>
  </si>
  <si>
    <t>2007 KILÓMETROS COMERCIALES MENSUALES SEGÚN PROGRAMAS DE OPERACIÓN (NORMALES)</t>
  </si>
  <si>
    <t>* Se asume que el kilometraje de febrero corresponde al 70% del que se hubiera calculado para un mes no estival, desde el 10 de febrero en adelante.</t>
  </si>
  <si>
    <t>* Se asume que a contar del 6 de julio los concesionarios extendieron la operación del periodo punta tarde y la operación diaria hasta las 1:00 am, es decir, se aplica 3er P.O.</t>
  </si>
  <si>
    <t>2007 KILÓMETROS COMERCIALES MENSUALES SEGÚN PROGRAMAS DE OPERACIÓN (ESPECIALES)</t>
  </si>
  <si>
    <t>2007 KILÓMETROS COMERCIALES MENSUALES SEGÚN PROGRAMAS DE OPERACIÓN (NORMALES+ESPECIALES)</t>
  </si>
  <si>
    <t>CANTIDAD DE DÍAS POR TIPO</t>
  </si>
  <si>
    <t>AÑO</t>
  </si>
  <si>
    <t>DIAS LABORALES</t>
  </si>
  <si>
    <t>SÁBADOS</t>
  </si>
  <si>
    <t>DOMINGOS O FESTIVOS</t>
  </si>
  <si>
    <t>2012 KILÓMETROS COMERCIALES MENSUALES SEGÚN PROGRAMAS DE OPERACIÓN</t>
  </si>
  <si>
    <t>* Los kilometros de Diciembre son una estimación</t>
  </si>
  <si>
    <t xml:space="preserve">2012 KILÓMETROS COMERCIALES MENSUALES SEGÚN PROGRAMAS DE OPERACIÓN (ESPECIALES EJECUTADOS) </t>
  </si>
  <si>
    <t xml:space="preserve">2013 KILÓMETROS COMERCIALES MENSUALES SEGÚN PROGRAMAS DE OPERACIÓN (ESPECIALES EJECUTADOS) </t>
  </si>
  <si>
    <t xml:space="preserve">2013 KILÓMETROS COMERCIALES MENSUALES SEGÚN PROGRAMAS DE OPERACIÓN (NORMALES+ESPECIALES) </t>
  </si>
  <si>
    <t>UN 2 - SuBus</t>
  </si>
  <si>
    <t>UN 1 - Alsacia</t>
  </si>
  <si>
    <t>UN 3 - Buses Vule</t>
  </si>
  <si>
    <t>UN 4 - Express</t>
  </si>
  <si>
    <t>UN 6 - RedBus</t>
  </si>
  <si>
    <t>UN 7 - STP</t>
  </si>
  <si>
    <t>UN 5 - Buses Metropolitana</t>
  </si>
  <si>
    <t>2013 KILÓMETROS COMERCIALES MENSUALES SEGÚN PROGRAMAS DE OPERACIÓN</t>
  </si>
  <si>
    <t>2014 KILÓMETROS COMERCIALES MENSUALES SEGÚN PROGRAMAS DE OPERACIÓN</t>
  </si>
  <si>
    <t xml:space="preserve">2014 KILÓMETROS COMERCIALES MENSUALES SEGÚN PROGRAMAS DE OPERACIÓN (ESPECIALES EJECUTADOS) </t>
  </si>
  <si>
    <t xml:space="preserve">2014 KILÓMETROS COMERCIALES MENSUALES SEGÚN PROGRAMAS DE OPERACIÓN (NORMALES+ESPECIALES) </t>
  </si>
  <si>
    <t>2015 KILÓMETROS COMERCIALES MENSUALES SEGÚN PROGRAMAS DE OPERACIÓN</t>
  </si>
  <si>
    <t xml:space="preserve">2015 KILÓMETROS COMERCIALES MENSUALES SEGÚN PROGRAMAS DE OPERACIÓN (ESPECIALES EJECUTADOS) </t>
  </si>
  <si>
    <t xml:space="preserve">2015 KILÓMETROS COMERCIALES MENSUALES SEGÚN PROGRAMAS DE OPERACIÓN (NORMALES+ESPECIALES) </t>
  </si>
  <si>
    <t>::: Kilómetros Comerciales ::: ( actualizado Diciembre 2015)</t>
  </si>
</sst>
</file>

<file path=xl/styles.xml><?xml version="1.0" encoding="utf-8"?>
<styleSheet xmlns="http://schemas.openxmlformats.org/spreadsheetml/2006/main">
  <numFmts count="7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[$€-2]* #,##0.00_-;\-[$€-2]* #,##0.00_-;_-[$€-2]* &quot;-&quot;??_-"/>
    <numFmt numFmtId="167" formatCode="#,##0.00\ &quot;€&quot;"/>
    <numFmt numFmtId="173" formatCode="#,##0.000000"/>
    <numFmt numFmtId="174" formatCode="#,##0.0000000"/>
  </numFmts>
  <fonts count="24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8"/>
      <color indexed="17"/>
      <name val="Verdana"/>
      <family val="2"/>
    </font>
    <font>
      <sz val="11"/>
      <color theme="1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28">
    <xf numFmtId="0" fontId="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21" fillId="0" borderId="0" applyNumberFormat="0" applyFont="0" applyFill="0" applyBorder="0" applyAlignment="0">
      <protection locked="0"/>
    </xf>
    <xf numFmtId="0" fontId="1" fillId="8" borderId="0" applyNumberFormat="0" applyBorder="0" applyAlignment="0">
      <protection locked="0"/>
    </xf>
    <xf numFmtId="0" fontId="1" fillId="8" borderId="0" applyNumberFormat="0" applyBorder="0" applyAlignment="0">
      <protection locked="0"/>
    </xf>
    <xf numFmtId="0" fontId="1" fillId="8" borderId="0" applyNumberFormat="0" applyBorder="0" applyAlignment="0">
      <protection locked="0"/>
    </xf>
    <xf numFmtId="0" fontId="1" fillId="8" borderId="0" applyNumberFormat="0" applyBorder="0" applyAlignment="0">
      <protection locked="0"/>
    </xf>
    <xf numFmtId="0" fontId="1" fillId="8" borderId="0" applyNumberFormat="0" applyBorder="0" applyAlignment="0">
      <protection locked="0"/>
    </xf>
    <xf numFmtId="0" fontId="1" fillId="8" borderId="0" applyNumberFormat="0" applyBorder="0" applyAlignment="0">
      <protection locked="0"/>
    </xf>
    <xf numFmtId="0" fontId="1" fillId="8" borderId="0" applyNumberFormat="0" applyBorder="0" applyAlignment="0">
      <protection locked="0"/>
    </xf>
    <xf numFmtId="0" fontId="1" fillId="8" borderId="0" applyNumberFormat="0" applyBorder="0" applyAlignment="0">
      <protection locked="0"/>
    </xf>
    <xf numFmtId="0" fontId="1" fillId="8" borderId="0" applyNumberFormat="0" applyBorder="0" applyAlignment="0">
      <protection locked="0"/>
    </xf>
    <xf numFmtId="0" fontId="21" fillId="8" borderId="0" applyNumberFormat="0" applyBorder="0" applyAlignment="0">
      <protection locked="0"/>
    </xf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2" fillId="3" borderId="0" applyNumberFormat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>
      <alignment vertical="top"/>
    </xf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21" fillId="0" borderId="0"/>
    <xf numFmtId="0" fontId="21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1" fillId="0" borderId="0">
      <alignment vertical="top"/>
    </xf>
    <xf numFmtId="0" fontId="1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>
      <alignment vertical="top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>
      <alignment vertical="top"/>
    </xf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>
      <alignment vertical="top"/>
    </xf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4" applyNumberFormat="0" applyFont="0" applyAlignment="0" applyProtection="0"/>
    <xf numFmtId="0" fontId="1" fillId="23" borderId="4" applyNumberFormat="0" applyFont="0" applyAlignment="0" applyProtection="0"/>
    <xf numFmtId="0" fontId="1" fillId="23" borderId="4" applyNumberFormat="0" applyFont="0" applyAlignment="0" applyProtection="0"/>
    <xf numFmtId="0" fontId="1" fillId="23" borderId="4" applyNumberFormat="0" applyFont="0" applyAlignment="0" applyProtection="0"/>
    <xf numFmtId="0" fontId="1" fillId="23" borderId="4" applyNumberFormat="0" applyFont="0" applyAlignment="0" applyProtection="0"/>
    <xf numFmtId="0" fontId="1" fillId="23" borderId="4" applyNumberFormat="0" applyFont="0" applyAlignment="0" applyProtection="0"/>
    <xf numFmtId="0" fontId="1" fillId="23" borderId="4" applyNumberFormat="0" applyFont="0" applyAlignment="0" applyProtection="0"/>
    <xf numFmtId="0" fontId="21" fillId="23" borderId="4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1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0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</cellStyleXfs>
  <cellXfs count="87">
    <xf numFmtId="0" fontId="0" fillId="0" borderId="0" xfId="0">
      <alignment vertical="top"/>
    </xf>
    <xf numFmtId="0" fontId="22" fillId="24" borderId="0" xfId="0" applyFont="1" applyFill="1" applyAlignment="1"/>
    <xf numFmtId="0" fontId="1" fillId="24" borderId="0" xfId="0" applyFont="1" applyFill="1" applyAlignment="1"/>
    <xf numFmtId="0" fontId="1" fillId="0" borderId="0" xfId="0" applyFont="1" applyAlignme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/>
    <xf numFmtId="0" fontId="2" fillId="0" borderId="0" xfId="0" applyFont="1" applyAlignment="1"/>
    <xf numFmtId="0" fontId="2" fillId="25" borderId="10" xfId="0" applyFont="1" applyFill="1" applyBorder="1" applyAlignment="1">
      <alignment horizontal="center"/>
    </xf>
    <xf numFmtId="0" fontId="2" fillId="26" borderId="1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0" xfId="0" applyFont="1" applyFill="1" applyBorder="1" applyAlignment="1"/>
    <xf numFmtId="0" fontId="1" fillId="24" borderId="10" xfId="0" applyFont="1" applyFill="1" applyBorder="1" applyAlignment="1"/>
    <xf numFmtId="3" fontId="1" fillId="0" borderId="10" xfId="0" applyNumberFormat="1" applyFont="1" applyFill="1" applyBorder="1" applyAlignment="1">
      <alignment horizontal="right"/>
    </xf>
    <xf numFmtId="3" fontId="1" fillId="0" borderId="10" xfId="0" applyNumberFormat="1" applyFont="1" applyBorder="1" applyAlignment="1">
      <alignment horizontal="right"/>
    </xf>
    <xf numFmtId="3" fontId="0" fillId="0" borderId="10" xfId="0" applyNumberFormat="1" applyFill="1" applyBorder="1" applyAlignment="1">
      <alignment horizontal="center"/>
    </xf>
    <xf numFmtId="3" fontId="1" fillId="0" borderId="0" xfId="0" applyNumberFormat="1" applyFont="1" applyAlignment="1"/>
    <xf numFmtId="0" fontId="0" fillId="24" borderId="0" xfId="0" applyFill="1" applyBorder="1" applyAlignment="1">
      <alignment horizontal="left"/>
    </xf>
    <xf numFmtId="0" fontId="1" fillId="24" borderId="0" xfId="0" applyFont="1" applyFill="1" applyBorder="1" applyAlignment="1">
      <alignment horizontal="left"/>
    </xf>
    <xf numFmtId="0" fontId="1" fillId="24" borderId="0" xfId="0" applyFont="1" applyFill="1" applyBorder="1" applyAlignment="1">
      <alignment horizontal="center"/>
    </xf>
    <xf numFmtId="0" fontId="1" fillId="0" borderId="0" xfId="0" applyFont="1" applyBorder="1" applyAlignment="1"/>
    <xf numFmtId="3" fontId="1" fillId="0" borderId="0" xfId="0" applyNumberFormat="1" applyFont="1" applyBorder="1" applyAlignment="1"/>
    <xf numFmtId="0" fontId="1" fillId="0" borderId="0" xfId="0" applyFont="1" applyBorder="1" applyAlignment="1">
      <alignment horizontal="center"/>
    </xf>
    <xf numFmtId="0" fontId="0" fillId="0" borderId="0" xfId="0" applyNumberFormat="1">
      <alignment vertical="top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3" fontId="1" fillId="0" borderId="0" xfId="0" applyNumberFormat="1" applyFont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Alignment="1"/>
    <xf numFmtId="0" fontId="2" fillId="27" borderId="10" xfId="0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right"/>
    </xf>
    <xf numFmtId="0" fontId="2" fillId="0" borderId="0" xfId="0" applyFont="1" applyAlignment="1">
      <alignment horizontal="left"/>
    </xf>
    <xf numFmtId="14" fontId="1" fillId="0" borderId="0" xfId="0" applyNumberFormat="1" applyFont="1" applyBorder="1" applyAlignment="1"/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2" fillId="28" borderId="11" xfId="0" applyFont="1" applyFill="1" applyBorder="1" applyAlignment="1">
      <alignment horizontal="center"/>
    </xf>
    <xf numFmtId="0" fontId="2" fillId="28" borderId="12" xfId="0" applyFont="1" applyFill="1" applyBorder="1" applyAlignment="1">
      <alignment horizontal="center"/>
    </xf>
    <xf numFmtId="0" fontId="2" fillId="28" borderId="13" xfId="0" applyFont="1" applyFill="1" applyBorder="1" applyAlignment="1">
      <alignment horizontal="center"/>
    </xf>
    <xf numFmtId="167" fontId="2" fillId="28" borderId="14" xfId="0" applyNumberFormat="1" applyFont="1" applyFill="1" applyBorder="1" applyAlignment="1">
      <alignment horizontal="center" wrapText="1"/>
    </xf>
    <xf numFmtId="167" fontId="2" fillId="28" borderId="15" xfId="0" applyNumberFormat="1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/>
    </xf>
    <xf numFmtId="0" fontId="3" fillId="0" borderId="16" xfId="0" applyFont="1" applyBorder="1">
      <alignment vertical="top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3" fillId="0" borderId="20" xfId="0" applyFont="1" applyBorder="1">
      <alignment vertical="top"/>
    </xf>
    <xf numFmtId="0" fontId="3" fillId="0" borderId="1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>
      <alignment vertical="top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3" fillId="0" borderId="26" xfId="0" applyFont="1" applyBorder="1">
      <alignment vertical="top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3" fillId="0" borderId="29" xfId="0" applyFont="1" applyBorder="1">
      <alignment vertical="top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0" xfId="0" applyFont="1" applyFill="1" applyBorder="1">
      <alignment vertical="top"/>
    </xf>
    <xf numFmtId="0" fontId="3" fillId="0" borderId="26" xfId="0" applyFont="1" applyFill="1" applyBorder="1">
      <alignment vertical="top"/>
    </xf>
    <xf numFmtId="0" fontId="3" fillId="0" borderId="27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3" fillId="0" borderId="0" xfId="0" applyFont="1">
      <alignment vertical="top"/>
    </xf>
    <xf numFmtId="0" fontId="0" fillId="0" borderId="0" xfId="0" applyAlignment="1"/>
    <xf numFmtId="0" fontId="0" fillId="0" borderId="10" xfId="0" applyFill="1" applyBorder="1" applyAlignment="1"/>
    <xf numFmtId="3" fontId="1" fillId="0" borderId="10" xfId="0" applyNumberFormat="1" applyFont="1" applyBorder="1" applyAlignment="1"/>
    <xf numFmtId="3" fontId="0" fillId="0" borderId="10" xfId="0" applyNumberFormat="1" applyFill="1" applyBorder="1" applyAlignment="1"/>
    <xf numFmtId="173" fontId="1" fillId="0" borderId="0" xfId="0" applyNumberFormat="1" applyFont="1" applyAlignment="1"/>
    <xf numFmtId="174" fontId="1" fillId="0" borderId="0" xfId="0" applyNumberFormat="1" applyFont="1" applyAlignment="1"/>
    <xf numFmtId="3" fontId="0" fillId="0" borderId="10" xfId="0" applyNumberFormat="1" applyFill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2" fillId="0" borderId="37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</cellXfs>
  <cellStyles count="428">
    <cellStyle name="_Análisis Salidas SE" xfId="1"/>
    <cellStyle name="_Análisis Salidas SE 2" xfId="2"/>
    <cellStyle name="_Análisis Salidas SE 2 2" xfId="3"/>
    <cellStyle name="_Análisis Salidas SE 3" xfId="4"/>
    <cellStyle name="_Análisis Salidas SE 4" xfId="5"/>
    <cellStyle name="_Análisis Salidas SE 5" xfId="6"/>
    <cellStyle name="_Análisis Salidas SE 6" xfId="7"/>
    <cellStyle name="_Análisis Salidas SE_13ºPO" xfId="8"/>
    <cellStyle name="_Análisis Salidas SE_14° P.O. TRONCAL 4 Anexo 3" xfId="9"/>
    <cellStyle name="_Análisis Salidas SE_14° P.O.TRONCAL 4 Anexo 3" xfId="10"/>
    <cellStyle name="_Análisis Salidas SE_14º P.O. TRONCAL 1 Anexo 3" xfId="11"/>
    <cellStyle name="_Análisis Salidas SE_14º P.O. TRONCAL 1 Anexo 3 2" xfId="12"/>
    <cellStyle name="_Análisis Salidas SE_14º P.O. TRONCAL 1 Anexo 3 3" xfId="13"/>
    <cellStyle name="_Análisis Salidas SE_2010.01.06_PO12_T1_TN" xfId="14"/>
    <cellStyle name="_Análisis Salidas SE_2010.01.06_PO12_T1_TN 2" xfId="15"/>
    <cellStyle name="_Análisis Salidas SE_2010.01.06_PO12_T1_TN 3" xfId="16"/>
    <cellStyle name="_Análisis Salidas SE_2010.01.16_PO12_T1_EST 1" xfId="17"/>
    <cellStyle name="_Análisis Salidas SE_2010.01.16_PO12_T1_EST 1 2" xfId="18"/>
    <cellStyle name="_Análisis Salidas SE_2010.01.16_PO12_T1_EST 1 3" xfId="19"/>
    <cellStyle name="_Análisis Salidas SE_3 compara_14PO" xfId="20"/>
    <cellStyle name="_Análisis Salidas SE_3 compara_14PO 2" xfId="21"/>
    <cellStyle name="_Análisis Salidas SE_3 compara_14PO 3" xfId="22"/>
    <cellStyle name="_Análisis Salidas SE_3 compara_14PO 4" xfId="23"/>
    <cellStyle name="_Análisis Salidas SE_Anexo 3_PO14_09062010_T4_final" xfId="24"/>
    <cellStyle name="_Análisis Salidas SE_ICPh GLOBAL Metodo Gob_Alsacia_PO14" xfId="25"/>
    <cellStyle name="_Análisis Salidas SE_Perfil CD Unidad T4 12ºPO" xfId="26"/>
    <cellStyle name="_Análisis Salidas SE_Perfil CD Unidad T4 12ºPO (v)" xfId="27"/>
    <cellStyle name="_Análisis Salidas SE_Perfil CD Unidad T4 12ºPO (v) 2" xfId="28"/>
    <cellStyle name="_Análisis Salidas SE_Perfil CD Unidad T4 12ºPO (v) 3" xfId="29"/>
    <cellStyle name="_Análisis Salidas SE_Perfil CD Unidad T4 12ºPO 10" xfId="30"/>
    <cellStyle name="_Análisis Salidas SE_Perfil CD Unidad T4 12ºPO 11" xfId="31"/>
    <cellStyle name="_Análisis Salidas SE_Perfil CD Unidad T4 12ºPO 12" xfId="32"/>
    <cellStyle name="_Análisis Salidas SE_Perfil CD Unidad T4 12ºPO 13" xfId="33"/>
    <cellStyle name="_Análisis Salidas SE_Perfil CD Unidad T4 12ºPO 14" xfId="34"/>
    <cellStyle name="_Análisis Salidas SE_Perfil CD Unidad T4 12ºPO 15" xfId="35"/>
    <cellStyle name="_Análisis Salidas SE_Perfil CD Unidad T4 12ºPO 16" xfId="36"/>
    <cellStyle name="_Análisis Salidas SE_Perfil CD Unidad T4 12ºPO 17" xfId="37"/>
    <cellStyle name="_Análisis Salidas SE_Perfil CD Unidad T4 12ºPO 18" xfId="38"/>
    <cellStyle name="_Análisis Salidas SE_Perfil CD Unidad T4 12ºPO 19" xfId="39"/>
    <cellStyle name="_Análisis Salidas SE_Perfil CD Unidad T4 12ºPO 2" xfId="40"/>
    <cellStyle name="_Análisis Salidas SE_Perfil CD Unidad T4 12ºPO 20" xfId="41"/>
    <cellStyle name="_Análisis Salidas SE_Perfil CD Unidad T4 12ºPO 21" xfId="42"/>
    <cellStyle name="_Análisis Salidas SE_Perfil CD Unidad T4 12ºPO 22" xfId="43"/>
    <cellStyle name="_Análisis Salidas SE_Perfil CD Unidad T4 12ºPO 23" xfId="44"/>
    <cellStyle name="_Análisis Salidas SE_Perfil CD Unidad T4 12ºPO 24" xfId="45"/>
    <cellStyle name="_Análisis Salidas SE_Perfil CD Unidad T4 12ºPO 25" xfId="46"/>
    <cellStyle name="_Análisis Salidas SE_Perfil CD Unidad T4 12ºPO 26" xfId="47"/>
    <cellStyle name="_Análisis Salidas SE_Perfil CD Unidad T4 12ºPO 3" xfId="48"/>
    <cellStyle name="_Análisis Salidas SE_Perfil CD Unidad T4 12ºPO 4" xfId="49"/>
    <cellStyle name="_Análisis Salidas SE_Perfil CD Unidad T4 12ºPO 5" xfId="50"/>
    <cellStyle name="_Análisis Salidas SE_Perfil CD Unidad T4 12ºPO 6" xfId="51"/>
    <cellStyle name="_Análisis Salidas SE_Perfil CD Unidad T4 12ºPO 7" xfId="52"/>
    <cellStyle name="_Análisis Salidas SE_Perfil CD Unidad T4 12ºPO 8" xfId="53"/>
    <cellStyle name="_Análisis Salidas SE_Perfil CD Unidad T4 12ºPO 9" xfId="54"/>
    <cellStyle name="_Análisis Salidas SE_Plan 13_T1_Temporada Normal" xfId="55"/>
    <cellStyle name="_Análisis Salidas SE_Plan 13_T1_Temporada Normal 2" xfId="56"/>
    <cellStyle name="_Análisis Salidas SE_Plan 13_T1_Temporada Normal 3" xfId="57"/>
    <cellStyle name="_Análisis Salidas SE_T1 13PO(4)" xfId="58"/>
    <cellStyle name="_Análisis Salidas SE_T1 OP 14PO" xfId="59"/>
    <cellStyle name="_Libro3" xfId="60"/>
    <cellStyle name="_Libro3 2" xfId="61"/>
    <cellStyle name="_Libro3 2 2" xfId="62"/>
    <cellStyle name="_Libro3 3" xfId="63"/>
    <cellStyle name="_Libro3_13ºPO" xfId="64"/>
    <cellStyle name="_Libro3_14° P.O. TRONCAL 4 Anexo 3" xfId="65"/>
    <cellStyle name="_Libro3_14° P.O.TRONCAL 4 Anexo 3" xfId="66"/>
    <cellStyle name="_Libro3_14º P.O. TRONCAL 1 Anexo 3" xfId="67"/>
    <cellStyle name="_Libro3_2010.01.06_PO12_T1_TN" xfId="68"/>
    <cellStyle name="_Libro3_2010.01.16_PO12_T1_EST 1" xfId="69"/>
    <cellStyle name="_Libro3_Anexo 3_PO14_09062010_T4_final" xfId="70"/>
    <cellStyle name="_Libro3_ICPh GLOBAL Metodo Gob_Alsacia_PO14" xfId="71"/>
    <cellStyle name="_Libro3_Plan 13_T1_Temporada Normal" xfId="72"/>
    <cellStyle name="20% - Énfasis1 2" xfId="73"/>
    <cellStyle name="20% - Énfasis1 3" xfId="74"/>
    <cellStyle name="20% - Énfasis2 2" xfId="75"/>
    <cellStyle name="20% - Énfasis2 3" xfId="76"/>
    <cellStyle name="20% - Énfasis3 2" xfId="77"/>
    <cellStyle name="20% - Énfasis3 3" xfId="78"/>
    <cellStyle name="20% - Énfasis4 2" xfId="79"/>
    <cellStyle name="20% - Énfasis4 3" xfId="80"/>
    <cellStyle name="20% - Énfasis5 2" xfId="81"/>
    <cellStyle name="20% - Énfasis5 3" xfId="82"/>
    <cellStyle name="20% - Énfasis6 2" xfId="83"/>
    <cellStyle name="20% - Énfasis6 3" xfId="84"/>
    <cellStyle name="40% - Énfasis1 2" xfId="85"/>
    <cellStyle name="40% - Énfasis1 3" xfId="86"/>
    <cellStyle name="40% - Énfasis2 2" xfId="87"/>
    <cellStyle name="40% - Énfasis2 3" xfId="88"/>
    <cellStyle name="40% - Énfasis3 2" xfId="89"/>
    <cellStyle name="40% - Énfasis3 3" xfId="90"/>
    <cellStyle name="40% - Énfasis4 2" xfId="91"/>
    <cellStyle name="40% - Énfasis4 3" xfId="92"/>
    <cellStyle name="40% - Énfasis5 2" xfId="93"/>
    <cellStyle name="40% - Énfasis5 3" xfId="94"/>
    <cellStyle name="40% - Énfasis6 2" xfId="95"/>
    <cellStyle name="40% - Énfasis6 3" xfId="96"/>
    <cellStyle name="60% - Énfasis1 2" xfId="97"/>
    <cellStyle name="60% - Énfasis2 2" xfId="98"/>
    <cellStyle name="60% - Énfasis3 2" xfId="99"/>
    <cellStyle name="60% - Énfasis4 2" xfId="100"/>
    <cellStyle name="60% - Énfasis5 2" xfId="101"/>
    <cellStyle name="60% - Énfasis6 2" xfId="102"/>
    <cellStyle name="Adjustable" xfId="103"/>
    <cellStyle name="Adjustable 2" xfId="104"/>
    <cellStyle name="Adjustable 2 2" xfId="105"/>
    <cellStyle name="Adjustable 2 3" xfId="106"/>
    <cellStyle name="Adjustable 3" xfId="107"/>
    <cellStyle name="Adjustable 3 2" xfId="108"/>
    <cellStyle name="Adjustable 4" xfId="109"/>
    <cellStyle name="Adjustable 5" xfId="110"/>
    <cellStyle name="Adjustable 6" xfId="111"/>
    <cellStyle name="Adjustable 7" xfId="112"/>
    <cellStyle name="Best" xfId="113"/>
    <cellStyle name="Best 2" xfId="114"/>
    <cellStyle name="Best 2 2" xfId="115"/>
    <cellStyle name="Best 2 3" xfId="116"/>
    <cellStyle name="Best 3" xfId="117"/>
    <cellStyle name="Best 3 2" xfId="118"/>
    <cellStyle name="Best 4" xfId="119"/>
    <cellStyle name="Best 5" xfId="120"/>
    <cellStyle name="Best 6" xfId="121"/>
    <cellStyle name="Best 7" xfId="122"/>
    <cellStyle name="Buena 2" xfId="123"/>
    <cellStyle name="Cálculo 2" xfId="124"/>
    <cellStyle name="Celda de comprobación 2" xfId="125"/>
    <cellStyle name="Celda vinculada 2" xfId="126"/>
    <cellStyle name="Encabezado 4 2" xfId="127"/>
    <cellStyle name="Énfasis1 2" xfId="128"/>
    <cellStyle name="Énfasis2 2" xfId="129"/>
    <cellStyle name="Énfasis3 2" xfId="130"/>
    <cellStyle name="Énfasis4 2" xfId="131"/>
    <cellStyle name="Énfasis5 2" xfId="132"/>
    <cellStyle name="Énfasis6 2" xfId="133"/>
    <cellStyle name="Entrada 2" xfId="134"/>
    <cellStyle name="Estilo 1" xfId="135"/>
    <cellStyle name="Estilo 1 2" xfId="136"/>
    <cellStyle name="Estilo 1 2 2" xfId="137"/>
    <cellStyle name="Estilo 1 3" xfId="138"/>
    <cellStyle name="Estilo 1 4" xfId="139"/>
    <cellStyle name="Estilo 1_EvaluaPO 1Trim 2011 Troncal 4 Estival (2)" xfId="140"/>
    <cellStyle name="Euro" xfId="141"/>
    <cellStyle name="Euro 2" xfId="142"/>
    <cellStyle name="Euro 2 2" xfId="143"/>
    <cellStyle name="Euro 2 3" xfId="144"/>
    <cellStyle name="Euro 2 4" xfId="145"/>
    <cellStyle name="Euro 3" xfId="146"/>
    <cellStyle name="Euro 3 2" xfId="147"/>
    <cellStyle name="Euro 3 3" xfId="148"/>
    <cellStyle name="Euro 4" xfId="149"/>
    <cellStyle name="Euro 4 2" xfId="150"/>
    <cellStyle name="Euro 5" xfId="151"/>
    <cellStyle name="Euro 6" xfId="152"/>
    <cellStyle name="Euro 7" xfId="153"/>
    <cellStyle name="Euro 8" xfId="154"/>
    <cellStyle name="Incorrecto 2" xfId="155"/>
    <cellStyle name="Millares 2" xfId="156"/>
    <cellStyle name="Millares 2 2" xfId="157"/>
    <cellStyle name="Millares 2 3" xfId="158"/>
    <cellStyle name="Millares 3" xfId="159"/>
    <cellStyle name="Millares 4" xfId="160"/>
    <cellStyle name="Neutral 2" xfId="161"/>
    <cellStyle name="Normal" xfId="0" builtinId="0"/>
    <cellStyle name="Normal 10" xfId="162"/>
    <cellStyle name="Normal 10 2" xfId="163"/>
    <cellStyle name="Normal 10 3" xfId="164"/>
    <cellStyle name="Normal 10 4" xfId="165"/>
    <cellStyle name="Normal 10 5" xfId="166"/>
    <cellStyle name="Normal 10 5 2" xfId="167"/>
    <cellStyle name="Normal 10 5 3" xfId="168"/>
    <cellStyle name="Normal 10 5 4" xfId="169"/>
    <cellStyle name="Normal 10 6" xfId="170"/>
    <cellStyle name="Normal 10 7" xfId="171"/>
    <cellStyle name="Normal 100" xfId="172"/>
    <cellStyle name="Normal 101" xfId="173"/>
    <cellStyle name="Normal 102" xfId="174"/>
    <cellStyle name="Normal 103" xfId="175"/>
    <cellStyle name="Normal 104" xfId="176"/>
    <cellStyle name="Normal 105" xfId="177"/>
    <cellStyle name="Normal 106" xfId="178"/>
    <cellStyle name="Normal 107" xfId="179"/>
    <cellStyle name="Normal 108" xfId="180"/>
    <cellStyle name="Normal 109" xfId="181"/>
    <cellStyle name="Normal 11" xfId="182"/>
    <cellStyle name="Normal 11 2" xfId="183"/>
    <cellStyle name="Normal 11 3" xfId="184"/>
    <cellStyle name="Normal 11 4" xfId="185"/>
    <cellStyle name="Normal 11 5" xfId="186"/>
    <cellStyle name="Normal 110" xfId="187"/>
    <cellStyle name="Normal 111" xfId="188"/>
    <cellStyle name="Normal 112" xfId="189"/>
    <cellStyle name="Normal 113" xfId="190"/>
    <cellStyle name="Normal 113 2" xfId="191"/>
    <cellStyle name="Normal 114" xfId="192"/>
    <cellStyle name="Normal 115" xfId="193"/>
    <cellStyle name="Normal 116" xfId="194"/>
    <cellStyle name="Normal 12" xfId="195"/>
    <cellStyle name="Normal 12 2" xfId="196"/>
    <cellStyle name="Normal 12 3" xfId="197"/>
    <cellStyle name="Normal 13" xfId="198"/>
    <cellStyle name="Normal 13 2" xfId="199"/>
    <cellStyle name="Normal 14" xfId="200"/>
    <cellStyle name="Normal 14 2" xfId="201"/>
    <cellStyle name="Normal 15" xfId="202"/>
    <cellStyle name="Normal 15 2" xfId="203"/>
    <cellStyle name="Normal 16" xfId="204"/>
    <cellStyle name="Normal 16 2" xfId="205"/>
    <cellStyle name="Normal 17" xfId="206"/>
    <cellStyle name="Normal 18" xfId="207"/>
    <cellStyle name="Normal 19" xfId="208"/>
    <cellStyle name="Normal 19 2" xfId="209"/>
    <cellStyle name="Normal 2" xfId="210"/>
    <cellStyle name="Normal 2 2" xfId="211"/>
    <cellStyle name="Normal 2 3" xfId="212"/>
    <cellStyle name="Normal 2 3 2" xfId="213"/>
    <cellStyle name="Normal 2 4" xfId="214"/>
    <cellStyle name="Normal 20" xfId="215"/>
    <cellStyle name="Normal 21" xfId="216"/>
    <cellStyle name="Normal 21 2" xfId="217"/>
    <cellStyle name="Normal 22" xfId="218"/>
    <cellStyle name="Normal 22 2" xfId="219"/>
    <cellStyle name="Normal 23" xfId="220"/>
    <cellStyle name="Normal 23 2" xfId="221"/>
    <cellStyle name="Normal 24" xfId="222"/>
    <cellStyle name="Normal 24 2" xfId="223"/>
    <cellStyle name="Normal 25" xfId="224"/>
    <cellStyle name="Normal 25 2" xfId="225"/>
    <cellStyle name="Normal 26" xfId="226"/>
    <cellStyle name="Normal 26 2" xfId="227"/>
    <cellStyle name="Normal 27" xfId="228"/>
    <cellStyle name="Normal 27 2" xfId="229"/>
    <cellStyle name="Normal 28" xfId="230"/>
    <cellStyle name="Normal 28 2" xfId="231"/>
    <cellStyle name="Normal 29" xfId="232"/>
    <cellStyle name="Normal 29 2" xfId="233"/>
    <cellStyle name="Normal 3" xfId="234"/>
    <cellStyle name="Normal 3 2" xfId="235"/>
    <cellStyle name="Normal 3 3" xfId="236"/>
    <cellStyle name="Normal 3 3 2" xfId="237"/>
    <cellStyle name="Normal 3 4" xfId="238"/>
    <cellStyle name="Normal 30" xfId="239"/>
    <cellStyle name="Normal 30 2" xfId="240"/>
    <cellStyle name="Normal 31" xfId="241"/>
    <cellStyle name="Normal 31 2" xfId="242"/>
    <cellStyle name="Normal 32" xfId="243"/>
    <cellStyle name="Normal 32 2" xfId="244"/>
    <cellStyle name="Normal 33" xfId="245"/>
    <cellStyle name="Normal 33 2" xfId="246"/>
    <cellStyle name="Normal 34" xfId="247"/>
    <cellStyle name="Normal 34 2" xfId="248"/>
    <cellStyle name="Normal 35" xfId="249"/>
    <cellStyle name="Normal 35 2" xfId="250"/>
    <cellStyle name="Normal 36" xfId="251"/>
    <cellStyle name="Normal 36 2" xfId="252"/>
    <cellStyle name="Normal 37" xfId="253"/>
    <cellStyle name="Normal 37 2" xfId="254"/>
    <cellStyle name="Normal 38" xfId="255"/>
    <cellStyle name="Normal 38 2" xfId="256"/>
    <cellStyle name="Normal 39" xfId="257"/>
    <cellStyle name="Normal 39 2" xfId="258"/>
    <cellStyle name="Normal 4" xfId="259"/>
    <cellStyle name="Normal 4 10" xfId="260"/>
    <cellStyle name="Normal 4 2" xfId="261"/>
    <cellStyle name="Normal 40" xfId="262"/>
    <cellStyle name="Normal 40 2" xfId="263"/>
    <cellStyle name="Normal 41" xfId="264"/>
    <cellStyle name="Normal 41 2" xfId="265"/>
    <cellStyle name="Normal 42" xfId="266"/>
    <cellStyle name="Normal 42 2" xfId="267"/>
    <cellStyle name="Normal 43" xfId="268"/>
    <cellStyle name="Normal 44" xfId="269"/>
    <cellStyle name="Normal 45" xfId="270"/>
    <cellStyle name="Normal 46" xfId="271"/>
    <cellStyle name="Normal 47" xfId="272"/>
    <cellStyle name="Normal 48" xfId="273"/>
    <cellStyle name="Normal 49" xfId="274"/>
    <cellStyle name="Normal 5" xfId="275"/>
    <cellStyle name="Normal 5 12" xfId="276"/>
    <cellStyle name="Normal 5 2" xfId="277"/>
    <cellStyle name="Normal 5 2 2" xfId="278"/>
    <cellStyle name="Normal 5 2 3" xfId="279"/>
    <cellStyle name="Normal 5 2 3 2" xfId="280"/>
    <cellStyle name="Normal 5 2 3 3" xfId="281"/>
    <cellStyle name="Normal 5 2 3 4" xfId="282"/>
    <cellStyle name="Normal 5 2 4" xfId="283"/>
    <cellStyle name="Normal 5 3" xfId="284"/>
    <cellStyle name="Normal 5 3 2" xfId="285"/>
    <cellStyle name="Normal 5 3 3" xfId="286"/>
    <cellStyle name="Normal 5 3 3 2" xfId="287"/>
    <cellStyle name="Normal 5 3 3 3" xfId="288"/>
    <cellStyle name="Normal 5 3 3 4" xfId="289"/>
    <cellStyle name="Normal 5 3 4" xfId="290"/>
    <cellStyle name="Normal 5 4" xfId="291"/>
    <cellStyle name="Normal 5 5" xfId="292"/>
    <cellStyle name="Normal 5 6" xfId="293"/>
    <cellStyle name="Normal 5 7" xfId="294"/>
    <cellStyle name="Normal 5_EvaluaPO 13 T1 Normal (CAP)" xfId="295"/>
    <cellStyle name="Normal 50" xfId="296"/>
    <cellStyle name="Normal 51" xfId="297"/>
    <cellStyle name="Normal 52" xfId="298"/>
    <cellStyle name="Normal 53" xfId="299"/>
    <cellStyle name="Normal 54" xfId="300"/>
    <cellStyle name="Normal 55" xfId="301"/>
    <cellStyle name="Normal 56" xfId="302"/>
    <cellStyle name="Normal 57" xfId="303"/>
    <cellStyle name="Normal 58" xfId="304"/>
    <cellStyle name="Normal 59" xfId="305"/>
    <cellStyle name="Normal 6" xfId="306"/>
    <cellStyle name="Normal 6 2" xfId="307"/>
    <cellStyle name="Normal 6 2 2" xfId="308"/>
    <cellStyle name="Normal 6 2 3" xfId="309"/>
    <cellStyle name="Normal 6 2 4" xfId="310"/>
    <cellStyle name="Normal 6 2 5" xfId="311"/>
    <cellStyle name="Normal 6 3" xfId="312"/>
    <cellStyle name="Normal 6 3 2" xfId="313"/>
    <cellStyle name="Normal 6 3 2 2" xfId="314"/>
    <cellStyle name="Normal 6 3 2 3" xfId="315"/>
    <cellStyle name="Normal 6 3 2 4" xfId="316"/>
    <cellStyle name="Normal 6 4" xfId="317"/>
    <cellStyle name="Normal 6 4 2" xfId="318"/>
    <cellStyle name="Normal 6 5" xfId="319"/>
    <cellStyle name="Normal 6 5 2" xfId="320"/>
    <cellStyle name="Normal 6 5 3" xfId="321"/>
    <cellStyle name="Normal 6 5 4" xfId="322"/>
    <cellStyle name="Normal 6 6" xfId="323"/>
    <cellStyle name="Normal 6 7" xfId="324"/>
    <cellStyle name="Normal 6 8" xfId="325"/>
    <cellStyle name="Normal 6 9" xfId="326"/>
    <cellStyle name="Normal 60" xfId="327"/>
    <cellStyle name="Normal 61" xfId="328"/>
    <cellStyle name="Normal 62" xfId="329"/>
    <cellStyle name="Normal 63" xfId="330"/>
    <cellStyle name="Normal 64" xfId="331"/>
    <cellStyle name="Normal 65" xfId="332"/>
    <cellStyle name="Normal 66" xfId="333"/>
    <cellStyle name="Normal 67" xfId="334"/>
    <cellStyle name="Normal 68" xfId="335"/>
    <cellStyle name="Normal 69" xfId="336"/>
    <cellStyle name="Normal 7" xfId="337"/>
    <cellStyle name="Normal 7 10" xfId="338"/>
    <cellStyle name="Normal 7 2" xfId="339"/>
    <cellStyle name="Normal 7 3" xfId="340"/>
    <cellStyle name="Normal 7 4" xfId="341"/>
    <cellStyle name="Normal 7 5" xfId="342"/>
    <cellStyle name="Normal 7 6" xfId="343"/>
    <cellStyle name="Normal 7 7" xfId="344"/>
    <cellStyle name="Normal 7 7 2" xfId="345"/>
    <cellStyle name="Normal 7 7 3" xfId="346"/>
    <cellStyle name="Normal 7 7 4" xfId="347"/>
    <cellStyle name="Normal 7 8" xfId="348"/>
    <cellStyle name="Normal 7 9" xfId="349"/>
    <cellStyle name="Normal 70" xfId="350"/>
    <cellStyle name="Normal 71" xfId="351"/>
    <cellStyle name="Normal 72" xfId="352"/>
    <cellStyle name="Normal 73" xfId="353"/>
    <cellStyle name="Normal 74" xfId="354"/>
    <cellStyle name="Normal 75" xfId="355"/>
    <cellStyle name="Normal 76" xfId="356"/>
    <cellStyle name="Normal 77" xfId="357"/>
    <cellStyle name="Normal 78" xfId="358"/>
    <cellStyle name="Normal 79" xfId="359"/>
    <cellStyle name="Normal 8" xfId="360"/>
    <cellStyle name="Normal 8 2" xfId="361"/>
    <cellStyle name="Normal 8 3" xfId="362"/>
    <cellStyle name="Normal 8 4" xfId="363"/>
    <cellStyle name="Normal 8 4 2" xfId="364"/>
    <cellStyle name="Normal 8 4 3" xfId="365"/>
    <cellStyle name="Normal 8 4 4" xfId="366"/>
    <cellStyle name="Normal 8 5" xfId="367"/>
    <cellStyle name="Normal 8 6" xfId="368"/>
    <cellStyle name="Normal 8 7" xfId="369"/>
    <cellStyle name="Normal 80" xfId="370"/>
    <cellStyle name="Normal 81" xfId="371"/>
    <cellStyle name="Normal 82" xfId="372"/>
    <cellStyle name="Normal 83" xfId="373"/>
    <cellStyle name="Normal 84" xfId="374"/>
    <cellStyle name="Normal 85" xfId="375"/>
    <cellStyle name="Normal 86" xfId="376"/>
    <cellStyle name="Normal 87" xfId="377"/>
    <cellStyle name="Normal 88" xfId="378"/>
    <cellStyle name="Normal 89" xfId="379"/>
    <cellStyle name="Normal 9" xfId="380"/>
    <cellStyle name="Normal 9 2" xfId="381"/>
    <cellStyle name="Normal 9 3" xfId="382"/>
    <cellStyle name="Normal 9 4" xfId="383"/>
    <cellStyle name="Normal 9 5" xfId="384"/>
    <cellStyle name="Normal 9 6" xfId="385"/>
    <cellStyle name="Normal 9 7" xfId="386"/>
    <cellStyle name="Normal 9 7 2" xfId="387"/>
    <cellStyle name="Normal 9 7 3" xfId="388"/>
    <cellStyle name="Normal 9 7 4" xfId="389"/>
    <cellStyle name="Normal 9 8" xfId="390"/>
    <cellStyle name="Normal 9 9" xfId="391"/>
    <cellStyle name="Normal 90" xfId="392"/>
    <cellStyle name="Normal 91" xfId="393"/>
    <cellStyle name="Normal 92" xfId="394"/>
    <cellStyle name="Normal 93" xfId="395"/>
    <cellStyle name="Normal 94" xfId="396"/>
    <cellStyle name="Normal 95" xfId="397"/>
    <cellStyle name="Normal 96" xfId="398"/>
    <cellStyle name="Normal 97" xfId="399"/>
    <cellStyle name="Normal 98" xfId="400"/>
    <cellStyle name="Normal 99" xfId="401"/>
    <cellStyle name="Notas 2" xfId="402"/>
    <cellStyle name="Notas 2 2" xfId="403"/>
    <cellStyle name="Notas 2 3" xfId="404"/>
    <cellStyle name="Notas 3" xfId="405"/>
    <cellStyle name="Notas 3 2" xfId="406"/>
    <cellStyle name="Notas 4" xfId="407"/>
    <cellStyle name="Notas 5" xfId="408"/>
    <cellStyle name="Notas 6" xfId="409"/>
    <cellStyle name="Porcentual 2" xfId="410"/>
    <cellStyle name="Porcentual 2 2" xfId="411"/>
    <cellStyle name="Porcentual 3" xfId="412"/>
    <cellStyle name="Porcentual 3 2" xfId="413"/>
    <cellStyle name="Porcentual 3 3" xfId="414"/>
    <cellStyle name="Porcentual 4" xfId="415"/>
    <cellStyle name="Porcentual 4 2" xfId="416"/>
    <cellStyle name="Porcentual 4 3" xfId="417"/>
    <cellStyle name="Porcentual 5" xfId="418"/>
    <cellStyle name="Porcentual 6" xfId="419"/>
    <cellStyle name="Salida 2" xfId="420"/>
    <cellStyle name="Texto de advertencia 2" xfId="421"/>
    <cellStyle name="Texto explicativo 2" xfId="422"/>
    <cellStyle name="Título 1 2" xfId="423"/>
    <cellStyle name="Título 2 2" xfId="424"/>
    <cellStyle name="Título 3 2" xfId="425"/>
    <cellStyle name="Título 4" xfId="426"/>
    <cellStyle name="Total 2" xfId="427"/>
  </cellStyles>
  <dxfs count="0"/>
  <tableStyles count="0" defaultTableStyle="TableStyleMedium9" defaultPivotStyle="PivotStyleLight16"/>
  <colors>
    <mruColors>
      <color rgb="FF66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Z735"/>
  <sheetViews>
    <sheetView tabSelected="1" zoomScale="85" zoomScaleNormal="85" workbookViewId="0">
      <selection activeCell="G18" sqref="G18"/>
    </sheetView>
  </sheetViews>
  <sheetFormatPr baseColWidth="10" defaultRowHeight="12.75"/>
  <cols>
    <col min="1" max="1" width="24.7109375" style="3" customWidth="1"/>
    <col min="2" max="2" width="11.140625" style="3" customWidth="1"/>
    <col min="3" max="10" width="15.5703125" style="3" customWidth="1"/>
    <col min="11" max="11" width="16.42578125" style="3" customWidth="1"/>
    <col min="12" max="14" width="15.5703125" style="3" customWidth="1"/>
    <col min="15" max="15" width="12.140625" style="3" customWidth="1"/>
    <col min="16" max="16384" width="11.42578125" style="3"/>
  </cols>
  <sheetData>
    <row r="1" spans="1:15" ht="22.5">
      <c r="A1" s="1" t="s">
        <v>87</v>
      </c>
      <c r="B1" s="1"/>
      <c r="C1" s="2"/>
      <c r="D1" s="2"/>
      <c r="E1" s="2"/>
      <c r="F1" s="2"/>
      <c r="G1" s="2"/>
      <c r="H1" s="2"/>
      <c r="I1" s="2"/>
      <c r="J1" s="2"/>
    </row>
    <row r="5" spans="1:15">
      <c r="A5" s="4">
        <v>2015</v>
      </c>
      <c r="B5" s="4"/>
    </row>
    <row r="6" spans="1:15">
      <c r="A6" s="5" t="s">
        <v>84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5">
      <c r="A7" s="7" t="s">
        <v>0</v>
      </c>
      <c r="B7" s="7" t="s">
        <v>2</v>
      </c>
      <c r="C7" s="8" t="s">
        <v>3</v>
      </c>
      <c r="D7" s="8" t="s">
        <v>4</v>
      </c>
      <c r="E7" s="8" t="s">
        <v>5</v>
      </c>
      <c r="F7" s="8" t="s">
        <v>6</v>
      </c>
      <c r="G7" s="8" t="s">
        <v>7</v>
      </c>
      <c r="H7" s="8" t="s">
        <v>8</v>
      </c>
      <c r="I7" s="8" t="s">
        <v>39</v>
      </c>
      <c r="J7" s="8" t="s">
        <v>9</v>
      </c>
      <c r="K7" s="8" t="s">
        <v>10</v>
      </c>
      <c r="L7" s="8" t="s">
        <v>11</v>
      </c>
      <c r="M7" s="8" t="s">
        <v>12</v>
      </c>
      <c r="N7" s="8" t="s">
        <v>13</v>
      </c>
    </row>
    <row r="8" spans="1:15">
      <c r="A8" s="71" t="s">
        <v>74</v>
      </c>
      <c r="B8" s="10"/>
      <c r="C8" s="12">
        <v>4086220.6299999994</v>
      </c>
      <c r="D8" s="12">
        <v>3635495.4000000008</v>
      </c>
      <c r="E8" s="12">
        <v>4594698.879999998</v>
      </c>
      <c r="F8" s="12">
        <v>4418762.3299999991</v>
      </c>
      <c r="G8" s="12">
        <v>4449574.7899999991</v>
      </c>
      <c r="H8" s="12">
        <v>4456805.5699999994</v>
      </c>
      <c r="I8" s="73">
        <v>4585393.0899999989</v>
      </c>
      <c r="J8" s="13">
        <v>4568166.0399999982</v>
      </c>
      <c r="K8" s="13">
        <v>4412763.75</v>
      </c>
      <c r="L8" s="13">
        <v>4567342.1100000013</v>
      </c>
      <c r="M8" s="12">
        <v>4451886.1700000018</v>
      </c>
      <c r="N8" s="12">
        <v>4549348.370000001</v>
      </c>
      <c r="O8" s="75"/>
    </row>
    <row r="9" spans="1:15">
      <c r="A9" s="71" t="s">
        <v>73</v>
      </c>
      <c r="B9" s="10"/>
      <c r="C9" s="12">
        <v>7437508.2100000018</v>
      </c>
      <c r="D9" s="12">
        <v>6215007.6399999987</v>
      </c>
      <c r="E9" s="12">
        <v>8165378.9600000093</v>
      </c>
      <c r="F9" s="12">
        <v>7867214.2600000063</v>
      </c>
      <c r="G9" s="12">
        <v>7910974.1600000001</v>
      </c>
      <c r="H9" s="12">
        <v>7965892.0300000086</v>
      </c>
      <c r="I9" s="73">
        <v>8191207.5500000017</v>
      </c>
      <c r="J9" s="13">
        <v>8131120.4799999986</v>
      </c>
      <c r="K9" s="13">
        <v>7904545.4954978069</v>
      </c>
      <c r="L9" s="13">
        <v>8145423.5599999987</v>
      </c>
      <c r="M9" s="12">
        <v>7994911.5899999989</v>
      </c>
      <c r="N9" s="12">
        <v>8070655.3599999957</v>
      </c>
      <c r="O9" s="75"/>
    </row>
    <row r="10" spans="1:15">
      <c r="A10" s="71" t="s">
        <v>75</v>
      </c>
      <c r="B10" s="10"/>
      <c r="C10" s="12">
        <v>6358630.7199999997</v>
      </c>
      <c r="D10" s="12">
        <v>5403089.7599999988</v>
      </c>
      <c r="E10" s="12">
        <v>6983264.5899999943</v>
      </c>
      <c r="F10" s="12">
        <v>6729659.219999996</v>
      </c>
      <c r="G10" s="12">
        <v>6787150.4800000023</v>
      </c>
      <c r="H10" s="12">
        <v>6785134.5000000028</v>
      </c>
      <c r="I10" s="73">
        <v>7003120.9600000009</v>
      </c>
      <c r="J10" s="13">
        <v>6962613.2599999998</v>
      </c>
      <c r="K10" s="13">
        <v>6740324.1699999999</v>
      </c>
      <c r="L10" s="13">
        <v>6955227.1200000001</v>
      </c>
      <c r="M10" s="12">
        <v>6757169.6299999999</v>
      </c>
      <c r="N10" s="12">
        <v>6899765.9200000009</v>
      </c>
      <c r="O10" s="75"/>
    </row>
    <row r="11" spans="1:15">
      <c r="A11" s="71" t="s">
        <v>76</v>
      </c>
      <c r="B11" s="10"/>
      <c r="C11" s="12">
        <v>6817641.2400000058</v>
      </c>
      <c r="D11" s="12">
        <v>6069330.2399999984</v>
      </c>
      <c r="E11" s="12">
        <v>7796767.0200000098</v>
      </c>
      <c r="F11" s="12">
        <v>7503419.5100000072</v>
      </c>
      <c r="G11" s="12">
        <v>7581925.4500000104</v>
      </c>
      <c r="H11" s="12">
        <v>7559127.6900000023</v>
      </c>
      <c r="I11" s="72">
        <v>7773248.820000004</v>
      </c>
      <c r="J11" s="13">
        <v>7752157.1300000036</v>
      </c>
      <c r="K11" s="13">
        <v>7480522.4299999997</v>
      </c>
      <c r="L11" s="13">
        <v>7753059.5600000015</v>
      </c>
      <c r="M11" s="12">
        <v>7554114.0299999993</v>
      </c>
      <c r="N11" s="12">
        <v>7731254.240000003</v>
      </c>
      <c r="O11" s="75"/>
    </row>
    <row r="12" spans="1:15">
      <c r="A12" s="71" t="s">
        <v>79</v>
      </c>
      <c r="B12" s="10"/>
      <c r="C12" s="12">
        <v>5101022.2100000009</v>
      </c>
      <c r="D12" s="12">
        <v>4393186.2399999984</v>
      </c>
      <c r="E12" s="12">
        <v>5688201.4300000006</v>
      </c>
      <c r="F12" s="12">
        <v>5465140.9299999988</v>
      </c>
      <c r="G12" s="12">
        <v>5477952.0599999996</v>
      </c>
      <c r="H12" s="12">
        <v>5489178.2899999991</v>
      </c>
      <c r="I12" s="72">
        <v>5674551.8499999987</v>
      </c>
      <c r="J12" s="13">
        <v>5628358.8100000024</v>
      </c>
      <c r="K12" s="13">
        <v>5443210.4299999997</v>
      </c>
      <c r="L12" s="13">
        <v>5630236.700000003</v>
      </c>
      <c r="M12" s="12">
        <v>5496528.5900000008</v>
      </c>
      <c r="N12" s="12">
        <v>5619430.4699999997</v>
      </c>
      <c r="O12" s="75"/>
    </row>
    <row r="13" spans="1:15">
      <c r="A13" s="71" t="s">
        <v>77</v>
      </c>
      <c r="B13" s="10"/>
      <c r="C13" s="12">
        <v>3851232.0000000009</v>
      </c>
      <c r="D13" s="12">
        <v>3482889.64</v>
      </c>
      <c r="E13" s="12">
        <v>4260723.9499999937</v>
      </c>
      <c r="F13" s="12">
        <v>4098980.7499999935</v>
      </c>
      <c r="G13" s="12">
        <v>4162732.1699999981</v>
      </c>
      <c r="H13" s="12">
        <v>4096231.0299999975</v>
      </c>
      <c r="I13" s="73">
        <v>4213844.2899999972</v>
      </c>
      <c r="J13" s="13">
        <v>4208142.759999997</v>
      </c>
      <c r="K13" s="13">
        <v>4048322.4600000018</v>
      </c>
      <c r="L13" s="13">
        <v>4205906.2599999988</v>
      </c>
      <c r="M13" s="12">
        <v>4068701.1000000043</v>
      </c>
      <c r="N13" s="12">
        <v>4157655.7800000021</v>
      </c>
      <c r="O13" s="75"/>
    </row>
    <row r="14" spans="1:15">
      <c r="A14" s="71" t="s">
        <v>78</v>
      </c>
      <c r="B14" s="10"/>
      <c r="C14" s="12">
        <v>2273524.2100000028</v>
      </c>
      <c r="D14" s="12">
        <v>1938206.68</v>
      </c>
      <c r="E14" s="12">
        <v>2533192.7700000014</v>
      </c>
      <c r="F14" s="12">
        <v>2438940.390000002</v>
      </c>
      <c r="G14" s="12">
        <v>2461500.7300000018</v>
      </c>
      <c r="H14" s="12">
        <v>2453515.9100000006</v>
      </c>
      <c r="I14" s="73">
        <v>2527408.2000000011</v>
      </c>
      <c r="J14" s="13">
        <v>2517820.8500000015</v>
      </c>
      <c r="K14" s="13">
        <v>2431583.7699999996</v>
      </c>
      <c r="L14" s="13">
        <v>2519478.819999997</v>
      </c>
      <c r="M14" s="12">
        <v>2457471.0199999972</v>
      </c>
      <c r="N14" s="12">
        <v>2651270.7200000002</v>
      </c>
      <c r="O14" s="75"/>
    </row>
    <row r="15" spans="1:15">
      <c r="C15" s="15">
        <f t="shared" ref="C15:J15" si="0">SUM(C8:C14)</f>
        <v>35925779.220000014</v>
      </c>
      <c r="D15" s="15">
        <f t="shared" si="0"/>
        <v>31137205.599999994</v>
      </c>
      <c r="E15" s="15">
        <f t="shared" si="0"/>
        <v>40022227.600000009</v>
      </c>
      <c r="F15" s="15">
        <f t="shared" si="0"/>
        <v>38522117.390000001</v>
      </c>
      <c r="G15" s="15">
        <f t="shared" si="0"/>
        <v>38831809.840000011</v>
      </c>
      <c r="H15" s="15">
        <f t="shared" si="0"/>
        <v>38805885.020000018</v>
      </c>
      <c r="I15" s="15">
        <f t="shared" si="0"/>
        <v>39968774.760000005</v>
      </c>
      <c r="J15" s="15">
        <f t="shared" si="0"/>
        <v>39768379.329999998</v>
      </c>
      <c r="K15" s="15">
        <f>SUM(K8:K14)</f>
        <v>38461272.505497813</v>
      </c>
      <c r="L15" s="15">
        <f>SUM(L8:L14)</f>
        <v>39776674.130000003</v>
      </c>
      <c r="M15" s="15">
        <f>SUM(M8:M14)</f>
        <v>38780782.130000003</v>
      </c>
      <c r="N15" s="15">
        <f>SUM(N8:N14)</f>
        <v>39679380.859999999</v>
      </c>
    </row>
    <row r="17" spans="1:16">
      <c r="K17" s="15"/>
    </row>
    <row r="18" spans="1:16">
      <c r="A18" s="5" t="s">
        <v>85</v>
      </c>
      <c r="B18" s="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6">
      <c r="A19" s="7" t="s">
        <v>0</v>
      </c>
      <c r="B19" s="7" t="s">
        <v>2</v>
      </c>
      <c r="C19" s="8" t="s">
        <v>3</v>
      </c>
      <c r="D19" s="8" t="s">
        <v>4</v>
      </c>
      <c r="E19" s="8" t="s">
        <v>5</v>
      </c>
      <c r="F19" s="8" t="s">
        <v>6</v>
      </c>
      <c r="G19" s="8" t="s">
        <v>7</v>
      </c>
      <c r="H19" s="8" t="s">
        <v>8</v>
      </c>
      <c r="I19" s="8" t="s">
        <v>39</v>
      </c>
      <c r="J19" s="8" t="s">
        <v>9</v>
      </c>
      <c r="K19" s="8" t="s">
        <v>10</v>
      </c>
      <c r="L19" s="8" t="s">
        <v>11</v>
      </c>
      <c r="M19" s="8" t="s">
        <v>12</v>
      </c>
      <c r="N19" s="8" t="s">
        <v>13</v>
      </c>
    </row>
    <row r="20" spans="1:16">
      <c r="A20" s="71" t="s">
        <v>74</v>
      </c>
      <c r="B20" s="10"/>
      <c r="C20" s="12"/>
      <c r="D20" s="12"/>
      <c r="E20" s="12">
        <v>234</v>
      </c>
      <c r="F20" s="12"/>
      <c r="G20" s="12"/>
      <c r="H20" s="72">
        <v>3527.3099999999995</v>
      </c>
      <c r="I20" s="76">
        <v>418.92</v>
      </c>
      <c r="J20" s="13"/>
      <c r="K20" s="13">
        <v>466.74000000000007</v>
      </c>
      <c r="L20" s="13">
        <v>34.56</v>
      </c>
      <c r="M20" s="12">
        <v>62.27</v>
      </c>
      <c r="N20" s="12">
        <v>198.20999999999998</v>
      </c>
    </row>
    <row r="21" spans="1:16">
      <c r="A21" s="71" t="s">
        <v>73</v>
      </c>
      <c r="B21" s="10"/>
      <c r="C21" s="12"/>
      <c r="D21" s="12">
        <v>122.64</v>
      </c>
      <c r="E21" s="12">
        <v>1938.0500000000002</v>
      </c>
      <c r="F21" s="12"/>
      <c r="G21" s="12"/>
      <c r="H21" s="73">
        <v>2494.39</v>
      </c>
      <c r="I21" s="76">
        <v>283.17</v>
      </c>
      <c r="J21" s="13"/>
      <c r="K21" s="13">
        <v>102.8</v>
      </c>
      <c r="L21" s="13">
        <v>123.36</v>
      </c>
      <c r="M21" s="12">
        <v>246.72</v>
      </c>
      <c r="N21" s="12">
        <v>143.91999999999999</v>
      </c>
    </row>
    <row r="22" spans="1:16">
      <c r="A22" s="71" t="s">
        <v>75</v>
      </c>
      <c r="B22" s="10"/>
      <c r="C22" s="12">
        <v>104.25</v>
      </c>
      <c r="D22" s="12"/>
      <c r="E22" s="12">
        <v>1341.23</v>
      </c>
      <c r="F22" s="12"/>
      <c r="G22" s="12"/>
      <c r="H22" s="73">
        <v>1176.5600000000002</v>
      </c>
      <c r="I22" s="76">
        <v>168.08</v>
      </c>
      <c r="J22" s="13"/>
      <c r="K22" s="13"/>
      <c r="L22" s="13"/>
      <c r="M22" s="12">
        <v>172.07</v>
      </c>
      <c r="N22" s="12"/>
    </row>
    <row r="23" spans="1:16">
      <c r="A23" s="71" t="s">
        <v>76</v>
      </c>
      <c r="B23" s="10"/>
      <c r="C23" s="12"/>
      <c r="D23" s="12"/>
      <c r="E23" s="12">
        <v>299.34000000000003</v>
      </c>
      <c r="F23" s="12"/>
      <c r="G23" s="12"/>
      <c r="H23" s="72">
        <v>859.04000000000008</v>
      </c>
      <c r="I23" s="13">
        <v>122.72</v>
      </c>
      <c r="J23" s="13"/>
      <c r="K23" s="13"/>
      <c r="L23" s="13"/>
      <c r="M23" s="12">
        <v>102.27</v>
      </c>
      <c r="N23" s="12">
        <v>66.91</v>
      </c>
    </row>
    <row r="24" spans="1:16">
      <c r="A24" s="71" t="s">
        <v>79</v>
      </c>
      <c r="B24" s="10"/>
      <c r="C24" s="12">
        <v>230.6</v>
      </c>
      <c r="D24" s="12">
        <v>258.76</v>
      </c>
      <c r="E24" s="12">
        <v>4950.26</v>
      </c>
      <c r="F24" s="12"/>
      <c r="G24" s="12"/>
      <c r="H24" s="72">
        <v>5251.52</v>
      </c>
      <c r="I24" s="13">
        <v>943.44</v>
      </c>
      <c r="J24" s="13"/>
      <c r="K24" s="13">
        <v>219.4</v>
      </c>
      <c r="L24" s="13">
        <v>343.02</v>
      </c>
      <c r="M24" s="12">
        <v>854.27</v>
      </c>
      <c r="N24" s="12">
        <v>481.65999999999997</v>
      </c>
    </row>
    <row r="25" spans="1:16">
      <c r="A25" s="71" t="s">
        <v>77</v>
      </c>
      <c r="B25" s="10"/>
      <c r="C25" s="12"/>
      <c r="D25" s="12"/>
      <c r="E25" s="12"/>
      <c r="F25" s="14"/>
      <c r="G25" s="12"/>
      <c r="H25" s="73"/>
      <c r="I25" s="76"/>
      <c r="J25" s="13"/>
      <c r="K25" s="13"/>
      <c r="L25" s="13"/>
      <c r="M25" s="12"/>
      <c r="N25" s="12"/>
    </row>
    <row r="26" spans="1:16">
      <c r="A26" s="71" t="s">
        <v>78</v>
      </c>
      <c r="B26" s="10"/>
      <c r="C26" s="12"/>
      <c r="D26" s="12"/>
      <c r="E26" s="12"/>
      <c r="F26" s="14"/>
      <c r="G26" s="14"/>
      <c r="H26" s="73"/>
      <c r="I26" s="76"/>
      <c r="J26" s="13"/>
      <c r="K26" s="13"/>
      <c r="L26" s="13"/>
      <c r="M26" s="12"/>
      <c r="N26" s="12">
        <v>76.540000000000006</v>
      </c>
    </row>
    <row r="29" spans="1:16">
      <c r="A29" s="5" t="s">
        <v>86</v>
      </c>
      <c r="B29" s="5"/>
    </row>
    <row r="30" spans="1:16">
      <c r="A30" s="7" t="s">
        <v>0</v>
      </c>
      <c r="B30" s="7" t="s">
        <v>2</v>
      </c>
      <c r="C30" s="8" t="s">
        <v>3</v>
      </c>
      <c r="D30" s="8" t="s">
        <v>4</v>
      </c>
      <c r="E30" s="8" t="s">
        <v>5</v>
      </c>
      <c r="F30" s="8" t="s">
        <v>6</v>
      </c>
      <c r="G30" s="8" t="s">
        <v>7</v>
      </c>
      <c r="H30" s="8" t="s">
        <v>8</v>
      </c>
      <c r="I30" s="8" t="s">
        <v>39</v>
      </c>
      <c r="J30" s="8" t="s">
        <v>9</v>
      </c>
      <c r="K30" s="8" t="s">
        <v>10</v>
      </c>
      <c r="L30" s="8" t="s">
        <v>11</v>
      </c>
      <c r="M30" s="8" t="s">
        <v>12</v>
      </c>
      <c r="N30" s="8" t="s">
        <v>13</v>
      </c>
    </row>
    <row r="31" spans="1:16">
      <c r="A31" s="71" t="s">
        <v>74</v>
      </c>
      <c r="B31" s="10"/>
      <c r="C31" s="12">
        <f>C8+C20</f>
        <v>4086220.6299999994</v>
      </c>
      <c r="D31" s="12">
        <f t="shared" ref="D31:N31" si="1">D8+D20</f>
        <v>3635495.4000000008</v>
      </c>
      <c r="E31" s="12">
        <f t="shared" si="1"/>
        <v>4594932.879999998</v>
      </c>
      <c r="F31" s="12">
        <f t="shared" si="1"/>
        <v>4418762.3299999991</v>
      </c>
      <c r="G31" s="12">
        <f t="shared" si="1"/>
        <v>4449574.7899999991</v>
      </c>
      <c r="H31" s="12">
        <f t="shared" si="1"/>
        <v>4460332.879999999</v>
      </c>
      <c r="I31" s="12">
        <f t="shared" si="1"/>
        <v>4585812.0099999988</v>
      </c>
      <c r="J31" s="12">
        <f t="shared" si="1"/>
        <v>4568166.0399999982</v>
      </c>
      <c r="K31" s="12">
        <f t="shared" si="1"/>
        <v>4413230.49</v>
      </c>
      <c r="L31" s="12">
        <f t="shared" si="1"/>
        <v>4567376.6700000009</v>
      </c>
      <c r="M31" s="12">
        <f t="shared" si="1"/>
        <v>4451948.4400000013</v>
      </c>
      <c r="N31" s="12">
        <f t="shared" si="1"/>
        <v>4549546.580000001</v>
      </c>
      <c r="P31" s="74"/>
    </row>
    <row r="32" spans="1:16">
      <c r="A32" s="71" t="s">
        <v>73</v>
      </c>
      <c r="B32" s="10"/>
      <c r="C32" s="12">
        <f t="shared" ref="C32:N37" si="2">C9+C21</f>
        <v>7437508.2100000018</v>
      </c>
      <c r="D32" s="12">
        <f t="shared" si="2"/>
        <v>6215130.2799999984</v>
      </c>
      <c r="E32" s="12">
        <f t="shared" si="2"/>
        <v>8167317.0100000091</v>
      </c>
      <c r="F32" s="12">
        <f t="shared" si="2"/>
        <v>7867214.2600000063</v>
      </c>
      <c r="G32" s="12">
        <f t="shared" si="2"/>
        <v>7910974.1600000001</v>
      </c>
      <c r="H32" s="12">
        <f t="shared" si="2"/>
        <v>7968386.4200000083</v>
      </c>
      <c r="I32" s="12">
        <f t="shared" si="2"/>
        <v>8191490.7200000016</v>
      </c>
      <c r="J32" s="12">
        <f t="shared" si="2"/>
        <v>8131120.4799999986</v>
      </c>
      <c r="K32" s="12">
        <f t="shared" si="2"/>
        <v>7904648.2954978067</v>
      </c>
      <c r="L32" s="12">
        <f t="shared" si="2"/>
        <v>8145546.919999999</v>
      </c>
      <c r="M32" s="12">
        <f t="shared" si="2"/>
        <v>7995158.3099999987</v>
      </c>
      <c r="N32" s="12">
        <f t="shared" si="2"/>
        <v>8070799.2799999956</v>
      </c>
      <c r="P32" s="74"/>
    </row>
    <row r="33" spans="1:16">
      <c r="A33" s="71" t="s">
        <v>75</v>
      </c>
      <c r="B33" s="10"/>
      <c r="C33" s="12">
        <f t="shared" si="2"/>
        <v>6358734.9699999997</v>
      </c>
      <c r="D33" s="12">
        <f t="shared" si="2"/>
        <v>5403089.7599999988</v>
      </c>
      <c r="E33" s="12">
        <f t="shared" si="2"/>
        <v>6984605.8199999947</v>
      </c>
      <c r="F33" s="12">
        <f t="shared" si="2"/>
        <v>6729659.219999996</v>
      </c>
      <c r="G33" s="12">
        <f t="shared" si="2"/>
        <v>6787150.4800000023</v>
      </c>
      <c r="H33" s="12">
        <f t="shared" si="2"/>
        <v>6786311.0600000024</v>
      </c>
      <c r="I33" s="12">
        <f t="shared" si="2"/>
        <v>7003289.040000001</v>
      </c>
      <c r="J33" s="12">
        <f t="shared" si="2"/>
        <v>6962613.2599999998</v>
      </c>
      <c r="K33" s="12">
        <f t="shared" si="2"/>
        <v>6740324.1699999999</v>
      </c>
      <c r="L33" s="12">
        <f t="shared" si="2"/>
        <v>6955227.1200000001</v>
      </c>
      <c r="M33" s="12">
        <f t="shared" si="2"/>
        <v>6757341.7000000002</v>
      </c>
      <c r="N33" s="12">
        <f t="shared" si="2"/>
        <v>6899765.9200000009</v>
      </c>
      <c r="P33" s="74"/>
    </row>
    <row r="34" spans="1:16">
      <c r="A34" s="71" t="s">
        <v>76</v>
      </c>
      <c r="B34" s="10"/>
      <c r="C34" s="12">
        <f t="shared" si="2"/>
        <v>6817641.2400000058</v>
      </c>
      <c r="D34" s="12">
        <f t="shared" si="2"/>
        <v>6069330.2399999984</v>
      </c>
      <c r="E34" s="12">
        <f t="shared" si="2"/>
        <v>7797066.3600000096</v>
      </c>
      <c r="F34" s="12">
        <f t="shared" si="2"/>
        <v>7503419.5100000072</v>
      </c>
      <c r="G34" s="12">
        <f t="shared" si="2"/>
        <v>7581925.4500000104</v>
      </c>
      <c r="H34" s="12">
        <f t="shared" si="2"/>
        <v>7559986.7300000023</v>
      </c>
      <c r="I34" s="12">
        <f t="shared" si="2"/>
        <v>7773371.5400000038</v>
      </c>
      <c r="J34" s="12">
        <f t="shared" si="2"/>
        <v>7752157.1300000036</v>
      </c>
      <c r="K34" s="12">
        <f t="shared" si="2"/>
        <v>7480522.4299999997</v>
      </c>
      <c r="L34" s="12">
        <f t="shared" si="2"/>
        <v>7753059.5600000015</v>
      </c>
      <c r="M34" s="12">
        <f t="shared" si="2"/>
        <v>7554216.2999999989</v>
      </c>
      <c r="N34" s="12">
        <f t="shared" si="2"/>
        <v>7731321.1500000032</v>
      </c>
      <c r="P34" s="74"/>
    </row>
    <row r="35" spans="1:16">
      <c r="A35" s="71" t="s">
        <v>79</v>
      </c>
      <c r="B35" s="10"/>
      <c r="C35" s="12">
        <f t="shared" si="2"/>
        <v>5101252.8100000005</v>
      </c>
      <c r="D35" s="12">
        <f t="shared" si="2"/>
        <v>4393444.9999999981</v>
      </c>
      <c r="E35" s="12">
        <f t="shared" si="2"/>
        <v>5693151.6900000004</v>
      </c>
      <c r="F35" s="12">
        <f t="shared" si="2"/>
        <v>5465140.9299999988</v>
      </c>
      <c r="G35" s="12">
        <f t="shared" si="2"/>
        <v>5477952.0599999996</v>
      </c>
      <c r="H35" s="12">
        <f t="shared" si="2"/>
        <v>5494429.8099999987</v>
      </c>
      <c r="I35" s="12">
        <f t="shared" si="2"/>
        <v>5675495.2899999991</v>
      </c>
      <c r="J35" s="12">
        <f t="shared" si="2"/>
        <v>5628358.8100000024</v>
      </c>
      <c r="K35" s="12">
        <f t="shared" si="2"/>
        <v>5443429.8300000001</v>
      </c>
      <c r="L35" s="12">
        <f t="shared" si="2"/>
        <v>5630579.7200000025</v>
      </c>
      <c r="M35" s="12">
        <f t="shared" si="2"/>
        <v>5497382.8600000003</v>
      </c>
      <c r="N35" s="12">
        <f t="shared" si="2"/>
        <v>5619912.1299999999</v>
      </c>
      <c r="P35" s="74"/>
    </row>
    <row r="36" spans="1:16">
      <c r="A36" s="71" t="s">
        <v>77</v>
      </c>
      <c r="B36" s="10"/>
      <c r="C36" s="12">
        <f t="shared" si="2"/>
        <v>3851232.0000000009</v>
      </c>
      <c r="D36" s="12">
        <f t="shared" si="2"/>
        <v>3482889.64</v>
      </c>
      <c r="E36" s="12">
        <f t="shared" si="2"/>
        <v>4260723.9499999937</v>
      </c>
      <c r="F36" s="12">
        <f t="shared" si="2"/>
        <v>4098980.7499999935</v>
      </c>
      <c r="G36" s="12">
        <f t="shared" si="2"/>
        <v>4162732.1699999981</v>
      </c>
      <c r="H36" s="12">
        <f t="shared" si="2"/>
        <v>4096231.0299999975</v>
      </c>
      <c r="I36" s="12">
        <f t="shared" si="2"/>
        <v>4213844.2899999972</v>
      </c>
      <c r="J36" s="12">
        <f t="shared" si="2"/>
        <v>4208142.759999997</v>
      </c>
      <c r="K36" s="12">
        <f t="shared" si="2"/>
        <v>4048322.4600000018</v>
      </c>
      <c r="L36" s="12">
        <f t="shared" si="2"/>
        <v>4205906.2599999988</v>
      </c>
      <c r="M36" s="12">
        <f t="shared" si="2"/>
        <v>4068701.1000000043</v>
      </c>
      <c r="N36" s="12">
        <f t="shared" si="2"/>
        <v>4157655.7800000021</v>
      </c>
      <c r="P36" s="74"/>
    </row>
    <row r="37" spans="1:16">
      <c r="A37" s="71" t="s">
        <v>78</v>
      </c>
      <c r="B37" s="10"/>
      <c r="C37" s="12">
        <f t="shared" si="2"/>
        <v>2273524.2100000028</v>
      </c>
      <c r="D37" s="12">
        <f t="shared" si="2"/>
        <v>1938206.68</v>
      </c>
      <c r="E37" s="12">
        <f t="shared" si="2"/>
        <v>2533192.7700000014</v>
      </c>
      <c r="F37" s="12">
        <f t="shared" si="2"/>
        <v>2438940.390000002</v>
      </c>
      <c r="G37" s="12">
        <f t="shared" si="2"/>
        <v>2461500.7300000018</v>
      </c>
      <c r="H37" s="12">
        <f t="shared" si="2"/>
        <v>2453515.9100000006</v>
      </c>
      <c r="I37" s="12">
        <f t="shared" si="2"/>
        <v>2527408.2000000011</v>
      </c>
      <c r="J37" s="12">
        <f t="shared" si="2"/>
        <v>2517820.8500000015</v>
      </c>
      <c r="K37" s="12">
        <f t="shared" si="2"/>
        <v>2431583.7699999996</v>
      </c>
      <c r="L37" s="12">
        <f t="shared" si="2"/>
        <v>2519478.819999997</v>
      </c>
      <c r="M37" s="12">
        <f t="shared" si="2"/>
        <v>2457471.0199999972</v>
      </c>
      <c r="N37" s="12">
        <f t="shared" si="2"/>
        <v>2651347.2600000002</v>
      </c>
      <c r="P37" s="74"/>
    </row>
    <row r="38" spans="1:16">
      <c r="C38" s="15">
        <f t="shared" ref="C38:N38" si="3">SUM(C31:C37)</f>
        <v>35926114.070000008</v>
      </c>
      <c r="D38" s="15">
        <f t="shared" si="3"/>
        <v>31137586.999999993</v>
      </c>
      <c r="E38" s="15">
        <f t="shared" si="3"/>
        <v>40030990.480000012</v>
      </c>
      <c r="F38" s="15">
        <f t="shared" si="3"/>
        <v>38522117.390000001</v>
      </c>
      <c r="G38" s="15">
        <f t="shared" si="3"/>
        <v>38831809.840000011</v>
      </c>
      <c r="H38" s="15">
        <f t="shared" si="3"/>
        <v>38819193.840000011</v>
      </c>
      <c r="I38" s="15">
        <f t="shared" si="3"/>
        <v>39970711.090000004</v>
      </c>
      <c r="J38" s="15">
        <f t="shared" si="3"/>
        <v>39768379.329999998</v>
      </c>
      <c r="K38" s="15">
        <f t="shared" si="3"/>
        <v>38462061.445497811</v>
      </c>
      <c r="L38" s="15">
        <f t="shared" si="3"/>
        <v>39777175.070000008</v>
      </c>
      <c r="M38" s="15">
        <f t="shared" si="3"/>
        <v>38782219.729999997</v>
      </c>
      <c r="N38" s="15">
        <f t="shared" si="3"/>
        <v>39680348.100000001</v>
      </c>
      <c r="O38" s="15"/>
    </row>
    <row r="41" spans="1:16">
      <c r="A41" s="4">
        <v>2014</v>
      </c>
      <c r="B41" s="4"/>
    </row>
    <row r="42" spans="1:16">
      <c r="A42" s="5" t="s">
        <v>81</v>
      </c>
      <c r="B42" s="5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16">
      <c r="A43" s="7" t="s">
        <v>0</v>
      </c>
      <c r="B43" s="7" t="s">
        <v>2</v>
      </c>
      <c r="C43" s="8" t="s">
        <v>3</v>
      </c>
      <c r="D43" s="8" t="s">
        <v>4</v>
      </c>
      <c r="E43" s="8" t="s">
        <v>5</v>
      </c>
      <c r="F43" s="8" t="s">
        <v>6</v>
      </c>
      <c r="G43" s="8" t="s">
        <v>7</v>
      </c>
      <c r="H43" s="8" t="s">
        <v>8</v>
      </c>
      <c r="I43" s="8" t="s">
        <v>39</v>
      </c>
      <c r="J43" s="8" t="s">
        <v>9</v>
      </c>
      <c r="K43" s="8" t="s">
        <v>10</v>
      </c>
      <c r="L43" s="8" t="s">
        <v>11</v>
      </c>
      <c r="M43" s="8" t="s">
        <v>12</v>
      </c>
      <c r="N43" s="8" t="s">
        <v>13</v>
      </c>
    </row>
    <row r="44" spans="1:16">
      <c r="A44" s="71" t="s">
        <v>74</v>
      </c>
      <c r="B44" s="10"/>
      <c r="C44" s="12">
        <v>4178304.2099999986</v>
      </c>
      <c r="D44" s="12">
        <v>3703771.0800000015</v>
      </c>
      <c r="E44" s="12">
        <v>4577651.28</v>
      </c>
      <c r="F44" s="12">
        <v>4413365.4600000018</v>
      </c>
      <c r="G44" s="12">
        <v>4499322.620000001</v>
      </c>
      <c r="H44" s="12">
        <v>4427075.1000000015</v>
      </c>
      <c r="I44" s="73">
        <v>4606138.16</v>
      </c>
      <c r="J44" s="13">
        <v>4522966.9400000004</v>
      </c>
      <c r="K44" s="13">
        <v>4362960.620000001</v>
      </c>
      <c r="L44" s="13">
        <v>4586320.67</v>
      </c>
      <c r="M44" s="12">
        <v>4374085.3000000026</v>
      </c>
      <c r="N44" s="12">
        <v>4538005.6700000018</v>
      </c>
      <c r="O44" s="75"/>
    </row>
    <row r="45" spans="1:16">
      <c r="A45" s="71" t="s">
        <v>73</v>
      </c>
      <c r="B45" s="10"/>
      <c r="C45" s="12">
        <v>7236892.3100000024</v>
      </c>
      <c r="D45" s="12">
        <v>5979490.9600000018</v>
      </c>
      <c r="E45" s="12">
        <v>8169871.8500000043</v>
      </c>
      <c r="F45" s="12">
        <v>7923452.0100487787</v>
      </c>
      <c r="G45" s="12">
        <v>8055376.5699999928</v>
      </c>
      <c r="H45" s="12">
        <v>7955584.2199999932</v>
      </c>
      <c r="I45" s="73">
        <v>8252746.6300000027</v>
      </c>
      <c r="J45" s="13">
        <v>8066619.980000007</v>
      </c>
      <c r="K45" s="13">
        <v>7835448.7800000049</v>
      </c>
      <c r="L45" s="13">
        <v>8232553.6771599967</v>
      </c>
      <c r="M45" s="12">
        <v>7833566.0899999961</v>
      </c>
      <c r="N45" s="12">
        <v>8138873.9699999988</v>
      </c>
      <c r="O45" s="75"/>
    </row>
    <row r="46" spans="1:16">
      <c r="A46" s="71" t="s">
        <v>75</v>
      </c>
      <c r="B46" s="10"/>
      <c r="C46" s="12">
        <v>6587760.299999998</v>
      </c>
      <c r="D46" s="12">
        <v>5538003.8399999999</v>
      </c>
      <c r="E46" s="12">
        <v>7227954.6100000022</v>
      </c>
      <c r="F46" s="12">
        <v>6901415.7599999988</v>
      </c>
      <c r="G46" s="12">
        <v>6966635.419999999</v>
      </c>
      <c r="H46" s="12">
        <v>6869732.2399999993</v>
      </c>
      <c r="I46" s="73">
        <v>7030571.0299999993</v>
      </c>
      <c r="J46" s="13">
        <v>6871033.8099999996</v>
      </c>
      <c r="K46" s="13">
        <v>6659341.4300000006</v>
      </c>
      <c r="L46" s="13">
        <v>6975951.6199999982</v>
      </c>
      <c r="M46" s="12">
        <v>6647830.7699999986</v>
      </c>
      <c r="N46" s="12">
        <v>6891836.299999998</v>
      </c>
      <c r="O46" s="75"/>
    </row>
    <row r="47" spans="1:16">
      <c r="A47" s="71" t="s">
        <v>76</v>
      </c>
      <c r="B47" s="10"/>
      <c r="C47" s="12">
        <v>6976263.6200000001</v>
      </c>
      <c r="D47" s="12">
        <v>6179408.5199999977</v>
      </c>
      <c r="E47" s="12">
        <v>7736139.1000000006</v>
      </c>
      <c r="F47" s="12">
        <v>7489707.8899999987</v>
      </c>
      <c r="G47" s="12">
        <v>7657388.9399999985</v>
      </c>
      <c r="H47" s="12">
        <v>7515491.5899999971</v>
      </c>
      <c r="I47" s="72">
        <v>7799539.5499999989</v>
      </c>
      <c r="J47" s="13">
        <v>7671893.6099999966</v>
      </c>
      <c r="K47" s="13">
        <v>7413396.6299999971</v>
      </c>
      <c r="L47" s="13">
        <v>7806703.1499999892</v>
      </c>
      <c r="M47" s="12">
        <v>7454107.5499999914</v>
      </c>
      <c r="N47" s="12">
        <v>7724765.8399999952</v>
      </c>
      <c r="O47" s="75"/>
    </row>
    <row r="48" spans="1:16">
      <c r="A48" s="71" t="s">
        <v>79</v>
      </c>
      <c r="B48" s="10"/>
      <c r="C48" s="12">
        <v>5101238.6499999976</v>
      </c>
      <c r="D48" s="12">
        <v>4332451.5600000033</v>
      </c>
      <c r="E48" s="12">
        <v>5593647.4800000004</v>
      </c>
      <c r="F48" s="12">
        <v>5437855.0000000037</v>
      </c>
      <c r="G48" s="12">
        <v>5539258.4500000011</v>
      </c>
      <c r="H48" s="12">
        <v>5478925.9400000032</v>
      </c>
      <c r="I48" s="72">
        <v>5701031.8100000015</v>
      </c>
      <c r="J48" s="13">
        <v>5566552.8900000015</v>
      </c>
      <c r="K48" s="13">
        <v>5390584.3500000015</v>
      </c>
      <c r="L48" s="13">
        <v>5700046.7799999984</v>
      </c>
      <c r="M48" s="12">
        <v>5415743.5599999987</v>
      </c>
      <c r="N48" s="12">
        <v>5606531.9599999972</v>
      </c>
      <c r="O48" s="75"/>
    </row>
    <row r="49" spans="1:15">
      <c r="A49" s="71" t="s">
        <v>77</v>
      </c>
      <c r="B49" s="10"/>
      <c r="C49" s="12">
        <v>4019152.1200000015</v>
      </c>
      <c r="D49" s="12">
        <v>3562023.8400000031</v>
      </c>
      <c r="E49" s="12">
        <v>4207477.8000000026</v>
      </c>
      <c r="F49" s="12">
        <v>4062803.12</v>
      </c>
      <c r="G49" s="12">
        <v>4171909.77</v>
      </c>
      <c r="H49" s="12">
        <v>4083874.0300000007</v>
      </c>
      <c r="I49" s="73">
        <v>4239053.9399999985</v>
      </c>
      <c r="J49" s="13">
        <v>4184857.7399999974</v>
      </c>
      <c r="K49" s="13">
        <v>4024622.5299999979</v>
      </c>
      <c r="L49" s="13">
        <v>4230169.580000001</v>
      </c>
      <c r="M49" s="12">
        <v>4047386.1000000006</v>
      </c>
      <c r="N49" s="12">
        <v>4181327.5700000008</v>
      </c>
      <c r="O49" s="75"/>
    </row>
    <row r="50" spans="1:15">
      <c r="A50" s="71" t="s">
        <v>78</v>
      </c>
      <c r="B50" s="10"/>
      <c r="C50" s="12">
        <v>2279716.5700000012</v>
      </c>
      <c r="D50" s="12">
        <v>1920306.3999999964</v>
      </c>
      <c r="E50" s="12">
        <v>2516899.5799999987</v>
      </c>
      <c r="F50" s="12">
        <v>2432539.9099999988</v>
      </c>
      <c r="G50" s="12">
        <v>2483086.6400000006</v>
      </c>
      <c r="H50" s="12">
        <v>2444354.0799999996</v>
      </c>
      <c r="I50" s="73">
        <v>2533818.209999999</v>
      </c>
      <c r="J50" s="13">
        <v>2487785.1899999995</v>
      </c>
      <c r="K50" s="13">
        <v>2403053.1699999995</v>
      </c>
      <c r="L50" s="13">
        <v>2533823.2099999995</v>
      </c>
      <c r="M50" s="12">
        <v>2416684.6599999997</v>
      </c>
      <c r="N50" s="12">
        <v>2515251.5299999989</v>
      </c>
      <c r="O50" s="75"/>
    </row>
    <row r="51" spans="1:15">
      <c r="D51" s="19"/>
      <c r="E51" s="19"/>
      <c r="F51" s="19"/>
      <c r="G51" s="20"/>
      <c r="H51" s="20"/>
      <c r="I51" s="20"/>
      <c r="N51" s="70"/>
    </row>
    <row r="54" spans="1:15">
      <c r="A54" s="5" t="s">
        <v>82</v>
      </c>
      <c r="B54" s="5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1:15">
      <c r="A55" s="7" t="s">
        <v>0</v>
      </c>
      <c r="B55" s="7" t="s">
        <v>2</v>
      </c>
      <c r="C55" s="8" t="s">
        <v>3</v>
      </c>
      <c r="D55" s="8" t="s">
        <v>4</v>
      </c>
      <c r="E55" s="8" t="s">
        <v>5</v>
      </c>
      <c r="F55" s="8" t="s">
        <v>6</v>
      </c>
      <c r="G55" s="8" t="s">
        <v>7</v>
      </c>
      <c r="H55" s="8" t="s">
        <v>8</v>
      </c>
      <c r="I55" s="8" t="s">
        <v>39</v>
      </c>
      <c r="J55" s="8" t="s">
        <v>9</v>
      </c>
      <c r="K55" s="8" t="s">
        <v>10</v>
      </c>
      <c r="L55" s="8" t="s">
        <v>11</v>
      </c>
      <c r="M55" s="8" t="s">
        <v>12</v>
      </c>
      <c r="N55" s="8" t="s">
        <v>13</v>
      </c>
    </row>
    <row r="56" spans="1:15">
      <c r="A56" s="71" t="s">
        <v>74</v>
      </c>
      <c r="B56" s="10"/>
      <c r="C56" s="12"/>
      <c r="D56" s="12"/>
      <c r="E56" s="12">
        <v>966.85</v>
      </c>
      <c r="F56" s="12">
        <v>501.24</v>
      </c>
      <c r="G56" s="12">
        <v>292.86</v>
      </c>
      <c r="H56" s="72">
        <v>12.03</v>
      </c>
      <c r="I56" s="14"/>
      <c r="J56" s="13"/>
      <c r="K56" s="13">
        <v>482.50000000000006</v>
      </c>
      <c r="L56" s="13">
        <v>164.24</v>
      </c>
      <c r="M56" s="12">
        <v>379.70000000000005</v>
      </c>
      <c r="N56" s="12"/>
    </row>
    <row r="57" spans="1:15">
      <c r="A57" s="71" t="s">
        <v>73</v>
      </c>
      <c r="B57" s="10"/>
      <c r="C57" s="12"/>
      <c r="D57" s="12">
        <v>471.39</v>
      </c>
      <c r="E57" s="12">
        <v>3565.6400000000003</v>
      </c>
      <c r="F57" s="12">
        <v>1114.6500000000001</v>
      </c>
      <c r="G57" s="12">
        <v>245.44</v>
      </c>
      <c r="H57" s="73">
        <v>55.94</v>
      </c>
      <c r="I57" s="14"/>
      <c r="J57" s="13"/>
      <c r="K57" s="13">
        <v>1576.5300000000002</v>
      </c>
      <c r="L57" s="13">
        <v>237.63</v>
      </c>
      <c r="M57" s="12">
        <v>164.39000000000001</v>
      </c>
      <c r="N57" s="12"/>
    </row>
    <row r="58" spans="1:15">
      <c r="A58" s="71" t="s">
        <v>75</v>
      </c>
      <c r="B58" s="10"/>
      <c r="C58" s="12"/>
      <c r="D58" s="12"/>
      <c r="E58" s="12">
        <v>1292.99</v>
      </c>
      <c r="F58" s="12"/>
      <c r="G58" s="12"/>
      <c r="H58" s="73">
        <v>98.17</v>
      </c>
      <c r="I58" s="14"/>
      <c r="J58" s="13"/>
      <c r="K58" s="13">
        <v>6021.4</v>
      </c>
      <c r="L58" s="13"/>
      <c r="M58" s="12"/>
      <c r="N58" s="12"/>
    </row>
    <row r="59" spans="1:15">
      <c r="A59" s="71" t="s">
        <v>76</v>
      </c>
      <c r="B59" s="10"/>
      <c r="C59" s="12"/>
      <c r="D59" s="12"/>
      <c r="E59" s="12">
        <v>904.94</v>
      </c>
      <c r="F59" s="12">
        <v>331.7</v>
      </c>
      <c r="G59" s="12"/>
      <c r="H59" s="72"/>
      <c r="I59" s="13"/>
      <c r="J59" s="13">
        <v>179.8</v>
      </c>
      <c r="K59" s="13"/>
      <c r="L59" s="13"/>
      <c r="M59" s="12"/>
      <c r="N59" s="12">
        <v>30.64</v>
      </c>
    </row>
    <row r="60" spans="1:15">
      <c r="A60" s="71" t="s">
        <v>79</v>
      </c>
      <c r="B60" s="10"/>
      <c r="C60" s="12"/>
      <c r="D60" s="12"/>
      <c r="E60" s="12">
        <v>2193.19</v>
      </c>
      <c r="F60" s="12">
        <v>412.28</v>
      </c>
      <c r="G60" s="12">
        <v>639.92000000000007</v>
      </c>
      <c r="H60" s="72"/>
      <c r="I60" s="13"/>
      <c r="J60" s="13"/>
      <c r="K60" s="13">
        <v>1435.68</v>
      </c>
      <c r="L60" s="13">
        <v>334</v>
      </c>
      <c r="M60" s="12">
        <v>385.26</v>
      </c>
      <c r="N60" s="12"/>
    </row>
    <row r="61" spans="1:15">
      <c r="A61" s="71" t="s">
        <v>77</v>
      </c>
      <c r="B61" s="10"/>
      <c r="C61" s="12"/>
      <c r="D61" s="12"/>
      <c r="E61" s="12">
        <v>18.66</v>
      </c>
      <c r="F61" s="14"/>
      <c r="G61" s="12">
        <v>346.92</v>
      </c>
      <c r="H61" s="73">
        <v>363.44</v>
      </c>
      <c r="I61" s="14"/>
      <c r="J61" s="13"/>
      <c r="K61" s="13"/>
      <c r="L61" s="13"/>
      <c r="M61" s="12"/>
      <c r="N61" s="12"/>
    </row>
    <row r="62" spans="1:15">
      <c r="A62" s="71" t="s">
        <v>78</v>
      </c>
      <c r="B62" s="10"/>
      <c r="C62" s="12"/>
      <c r="D62" s="12"/>
      <c r="E62" s="12"/>
      <c r="F62" s="14"/>
      <c r="G62" s="14"/>
      <c r="H62" s="73"/>
      <c r="I62" s="14"/>
      <c r="J62" s="13"/>
      <c r="K62" s="13"/>
      <c r="L62" s="13">
        <v>122.64</v>
      </c>
      <c r="M62" s="12">
        <v>54.6</v>
      </c>
      <c r="N62" s="12"/>
    </row>
    <row r="65" spans="1:234">
      <c r="A65" s="5" t="s">
        <v>83</v>
      </c>
      <c r="B65" s="5"/>
    </row>
    <row r="66" spans="1:234">
      <c r="A66" s="7" t="s">
        <v>0</v>
      </c>
      <c r="B66" s="7" t="s">
        <v>2</v>
      </c>
      <c r="C66" s="8" t="s">
        <v>3</v>
      </c>
      <c r="D66" s="8" t="s">
        <v>4</v>
      </c>
      <c r="E66" s="8" t="s">
        <v>5</v>
      </c>
      <c r="F66" s="8" t="s">
        <v>6</v>
      </c>
      <c r="G66" s="8" t="s">
        <v>7</v>
      </c>
      <c r="H66" s="8" t="s">
        <v>8</v>
      </c>
      <c r="I66" s="8" t="s">
        <v>39</v>
      </c>
      <c r="J66" s="8" t="s">
        <v>9</v>
      </c>
      <c r="K66" s="8" t="s">
        <v>10</v>
      </c>
      <c r="L66" s="8" t="s">
        <v>11</v>
      </c>
      <c r="M66" s="8" t="s">
        <v>12</v>
      </c>
      <c r="N66" s="8" t="s">
        <v>13</v>
      </c>
    </row>
    <row r="67" spans="1:234">
      <c r="A67" s="71" t="s">
        <v>74</v>
      </c>
      <c r="B67" s="10"/>
      <c r="C67" s="12">
        <f t="shared" ref="C67:M67" si="4">+C44+C56</f>
        <v>4178304.2099999986</v>
      </c>
      <c r="D67" s="12">
        <f t="shared" si="4"/>
        <v>3703771.0800000015</v>
      </c>
      <c r="E67" s="12">
        <f>+E44+E56</f>
        <v>4578618.13</v>
      </c>
      <c r="F67" s="12">
        <f t="shared" si="4"/>
        <v>4413866.700000002</v>
      </c>
      <c r="G67" s="12">
        <f t="shared" si="4"/>
        <v>4499615.4800000014</v>
      </c>
      <c r="H67" s="12">
        <f t="shared" si="4"/>
        <v>4427087.1300000018</v>
      </c>
      <c r="I67" s="12">
        <f t="shared" si="4"/>
        <v>4606138.16</v>
      </c>
      <c r="J67" s="12">
        <f t="shared" si="4"/>
        <v>4522966.9400000004</v>
      </c>
      <c r="K67" s="12">
        <f t="shared" si="4"/>
        <v>4363443.120000001</v>
      </c>
      <c r="L67" s="12">
        <f t="shared" si="4"/>
        <v>4586484.91</v>
      </c>
      <c r="M67" s="12">
        <f t="shared" si="4"/>
        <v>4374465.0000000028</v>
      </c>
      <c r="N67" s="12">
        <f t="shared" ref="N67:N73" si="5">+N44+N56</f>
        <v>4538005.6700000018</v>
      </c>
      <c r="P67" s="74"/>
    </row>
    <row r="68" spans="1:234">
      <c r="A68" s="71" t="s">
        <v>73</v>
      </c>
      <c r="B68" s="10"/>
      <c r="C68" s="12">
        <f t="shared" ref="C68:M68" si="6">+C45+C57</f>
        <v>7236892.3100000024</v>
      </c>
      <c r="D68" s="12">
        <f t="shared" si="6"/>
        <v>5979962.3500000015</v>
      </c>
      <c r="E68" s="12">
        <f t="shared" si="6"/>
        <v>8173437.4900000039</v>
      </c>
      <c r="F68" s="12">
        <f t="shared" si="6"/>
        <v>7924566.6600487791</v>
      </c>
      <c r="G68" s="12">
        <f t="shared" si="6"/>
        <v>8055622.0099999933</v>
      </c>
      <c r="H68" s="12">
        <f t="shared" si="6"/>
        <v>7955640.1599999936</v>
      </c>
      <c r="I68" s="12">
        <f t="shared" si="6"/>
        <v>8252746.6300000027</v>
      </c>
      <c r="J68" s="12">
        <f t="shared" si="6"/>
        <v>8066619.980000007</v>
      </c>
      <c r="K68" s="12">
        <f t="shared" si="6"/>
        <v>7837025.3100000052</v>
      </c>
      <c r="L68" s="12">
        <f t="shared" si="6"/>
        <v>8232791.3071599966</v>
      </c>
      <c r="M68" s="12">
        <f t="shared" si="6"/>
        <v>7833730.4799999958</v>
      </c>
      <c r="N68" s="12">
        <f t="shared" si="5"/>
        <v>8138873.9699999988</v>
      </c>
      <c r="P68" s="74"/>
    </row>
    <row r="69" spans="1:234">
      <c r="A69" s="71" t="s">
        <v>75</v>
      </c>
      <c r="B69" s="10"/>
      <c r="C69" s="12">
        <f t="shared" ref="C69:M69" si="7">+C46+C58</f>
        <v>6587760.299999998</v>
      </c>
      <c r="D69" s="12">
        <f t="shared" si="7"/>
        <v>5538003.8399999999</v>
      </c>
      <c r="E69" s="12">
        <f t="shared" si="7"/>
        <v>7229247.6000000024</v>
      </c>
      <c r="F69" s="12">
        <f t="shared" si="7"/>
        <v>6901415.7599999988</v>
      </c>
      <c r="G69" s="12">
        <f t="shared" si="7"/>
        <v>6966635.419999999</v>
      </c>
      <c r="H69" s="12">
        <f t="shared" si="7"/>
        <v>6869830.4099999992</v>
      </c>
      <c r="I69" s="12">
        <f t="shared" si="7"/>
        <v>7030571.0299999993</v>
      </c>
      <c r="J69" s="12">
        <f t="shared" si="7"/>
        <v>6871033.8099999996</v>
      </c>
      <c r="K69" s="12">
        <f t="shared" si="7"/>
        <v>6665362.830000001</v>
      </c>
      <c r="L69" s="12">
        <f t="shared" si="7"/>
        <v>6975951.6199999982</v>
      </c>
      <c r="M69" s="12">
        <f t="shared" si="7"/>
        <v>6647830.7699999986</v>
      </c>
      <c r="N69" s="12">
        <f t="shared" si="5"/>
        <v>6891836.299999998</v>
      </c>
      <c r="P69" s="74"/>
    </row>
    <row r="70" spans="1:234">
      <c r="A70" s="71" t="s">
        <v>76</v>
      </c>
      <c r="B70" s="10"/>
      <c r="C70" s="12">
        <f t="shared" ref="C70:M70" si="8">+C47+C59</f>
        <v>6976263.6200000001</v>
      </c>
      <c r="D70" s="12">
        <f t="shared" si="8"/>
        <v>6179408.5199999977</v>
      </c>
      <c r="E70" s="12">
        <f t="shared" si="8"/>
        <v>7737044.040000001</v>
      </c>
      <c r="F70" s="12">
        <f t="shared" si="8"/>
        <v>7490039.5899999989</v>
      </c>
      <c r="G70" s="12">
        <f t="shared" si="8"/>
        <v>7657388.9399999985</v>
      </c>
      <c r="H70" s="12">
        <f t="shared" si="8"/>
        <v>7515491.5899999971</v>
      </c>
      <c r="I70" s="12">
        <f t="shared" si="8"/>
        <v>7799539.5499999989</v>
      </c>
      <c r="J70" s="12">
        <f t="shared" si="8"/>
        <v>7672073.4099999964</v>
      </c>
      <c r="K70" s="12">
        <f t="shared" si="8"/>
        <v>7413396.6299999971</v>
      </c>
      <c r="L70" s="12">
        <f t="shared" si="8"/>
        <v>7806703.1499999892</v>
      </c>
      <c r="M70" s="12">
        <f t="shared" si="8"/>
        <v>7454107.5499999914</v>
      </c>
      <c r="N70" s="12">
        <f t="shared" si="5"/>
        <v>7724796.4799999949</v>
      </c>
      <c r="P70" s="74"/>
    </row>
    <row r="71" spans="1:234">
      <c r="A71" s="71" t="s">
        <v>79</v>
      </c>
      <c r="B71" s="10"/>
      <c r="C71" s="12">
        <f t="shared" ref="C71:H71" si="9">+C48+C60</f>
        <v>5101238.6499999976</v>
      </c>
      <c r="D71" s="12">
        <f t="shared" si="9"/>
        <v>4332451.5600000033</v>
      </c>
      <c r="E71" s="12">
        <f t="shared" si="9"/>
        <v>5595840.6700000009</v>
      </c>
      <c r="F71" s="12">
        <f t="shared" si="9"/>
        <v>5438267.280000004</v>
      </c>
      <c r="G71" s="12">
        <f t="shared" si="9"/>
        <v>5539898.370000001</v>
      </c>
      <c r="H71" s="12">
        <f t="shared" si="9"/>
        <v>5478925.9400000032</v>
      </c>
      <c r="I71" s="12">
        <f>+I48+I60</f>
        <v>5701031.8100000015</v>
      </c>
      <c r="J71" s="12">
        <f>+J48+J60</f>
        <v>5566552.8900000015</v>
      </c>
      <c r="K71" s="12">
        <f>+K48+K60</f>
        <v>5392020.0300000012</v>
      </c>
      <c r="L71" s="12">
        <f>+L48+L60</f>
        <v>5700380.7799999984</v>
      </c>
      <c r="M71" s="12">
        <f>+M48+M60</f>
        <v>5416128.8199999984</v>
      </c>
      <c r="N71" s="12">
        <f t="shared" si="5"/>
        <v>5606531.9599999972</v>
      </c>
      <c r="P71" s="74"/>
    </row>
    <row r="72" spans="1:234">
      <c r="A72" s="71" t="s">
        <v>77</v>
      </c>
      <c r="B72" s="10"/>
      <c r="C72" s="12">
        <f t="shared" ref="C72:M72" si="10">+C49+C61</f>
        <v>4019152.1200000015</v>
      </c>
      <c r="D72" s="12">
        <f t="shared" si="10"/>
        <v>3562023.8400000031</v>
      </c>
      <c r="E72" s="12">
        <f t="shared" si="10"/>
        <v>4207496.4600000028</v>
      </c>
      <c r="F72" s="12">
        <f t="shared" si="10"/>
        <v>4062803.12</v>
      </c>
      <c r="G72" s="12">
        <f t="shared" si="10"/>
        <v>4172256.69</v>
      </c>
      <c r="H72" s="12">
        <f t="shared" si="10"/>
        <v>4084237.4700000007</v>
      </c>
      <c r="I72" s="12">
        <f t="shared" si="10"/>
        <v>4239053.9399999985</v>
      </c>
      <c r="J72" s="12">
        <f t="shared" si="10"/>
        <v>4184857.7399999974</v>
      </c>
      <c r="K72" s="12">
        <f t="shared" si="10"/>
        <v>4024622.5299999979</v>
      </c>
      <c r="L72" s="12">
        <f t="shared" si="10"/>
        <v>4230169.580000001</v>
      </c>
      <c r="M72" s="12">
        <f t="shared" si="10"/>
        <v>4047386.1000000006</v>
      </c>
      <c r="N72" s="12">
        <f t="shared" si="5"/>
        <v>4181327.5700000008</v>
      </c>
      <c r="P72" s="74"/>
    </row>
    <row r="73" spans="1:234">
      <c r="A73" s="71" t="s">
        <v>78</v>
      </c>
      <c r="B73" s="10"/>
      <c r="C73" s="12">
        <f t="shared" ref="C73:M73" si="11">+C50+C62</f>
        <v>2279716.5700000012</v>
      </c>
      <c r="D73" s="12">
        <f t="shared" si="11"/>
        <v>1920306.3999999964</v>
      </c>
      <c r="E73" s="12">
        <f t="shared" si="11"/>
        <v>2516899.5799999987</v>
      </c>
      <c r="F73" s="12">
        <f t="shared" si="11"/>
        <v>2432539.9099999988</v>
      </c>
      <c r="G73" s="12">
        <f t="shared" si="11"/>
        <v>2483086.6400000006</v>
      </c>
      <c r="H73" s="12">
        <f t="shared" si="11"/>
        <v>2444354.0799999996</v>
      </c>
      <c r="I73" s="12">
        <f t="shared" si="11"/>
        <v>2533818.209999999</v>
      </c>
      <c r="J73" s="12">
        <f t="shared" si="11"/>
        <v>2487785.1899999995</v>
      </c>
      <c r="K73" s="12">
        <f t="shared" si="11"/>
        <v>2403053.1699999995</v>
      </c>
      <c r="L73" s="12">
        <f t="shared" si="11"/>
        <v>2533945.8499999996</v>
      </c>
      <c r="M73" s="12">
        <f t="shared" si="11"/>
        <v>2416739.2599999998</v>
      </c>
      <c r="N73" s="12">
        <f t="shared" si="5"/>
        <v>2515251.5299999989</v>
      </c>
      <c r="P73" s="74"/>
    </row>
    <row r="77" spans="1:234">
      <c r="A77" s="4">
        <v>2013</v>
      </c>
      <c r="B77" s="4"/>
    </row>
    <row r="78" spans="1:234">
      <c r="A78" s="5" t="s">
        <v>80</v>
      </c>
      <c r="B78" s="5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  <c r="GL78" s="6"/>
      <c r="GM78" s="6"/>
      <c r="GN78" s="6"/>
      <c r="GO78" s="6"/>
      <c r="GP78" s="6"/>
      <c r="GQ78" s="6"/>
      <c r="GR78" s="6"/>
      <c r="GS78" s="6"/>
      <c r="GT78" s="6"/>
      <c r="GU78" s="6"/>
      <c r="GV78" s="6"/>
      <c r="GW78" s="6"/>
      <c r="GX78" s="6"/>
      <c r="GY78" s="6"/>
      <c r="GZ78" s="6"/>
      <c r="HA78" s="6"/>
      <c r="HB78" s="6"/>
      <c r="HC78" s="6"/>
      <c r="HD78" s="6"/>
      <c r="HE78" s="6"/>
      <c r="HF78" s="6"/>
      <c r="HG78" s="6"/>
      <c r="HH78" s="6"/>
      <c r="HI78" s="6"/>
      <c r="HJ78" s="6"/>
      <c r="HK78" s="6"/>
      <c r="HL78" s="6"/>
      <c r="HM78" s="6"/>
      <c r="HN78" s="6"/>
      <c r="HO78" s="6"/>
      <c r="HP78" s="6"/>
      <c r="HQ78" s="6"/>
      <c r="HR78" s="6"/>
      <c r="HS78" s="6"/>
      <c r="HT78" s="6"/>
      <c r="HU78" s="6"/>
      <c r="HV78" s="6"/>
      <c r="HW78" s="6"/>
      <c r="HX78" s="6"/>
      <c r="HY78" s="6"/>
      <c r="HZ78" s="6"/>
    </row>
    <row r="79" spans="1:234" s="9" customFormat="1">
      <c r="A79" s="7" t="s">
        <v>0</v>
      </c>
      <c r="B79" s="7" t="s">
        <v>2</v>
      </c>
      <c r="C79" s="8" t="s">
        <v>3</v>
      </c>
      <c r="D79" s="8" t="s">
        <v>4</v>
      </c>
      <c r="E79" s="8" t="s">
        <v>5</v>
      </c>
      <c r="F79" s="8" t="s">
        <v>6</v>
      </c>
      <c r="G79" s="8" t="s">
        <v>7</v>
      </c>
      <c r="H79" s="8" t="s">
        <v>8</v>
      </c>
      <c r="I79" s="8" t="s">
        <v>39</v>
      </c>
      <c r="J79" s="8" t="s">
        <v>9</v>
      </c>
      <c r="K79" s="8" t="s">
        <v>10</v>
      </c>
      <c r="L79" s="8" t="s">
        <v>11</v>
      </c>
      <c r="M79" s="8" t="s">
        <v>12</v>
      </c>
      <c r="N79" s="8" t="s">
        <v>13</v>
      </c>
      <c r="P79" s="15"/>
      <c r="Q79" s="15"/>
    </row>
    <row r="80" spans="1:234">
      <c r="A80" s="71" t="s">
        <v>74</v>
      </c>
      <c r="B80" s="10"/>
      <c r="C80" s="12">
        <v>4335610.3800000027</v>
      </c>
      <c r="D80" s="12">
        <v>3957949.7500000023</v>
      </c>
      <c r="E80" s="12">
        <v>4465834.0900000036</v>
      </c>
      <c r="F80" s="12">
        <v>4479571.43</v>
      </c>
      <c r="G80" s="12">
        <v>4537892.7</v>
      </c>
      <c r="H80" s="12">
        <v>4397282.6999999993</v>
      </c>
      <c r="I80" s="73">
        <v>4596331.299999998</v>
      </c>
      <c r="J80" s="13">
        <v>4584984.1900000004</v>
      </c>
      <c r="K80" s="13">
        <v>4264311.6499999994</v>
      </c>
      <c r="L80" s="13">
        <v>4613492.6300000008</v>
      </c>
      <c r="M80" s="12">
        <v>4410595.4900000012</v>
      </c>
      <c r="N80" s="12">
        <v>4580580.1000000015</v>
      </c>
      <c r="P80" s="15"/>
      <c r="Q80" s="15"/>
      <c r="X80" s="15"/>
      <c r="Y80" s="15"/>
      <c r="Z80" s="15"/>
      <c r="AA80" s="15"/>
      <c r="AB80" s="15"/>
      <c r="AC80" s="15"/>
      <c r="AD80" s="15"/>
      <c r="AE80" s="15"/>
    </row>
    <row r="81" spans="1:234">
      <c r="A81" s="71" t="s">
        <v>73</v>
      </c>
      <c r="B81" s="10"/>
      <c r="C81" s="12">
        <v>7573935.7500000028</v>
      </c>
      <c r="D81" s="12">
        <v>6542010.0499999998</v>
      </c>
      <c r="E81" s="12">
        <v>8034625.1400000006</v>
      </c>
      <c r="F81" s="12">
        <v>8068977.2800000003</v>
      </c>
      <c r="G81" s="12">
        <v>8145176.2399999974</v>
      </c>
      <c r="H81" s="12">
        <v>7894477.6199999992</v>
      </c>
      <c r="I81" s="73">
        <v>8267813.5199999949</v>
      </c>
      <c r="J81" s="13">
        <v>8168918.9899999909</v>
      </c>
      <c r="K81" s="13">
        <v>7648819.5099999988</v>
      </c>
      <c r="L81" s="13">
        <v>8251565.5699999956</v>
      </c>
      <c r="M81" s="12">
        <v>7855214.5899999961</v>
      </c>
      <c r="N81" s="12">
        <v>8206880.3699999992</v>
      </c>
      <c r="P81" s="15"/>
      <c r="Q81" s="15"/>
      <c r="X81" s="15"/>
      <c r="Y81" s="15"/>
      <c r="Z81" s="15"/>
      <c r="AA81" s="15"/>
      <c r="AB81" s="15"/>
      <c r="AC81" s="15"/>
      <c r="AD81" s="15"/>
      <c r="AE81" s="15"/>
    </row>
    <row r="82" spans="1:234">
      <c r="A82" s="71" t="s">
        <v>75</v>
      </c>
      <c r="B82" s="10"/>
      <c r="C82" s="12">
        <v>6304916.8800000018</v>
      </c>
      <c r="D82" s="12">
        <v>5615839.9200000046</v>
      </c>
      <c r="E82" s="12">
        <v>7144536.5400000038</v>
      </c>
      <c r="F82" s="12">
        <v>7147328.7799999965</v>
      </c>
      <c r="G82" s="12">
        <v>7231472.459999999</v>
      </c>
      <c r="H82" s="12">
        <v>7002077.8499999978</v>
      </c>
      <c r="I82" s="73">
        <v>7302538.6399999978</v>
      </c>
      <c r="J82" s="13">
        <v>7201167.7399999984</v>
      </c>
      <c r="K82" s="13">
        <v>6747749.1199999982</v>
      </c>
      <c r="L82" s="13">
        <v>7298623.8400000008</v>
      </c>
      <c r="M82" s="12">
        <v>6987101.2100000009</v>
      </c>
      <c r="N82" s="12">
        <v>7263230.9500000002</v>
      </c>
      <c r="P82" s="15"/>
      <c r="Q82" s="15"/>
      <c r="X82" s="15"/>
      <c r="Y82" s="15"/>
      <c r="Z82" s="15"/>
      <c r="AA82" s="15"/>
      <c r="AB82" s="15"/>
      <c r="AC82" s="15"/>
      <c r="AD82" s="15"/>
      <c r="AE82" s="15"/>
    </row>
    <row r="83" spans="1:234">
      <c r="A83" s="71" t="s">
        <v>76</v>
      </c>
      <c r="B83" s="10"/>
      <c r="C83" s="12">
        <v>7220643.6199999973</v>
      </c>
      <c r="D83" s="12">
        <v>6585546.6899999958</v>
      </c>
      <c r="E83" s="12">
        <v>7691478.8899999978</v>
      </c>
      <c r="F83" s="12">
        <v>7625240.9200000018</v>
      </c>
      <c r="G83" s="12">
        <v>7751888.4899999956</v>
      </c>
      <c r="H83" s="12">
        <v>7520474.429999995</v>
      </c>
      <c r="I83" s="72">
        <v>7843739.4499999993</v>
      </c>
      <c r="J83" s="13">
        <v>7797787.7600000035</v>
      </c>
      <c r="K83" s="13">
        <v>7297955.3600000041</v>
      </c>
      <c r="L83" s="13">
        <v>7809901.9899999984</v>
      </c>
      <c r="M83" s="12">
        <v>7476934.9499999993</v>
      </c>
      <c r="N83" s="12">
        <v>7771329.9700000007</v>
      </c>
      <c r="P83" s="15"/>
      <c r="Q83" s="15"/>
      <c r="X83" s="15"/>
      <c r="Y83" s="15"/>
      <c r="Z83" s="15"/>
      <c r="AA83" s="15"/>
      <c r="AB83" s="15"/>
      <c r="AC83" s="15"/>
      <c r="AD83" s="15"/>
      <c r="AE83" s="15"/>
    </row>
    <row r="84" spans="1:234">
      <c r="A84" s="71" t="s">
        <v>79</v>
      </c>
      <c r="B84" s="10"/>
      <c r="C84" s="12">
        <v>5129745.8699999945</v>
      </c>
      <c r="D84" s="12">
        <v>4550160.8099999996</v>
      </c>
      <c r="E84" s="12">
        <v>5522575.2100000018</v>
      </c>
      <c r="F84" s="12">
        <v>5547148.7600000035</v>
      </c>
      <c r="G84" s="12">
        <v>5597776.8200000031</v>
      </c>
      <c r="H84" s="12">
        <v>5426201.3500000034</v>
      </c>
      <c r="I84" s="72">
        <v>5663096.950000002</v>
      </c>
      <c r="J84" s="13">
        <v>5574242.879999998</v>
      </c>
      <c r="K84" s="13">
        <v>5160417.5900000008</v>
      </c>
      <c r="L84" s="13">
        <v>5623948.0199999996</v>
      </c>
      <c r="M84" s="12">
        <v>5363511.2299999995</v>
      </c>
      <c r="N84" s="12">
        <v>5585814.9590000017</v>
      </c>
      <c r="P84" s="15"/>
      <c r="Q84" s="15"/>
      <c r="X84" s="15"/>
      <c r="Y84" s="15"/>
      <c r="Z84" s="15"/>
      <c r="AA84" s="15"/>
      <c r="AB84" s="15"/>
      <c r="AC84" s="15"/>
      <c r="AD84" s="15"/>
      <c r="AE84" s="15"/>
    </row>
    <row r="85" spans="1:234">
      <c r="A85" s="71" t="s">
        <v>77</v>
      </c>
      <c r="B85" s="10"/>
      <c r="C85" s="12">
        <v>3871831.1500000041</v>
      </c>
      <c r="D85" s="12">
        <v>3474291.9600000023</v>
      </c>
      <c r="E85" s="12">
        <v>4032769.2300000032</v>
      </c>
      <c r="F85" s="12">
        <v>3998605.7400000021</v>
      </c>
      <c r="G85" s="12">
        <v>4068044.8700000029</v>
      </c>
      <c r="H85" s="12">
        <v>3949504.3400000026</v>
      </c>
      <c r="I85" s="73">
        <v>4107867.1900000023</v>
      </c>
      <c r="J85" s="13">
        <v>4108462.2499999991</v>
      </c>
      <c r="K85" s="13">
        <v>3869824.4700000007</v>
      </c>
      <c r="L85" s="13">
        <v>4122959.66</v>
      </c>
      <c r="M85" s="12">
        <v>3965614.8899999992</v>
      </c>
      <c r="N85" s="12">
        <v>4156026.5699999984</v>
      </c>
      <c r="P85" s="15"/>
      <c r="Q85" s="15"/>
      <c r="X85" s="15"/>
      <c r="Y85" s="15"/>
      <c r="Z85" s="15"/>
      <c r="AA85" s="15"/>
      <c r="AB85" s="15"/>
      <c r="AC85" s="15"/>
      <c r="AD85" s="15"/>
      <c r="AE85" s="15"/>
    </row>
    <row r="86" spans="1:234">
      <c r="A86" s="71" t="s">
        <v>78</v>
      </c>
      <c r="B86" s="10"/>
      <c r="C86" s="12">
        <v>2470338.8400000022</v>
      </c>
      <c r="D86" s="12">
        <v>2156106.2099999995</v>
      </c>
      <c r="E86" s="12">
        <v>2527940.6500000018</v>
      </c>
      <c r="F86" s="12">
        <v>2529065.6400000015</v>
      </c>
      <c r="G86" s="12">
        <v>2558561.040000001</v>
      </c>
      <c r="H86" s="12">
        <v>2485349.64</v>
      </c>
      <c r="I86" s="73">
        <v>2598611.6399999978</v>
      </c>
      <c r="J86" s="13">
        <v>2585261.3400000012</v>
      </c>
      <c r="K86" s="13">
        <v>2404595.1500000008</v>
      </c>
      <c r="L86" s="13">
        <v>2597268.2300000014</v>
      </c>
      <c r="M86" s="12">
        <v>2485465.4700000016</v>
      </c>
      <c r="N86" s="12">
        <v>2590249.4300000002</v>
      </c>
      <c r="P86" s="15"/>
      <c r="Q86" s="15"/>
      <c r="X86" s="15"/>
      <c r="Y86" s="15"/>
      <c r="Z86" s="15"/>
      <c r="AA86" s="15"/>
      <c r="AB86" s="15"/>
      <c r="AC86" s="15"/>
      <c r="AD86" s="15"/>
      <c r="AE86" s="15"/>
    </row>
    <row r="87" spans="1:234">
      <c r="D87" s="19"/>
      <c r="E87" s="19"/>
      <c r="F87" s="19"/>
      <c r="G87" s="20"/>
      <c r="H87" s="20"/>
      <c r="I87" s="20"/>
      <c r="N87" s="70"/>
      <c r="P87" s="15"/>
      <c r="Q87" s="15"/>
    </row>
    <row r="88" spans="1:234" ht="12" customHeight="1">
      <c r="P88" s="15"/>
      <c r="Q88" s="15"/>
    </row>
    <row r="89" spans="1:234" ht="12" customHeight="1">
      <c r="P89" s="15"/>
      <c r="Q89" s="15"/>
    </row>
    <row r="90" spans="1:234">
      <c r="A90" s="5" t="s">
        <v>71</v>
      </c>
      <c r="B90" s="5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9"/>
      <c r="Q90" s="9"/>
      <c r="R90" s="9"/>
      <c r="S90" s="9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</row>
    <row r="91" spans="1:234" s="9" customFormat="1">
      <c r="A91" s="7" t="s">
        <v>0</v>
      </c>
      <c r="B91" s="7" t="s">
        <v>2</v>
      </c>
      <c r="C91" s="8" t="s">
        <v>3</v>
      </c>
      <c r="D91" s="8" t="s">
        <v>4</v>
      </c>
      <c r="E91" s="8" t="s">
        <v>5</v>
      </c>
      <c r="F91" s="8" t="s">
        <v>6</v>
      </c>
      <c r="G91" s="8" t="s">
        <v>7</v>
      </c>
      <c r="H91" s="8" t="s">
        <v>8</v>
      </c>
      <c r="I91" s="8" t="s">
        <v>39</v>
      </c>
      <c r="J91" s="8" t="s">
        <v>9</v>
      </c>
      <c r="K91" s="8" t="s">
        <v>10</v>
      </c>
      <c r="L91" s="8" t="s">
        <v>11</v>
      </c>
      <c r="M91" s="8" t="s">
        <v>12</v>
      </c>
      <c r="N91" s="8" t="s">
        <v>13</v>
      </c>
    </row>
    <row r="92" spans="1:234">
      <c r="A92" s="71" t="s">
        <v>74</v>
      </c>
      <c r="B92" s="10"/>
      <c r="C92" s="12">
        <v>1942.6699999999998</v>
      </c>
      <c r="D92" s="12"/>
      <c r="E92" s="12">
        <v>215.75999999998021</v>
      </c>
      <c r="F92" s="12">
        <v>2066.0299999999997</v>
      </c>
      <c r="G92" s="12">
        <v>206.03</v>
      </c>
      <c r="H92" s="72">
        <v>443.8</v>
      </c>
      <c r="I92" s="14"/>
      <c r="J92" s="13"/>
      <c r="K92" s="13">
        <v>218.77</v>
      </c>
      <c r="L92" s="13">
        <v>915.36</v>
      </c>
      <c r="M92" s="12">
        <v>483.72</v>
      </c>
      <c r="N92" s="12">
        <v>142.22</v>
      </c>
      <c r="P92" s="9"/>
      <c r="Q92" s="9"/>
      <c r="R92" s="9"/>
      <c r="S92" s="9"/>
      <c r="AE92" s="15"/>
      <c r="AF92" s="15"/>
      <c r="AG92" s="15"/>
      <c r="AH92" s="15"/>
      <c r="AI92" s="15"/>
      <c r="AJ92" s="15"/>
      <c r="AK92" s="15"/>
      <c r="AL92" s="15"/>
    </row>
    <row r="93" spans="1:234">
      <c r="A93" s="71" t="s">
        <v>73</v>
      </c>
      <c r="B93" s="10"/>
      <c r="C93" s="12">
        <v>3639.3</v>
      </c>
      <c r="D93" s="12"/>
      <c r="E93" s="12">
        <v>130.26</v>
      </c>
      <c r="F93" s="12">
        <v>1993.18</v>
      </c>
      <c r="G93" s="12">
        <v>203.5</v>
      </c>
      <c r="H93" s="73">
        <v>232.79</v>
      </c>
      <c r="I93" s="14"/>
      <c r="J93" s="13"/>
      <c r="K93" s="13">
        <v>130.26</v>
      </c>
      <c r="L93" s="13">
        <v>457.82000000000005</v>
      </c>
      <c r="M93" s="12">
        <v>94.8</v>
      </c>
      <c r="N93" s="12">
        <v>93.96</v>
      </c>
      <c r="P93" s="9"/>
      <c r="Q93" s="9"/>
      <c r="R93" s="9"/>
      <c r="S93" s="9"/>
      <c r="AE93" s="15"/>
      <c r="AF93" s="15"/>
      <c r="AG93" s="15"/>
      <c r="AH93" s="15"/>
      <c r="AI93" s="15"/>
      <c r="AJ93" s="15"/>
      <c r="AK93" s="15"/>
      <c r="AL93" s="15"/>
    </row>
    <row r="94" spans="1:234">
      <c r="A94" s="71" t="s">
        <v>75</v>
      </c>
      <c r="B94" s="10"/>
      <c r="C94" s="12">
        <v>3246.07</v>
      </c>
      <c r="D94" s="12"/>
      <c r="E94" s="12"/>
      <c r="F94" s="12">
        <v>1802.3400000000001</v>
      </c>
      <c r="G94" s="12">
        <v>52.96</v>
      </c>
      <c r="H94" s="73"/>
      <c r="I94" s="14"/>
      <c r="J94" s="13"/>
      <c r="K94" s="13"/>
      <c r="L94" s="13"/>
      <c r="M94" s="12"/>
      <c r="N94" s="12"/>
      <c r="P94" s="9"/>
      <c r="Q94" s="9"/>
      <c r="R94" s="9"/>
      <c r="S94" s="9"/>
      <c r="AE94" s="15"/>
      <c r="AF94" s="15"/>
      <c r="AG94" s="15"/>
      <c r="AH94" s="15"/>
      <c r="AI94" s="15"/>
      <c r="AJ94" s="15"/>
      <c r="AK94" s="15"/>
      <c r="AL94" s="15"/>
    </row>
    <row r="95" spans="1:234">
      <c r="A95" s="71" t="s">
        <v>76</v>
      </c>
      <c r="B95" s="10"/>
      <c r="C95" s="12">
        <v>3081.1000000000004</v>
      </c>
      <c r="D95" s="12"/>
      <c r="E95" s="12">
        <v>403.26</v>
      </c>
      <c r="F95" s="12">
        <v>1069.56</v>
      </c>
      <c r="G95" s="12">
        <v>0</v>
      </c>
      <c r="H95" s="72">
        <v>30.32</v>
      </c>
      <c r="I95" s="13">
        <v>0</v>
      </c>
      <c r="J95" s="13"/>
      <c r="K95" s="13"/>
      <c r="L95" s="13">
        <v>629.18000000000006</v>
      </c>
      <c r="M95" s="12"/>
      <c r="N95" s="12">
        <v>0</v>
      </c>
      <c r="P95" s="9"/>
      <c r="Q95" s="9"/>
      <c r="R95" s="9"/>
      <c r="S95" s="9"/>
      <c r="AE95" s="15"/>
      <c r="AF95" s="15"/>
      <c r="AG95" s="15"/>
      <c r="AH95" s="15"/>
      <c r="AI95" s="15"/>
      <c r="AJ95" s="15"/>
      <c r="AK95" s="15"/>
      <c r="AL95" s="15"/>
    </row>
    <row r="96" spans="1:234">
      <c r="A96" s="71" t="s">
        <v>79</v>
      </c>
      <c r="B96" s="10"/>
      <c r="C96" s="12">
        <v>2587.0700000000002</v>
      </c>
      <c r="D96" s="12"/>
      <c r="E96" s="12">
        <v>844.15999999999985</v>
      </c>
      <c r="F96" s="12">
        <v>3583.85</v>
      </c>
      <c r="G96" s="12">
        <v>276.38</v>
      </c>
      <c r="H96" s="72">
        <v>1133.81</v>
      </c>
      <c r="I96" s="13"/>
      <c r="J96" s="13"/>
      <c r="K96" s="13">
        <v>347.21</v>
      </c>
      <c r="L96" s="13">
        <v>1046.78</v>
      </c>
      <c r="M96" s="12">
        <v>402.53000000000003</v>
      </c>
      <c r="N96" s="12">
        <v>186.44</v>
      </c>
      <c r="P96" s="9"/>
      <c r="Q96" s="9"/>
      <c r="R96" s="9"/>
      <c r="S96" s="9"/>
      <c r="AE96" s="15"/>
      <c r="AF96" s="15"/>
      <c r="AG96" s="15"/>
      <c r="AH96" s="15"/>
      <c r="AI96" s="15"/>
      <c r="AJ96" s="15"/>
      <c r="AK96" s="15"/>
      <c r="AL96" s="15"/>
    </row>
    <row r="97" spans="1:38">
      <c r="A97" s="71" t="s">
        <v>77</v>
      </c>
      <c r="B97" s="10"/>
      <c r="C97" s="12">
        <v>1610.67</v>
      </c>
      <c r="D97" s="12"/>
      <c r="E97" s="12"/>
      <c r="F97" s="14"/>
      <c r="G97" s="12">
        <v>11.16</v>
      </c>
      <c r="H97" s="73">
        <v>136.85</v>
      </c>
      <c r="I97" s="14"/>
      <c r="J97" s="13"/>
      <c r="K97" s="13"/>
      <c r="L97" s="13"/>
      <c r="M97" s="12"/>
      <c r="N97" s="12"/>
      <c r="P97" s="9"/>
      <c r="Q97" s="9"/>
      <c r="R97" s="9"/>
      <c r="S97" s="9"/>
      <c r="AE97" s="15"/>
      <c r="AF97" s="15"/>
      <c r="AG97" s="15"/>
      <c r="AH97" s="15"/>
      <c r="AI97" s="15"/>
      <c r="AJ97" s="15"/>
      <c r="AK97" s="15"/>
      <c r="AL97" s="15"/>
    </row>
    <row r="98" spans="1:38">
      <c r="A98" s="71" t="s">
        <v>78</v>
      </c>
      <c r="B98" s="10"/>
      <c r="C98" s="12">
        <v>1371.6</v>
      </c>
      <c r="D98" s="12"/>
      <c r="E98" s="12"/>
      <c r="F98" s="14"/>
      <c r="G98" s="14"/>
      <c r="H98" s="73">
        <v>421.13</v>
      </c>
      <c r="I98" s="14"/>
      <c r="J98" s="13"/>
      <c r="K98" s="13"/>
      <c r="L98" s="13"/>
      <c r="M98" s="12"/>
      <c r="N98" s="12"/>
      <c r="P98" s="9"/>
      <c r="Q98" s="9"/>
      <c r="R98" s="9"/>
      <c r="S98" s="9"/>
      <c r="AE98" s="15"/>
      <c r="AF98" s="15"/>
      <c r="AG98" s="15"/>
      <c r="AH98" s="15"/>
      <c r="AI98" s="15"/>
      <c r="AJ98" s="15"/>
      <c r="AK98" s="15"/>
      <c r="AL98" s="15"/>
    </row>
    <row r="99" spans="1:38" ht="12" customHeight="1">
      <c r="P99" s="9"/>
      <c r="Q99" s="9"/>
      <c r="R99" s="9"/>
      <c r="S99" s="9"/>
    </row>
    <row r="100" spans="1:38" ht="12" customHeight="1">
      <c r="P100" s="15"/>
    </row>
    <row r="101" spans="1:38">
      <c r="A101" s="5" t="s">
        <v>72</v>
      </c>
      <c r="B101" s="5"/>
      <c r="P101" s="15"/>
    </row>
    <row r="102" spans="1:38" s="9" customFormat="1">
      <c r="A102" s="7" t="s">
        <v>0</v>
      </c>
      <c r="B102" s="7" t="s">
        <v>2</v>
      </c>
      <c r="C102" s="8" t="s">
        <v>3</v>
      </c>
      <c r="D102" s="8" t="s">
        <v>4</v>
      </c>
      <c r="E102" s="8" t="s">
        <v>5</v>
      </c>
      <c r="F102" s="8" t="s">
        <v>6</v>
      </c>
      <c r="G102" s="8" t="s">
        <v>7</v>
      </c>
      <c r="H102" s="8" t="s">
        <v>8</v>
      </c>
      <c r="I102" s="8" t="s">
        <v>39</v>
      </c>
      <c r="J102" s="8" t="s">
        <v>9</v>
      </c>
      <c r="K102" s="8" t="s">
        <v>10</v>
      </c>
      <c r="L102" s="8" t="s">
        <v>11</v>
      </c>
      <c r="M102" s="8" t="s">
        <v>12</v>
      </c>
      <c r="N102" s="8" t="s">
        <v>13</v>
      </c>
      <c r="P102" s="3"/>
    </row>
    <row r="103" spans="1:38">
      <c r="A103" s="71" t="s">
        <v>74</v>
      </c>
      <c r="B103" s="10"/>
      <c r="C103" s="12">
        <f t="shared" ref="C103:E109" si="12">+C80+C92</f>
        <v>4337553.0500000026</v>
      </c>
      <c r="D103" s="12">
        <f t="shared" si="12"/>
        <v>3957949.7500000023</v>
      </c>
      <c r="E103" s="12">
        <f t="shared" si="12"/>
        <v>4466049.8500000034</v>
      </c>
      <c r="F103" s="12">
        <f t="shared" ref="F103:K103" si="13">+F80+F92</f>
        <v>4481637.46</v>
      </c>
      <c r="G103" s="12">
        <f t="shared" si="13"/>
        <v>4538098.7300000004</v>
      </c>
      <c r="H103" s="12">
        <f t="shared" si="13"/>
        <v>4397726.4999999991</v>
      </c>
      <c r="I103" s="12">
        <f t="shared" si="13"/>
        <v>4596331.299999998</v>
      </c>
      <c r="J103" s="12">
        <f t="shared" si="13"/>
        <v>4584984.1900000004</v>
      </c>
      <c r="K103" s="12">
        <f t="shared" si="13"/>
        <v>4264530.419999999</v>
      </c>
      <c r="L103" s="12">
        <f t="shared" ref="L103:M109" si="14">+L80+L92</f>
        <v>4614407.9900000012</v>
      </c>
      <c r="M103" s="12">
        <f t="shared" si="14"/>
        <v>4411079.2100000009</v>
      </c>
      <c r="N103" s="12">
        <f>+N80+N92</f>
        <v>4580722.3200000012</v>
      </c>
      <c r="P103" s="15"/>
      <c r="Q103" s="15"/>
      <c r="R103" s="15"/>
    </row>
    <row r="104" spans="1:38">
      <c r="A104" s="71" t="s">
        <v>73</v>
      </c>
      <c r="B104" s="10"/>
      <c r="C104" s="12">
        <f t="shared" si="12"/>
        <v>7577575.0500000026</v>
      </c>
      <c r="D104" s="12">
        <f t="shared" si="12"/>
        <v>6542010.0499999998</v>
      </c>
      <c r="E104" s="12">
        <f t="shared" si="12"/>
        <v>8034755.4000000004</v>
      </c>
      <c r="F104" s="12">
        <f t="shared" ref="F104:G109" si="15">+F81+F93</f>
        <v>8070970.46</v>
      </c>
      <c r="G104" s="12">
        <f t="shared" si="15"/>
        <v>8145379.7399999974</v>
      </c>
      <c r="H104" s="12">
        <f t="shared" ref="H104:I109" si="16">+H81+H93</f>
        <v>7894710.4099999992</v>
      </c>
      <c r="I104" s="12">
        <f t="shared" si="16"/>
        <v>8267813.5199999949</v>
      </c>
      <c r="J104" s="12">
        <f t="shared" ref="J104:K109" si="17">+J81+J93</f>
        <v>8168918.9899999909</v>
      </c>
      <c r="K104" s="12">
        <f t="shared" si="17"/>
        <v>7648949.7699999986</v>
      </c>
      <c r="L104" s="12">
        <f t="shared" si="14"/>
        <v>8252023.3899999959</v>
      </c>
      <c r="M104" s="12">
        <f t="shared" si="14"/>
        <v>7855309.3899999959</v>
      </c>
      <c r="N104" s="12">
        <f t="shared" ref="N104:N109" si="18">+N81+N93</f>
        <v>8206974.3299999991</v>
      </c>
      <c r="P104" s="15"/>
      <c r="Q104" s="15"/>
      <c r="R104" s="15"/>
    </row>
    <row r="105" spans="1:38">
      <c r="A105" s="71" t="s">
        <v>75</v>
      </c>
      <c r="B105" s="10"/>
      <c r="C105" s="12">
        <f t="shared" si="12"/>
        <v>6308162.950000002</v>
      </c>
      <c r="D105" s="12">
        <f t="shared" si="12"/>
        <v>5615839.9200000046</v>
      </c>
      <c r="E105" s="12">
        <f t="shared" si="12"/>
        <v>7144536.5400000038</v>
      </c>
      <c r="F105" s="12">
        <f t="shared" si="15"/>
        <v>7149131.1199999964</v>
      </c>
      <c r="G105" s="12">
        <f t="shared" si="15"/>
        <v>7231525.419999999</v>
      </c>
      <c r="H105" s="12">
        <f t="shared" si="16"/>
        <v>7002077.8499999978</v>
      </c>
      <c r="I105" s="12">
        <f t="shared" si="16"/>
        <v>7302538.6399999978</v>
      </c>
      <c r="J105" s="12">
        <f t="shared" si="17"/>
        <v>7201167.7399999984</v>
      </c>
      <c r="K105" s="12">
        <f t="shared" si="17"/>
        <v>6747749.1199999982</v>
      </c>
      <c r="L105" s="12">
        <f t="shared" si="14"/>
        <v>7298623.8400000008</v>
      </c>
      <c r="M105" s="12">
        <f t="shared" si="14"/>
        <v>6987101.2100000009</v>
      </c>
      <c r="N105" s="12">
        <f t="shared" si="18"/>
        <v>7263230.9500000002</v>
      </c>
      <c r="P105" s="15"/>
      <c r="Q105" s="15"/>
      <c r="R105" s="15"/>
    </row>
    <row r="106" spans="1:38">
      <c r="A106" s="71" t="s">
        <v>76</v>
      </c>
      <c r="B106" s="10"/>
      <c r="C106" s="12">
        <f t="shared" si="12"/>
        <v>7223724.7199999969</v>
      </c>
      <c r="D106" s="12">
        <f t="shared" si="12"/>
        <v>6585546.6899999958</v>
      </c>
      <c r="E106" s="12">
        <f t="shared" si="12"/>
        <v>7691882.1499999976</v>
      </c>
      <c r="F106" s="12">
        <f t="shared" si="15"/>
        <v>7626310.4800000014</v>
      </c>
      <c r="G106" s="12">
        <f t="shared" si="15"/>
        <v>7751888.4899999956</v>
      </c>
      <c r="H106" s="12">
        <f t="shared" si="16"/>
        <v>7520504.7499999953</v>
      </c>
      <c r="I106" s="12">
        <f t="shared" si="16"/>
        <v>7843739.4499999993</v>
      </c>
      <c r="J106" s="12">
        <f t="shared" si="17"/>
        <v>7797787.7600000035</v>
      </c>
      <c r="K106" s="12">
        <f t="shared" si="17"/>
        <v>7297955.3600000041</v>
      </c>
      <c r="L106" s="12">
        <f t="shared" si="14"/>
        <v>7810531.1699999981</v>
      </c>
      <c r="M106" s="12">
        <f t="shared" si="14"/>
        <v>7476934.9499999993</v>
      </c>
      <c r="N106" s="12">
        <f t="shared" si="18"/>
        <v>7771329.9700000007</v>
      </c>
      <c r="P106" s="15"/>
      <c r="Q106" s="15"/>
      <c r="R106" s="15"/>
    </row>
    <row r="107" spans="1:38">
      <c r="A107" s="71" t="s">
        <v>79</v>
      </c>
      <c r="B107" s="10"/>
      <c r="C107" s="12">
        <f t="shared" si="12"/>
        <v>5132332.9399999948</v>
      </c>
      <c r="D107" s="12">
        <f t="shared" si="12"/>
        <v>4550160.8099999996</v>
      </c>
      <c r="E107" s="12">
        <f t="shared" si="12"/>
        <v>5523419.370000002</v>
      </c>
      <c r="F107" s="12">
        <f t="shared" si="15"/>
        <v>5550732.6100000031</v>
      </c>
      <c r="G107" s="12">
        <f t="shared" si="15"/>
        <v>5598053.200000003</v>
      </c>
      <c r="H107" s="12">
        <f t="shared" si="16"/>
        <v>5427335.1600000029</v>
      </c>
      <c r="I107" s="12">
        <f>+I84+I96</f>
        <v>5663096.950000002</v>
      </c>
      <c r="J107" s="12">
        <f t="shared" si="17"/>
        <v>5574242.879999998</v>
      </c>
      <c r="K107" s="12">
        <f t="shared" si="17"/>
        <v>5160764.8000000007</v>
      </c>
      <c r="L107" s="12">
        <f t="shared" si="14"/>
        <v>5624994.7999999998</v>
      </c>
      <c r="M107" s="12">
        <f t="shared" si="14"/>
        <v>5363913.76</v>
      </c>
      <c r="N107" s="12">
        <f t="shared" si="18"/>
        <v>5586001.3990000021</v>
      </c>
      <c r="P107" s="15"/>
      <c r="Q107" s="15"/>
      <c r="R107" s="15"/>
    </row>
    <row r="108" spans="1:38">
      <c r="A108" s="71" t="s">
        <v>77</v>
      </c>
      <c r="B108" s="10"/>
      <c r="C108" s="12">
        <f t="shared" si="12"/>
        <v>3873441.820000004</v>
      </c>
      <c r="D108" s="12">
        <f t="shared" si="12"/>
        <v>3474291.9600000023</v>
      </c>
      <c r="E108" s="12">
        <f t="shared" si="12"/>
        <v>4032769.2300000032</v>
      </c>
      <c r="F108" s="12">
        <f t="shared" si="15"/>
        <v>3998605.7400000021</v>
      </c>
      <c r="G108" s="12">
        <f t="shared" si="15"/>
        <v>4068056.0300000031</v>
      </c>
      <c r="H108" s="12">
        <f t="shared" si="16"/>
        <v>3949641.1900000027</v>
      </c>
      <c r="I108" s="12">
        <f t="shared" si="16"/>
        <v>4107867.1900000023</v>
      </c>
      <c r="J108" s="12">
        <f t="shared" si="17"/>
        <v>4108462.2499999991</v>
      </c>
      <c r="K108" s="12">
        <f t="shared" si="17"/>
        <v>3869824.4700000007</v>
      </c>
      <c r="L108" s="12">
        <f t="shared" si="14"/>
        <v>4122959.66</v>
      </c>
      <c r="M108" s="12">
        <f t="shared" si="14"/>
        <v>3965614.8899999992</v>
      </c>
      <c r="N108" s="12">
        <f t="shared" si="18"/>
        <v>4156026.5699999984</v>
      </c>
      <c r="P108" s="15"/>
      <c r="Q108" s="15"/>
      <c r="R108" s="15"/>
    </row>
    <row r="109" spans="1:38">
      <c r="A109" s="71" t="s">
        <v>78</v>
      </c>
      <c r="B109" s="10"/>
      <c r="C109" s="12">
        <f t="shared" si="12"/>
        <v>2471710.4400000023</v>
      </c>
      <c r="D109" s="12">
        <f t="shared" si="12"/>
        <v>2156106.2099999995</v>
      </c>
      <c r="E109" s="12">
        <f t="shared" si="12"/>
        <v>2527940.6500000018</v>
      </c>
      <c r="F109" s="12">
        <f t="shared" si="15"/>
        <v>2529065.6400000015</v>
      </c>
      <c r="G109" s="12">
        <f t="shared" si="15"/>
        <v>2558561.040000001</v>
      </c>
      <c r="H109" s="12">
        <f t="shared" si="16"/>
        <v>2485770.77</v>
      </c>
      <c r="I109" s="12">
        <f t="shared" si="16"/>
        <v>2598611.6399999978</v>
      </c>
      <c r="J109" s="12">
        <f t="shared" si="17"/>
        <v>2585261.3400000012</v>
      </c>
      <c r="K109" s="12">
        <f t="shared" si="17"/>
        <v>2404595.1500000008</v>
      </c>
      <c r="L109" s="12">
        <f t="shared" si="14"/>
        <v>2597268.2300000014</v>
      </c>
      <c r="M109" s="12">
        <f t="shared" si="14"/>
        <v>2485465.4700000016</v>
      </c>
      <c r="N109" s="12">
        <f t="shared" si="18"/>
        <v>2590249.4300000002</v>
      </c>
      <c r="P109" s="15"/>
      <c r="Q109" s="15"/>
      <c r="R109" s="15"/>
    </row>
    <row r="110" spans="1:38">
      <c r="D110" s="19"/>
      <c r="E110" s="19"/>
      <c r="F110" s="19"/>
      <c r="G110" s="20"/>
      <c r="H110" s="20"/>
      <c r="I110" s="20"/>
      <c r="N110" s="70"/>
    </row>
    <row r="111" spans="1:38" ht="12" customHeight="1"/>
    <row r="112" spans="1:38" ht="12" customHeight="1"/>
    <row r="113" spans="1:234">
      <c r="A113" s="4">
        <v>2012</v>
      </c>
      <c r="B113" s="4"/>
    </row>
    <row r="114" spans="1:234">
      <c r="A114" s="5" t="s">
        <v>68</v>
      </c>
      <c r="B114" s="5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</row>
    <row r="115" spans="1:234" s="9" customFormat="1">
      <c r="A115" s="28" t="s">
        <v>0</v>
      </c>
      <c r="B115" s="28" t="s">
        <v>2</v>
      </c>
      <c r="C115" s="28" t="s">
        <v>3</v>
      </c>
      <c r="D115" s="28" t="s">
        <v>4</v>
      </c>
      <c r="E115" s="28" t="s">
        <v>5</v>
      </c>
      <c r="F115" s="28" t="s">
        <v>6</v>
      </c>
      <c r="G115" s="28" t="s">
        <v>7</v>
      </c>
      <c r="H115" s="28" t="s">
        <v>8</v>
      </c>
      <c r="I115" s="28" t="s">
        <v>39</v>
      </c>
      <c r="J115" s="28" t="s">
        <v>9</v>
      </c>
      <c r="K115" s="28" t="s">
        <v>10</v>
      </c>
      <c r="L115" s="28" t="s">
        <v>11</v>
      </c>
      <c r="M115" s="28" t="s">
        <v>12</v>
      </c>
      <c r="N115" s="28" t="s">
        <v>13</v>
      </c>
    </row>
    <row r="116" spans="1:234">
      <c r="A116" s="10" t="s">
        <v>14</v>
      </c>
      <c r="B116" s="11"/>
      <c r="C116" s="12">
        <v>1735842.2247430282</v>
      </c>
      <c r="D116" s="12">
        <v>1626637.854548346</v>
      </c>
      <c r="E116" s="12">
        <v>1755924.9747430279</v>
      </c>
      <c r="F116" s="12">
        <v>1681813.3419610166</v>
      </c>
      <c r="G116" s="12">
        <v>1720864.7186183478</v>
      </c>
      <c r="H116" s="13"/>
      <c r="I116" s="14"/>
      <c r="J116" s="13"/>
      <c r="K116" s="13"/>
      <c r="L116" s="13"/>
      <c r="M116" s="12"/>
      <c r="N116" s="12"/>
    </row>
    <row r="117" spans="1:234">
      <c r="A117" s="10" t="s">
        <v>15</v>
      </c>
      <c r="B117" s="11"/>
      <c r="C117" s="12">
        <v>1765662.3299999996</v>
      </c>
      <c r="D117" s="12">
        <v>1658294.3199999998</v>
      </c>
      <c r="E117" s="12">
        <v>1773207.1999999997</v>
      </c>
      <c r="F117" s="12">
        <v>1707363.5400000019</v>
      </c>
      <c r="G117" s="14"/>
      <c r="H117" s="14"/>
      <c r="I117" s="14"/>
      <c r="J117" s="13"/>
      <c r="K117" s="13"/>
      <c r="L117" s="13"/>
      <c r="M117" s="12"/>
      <c r="N117" s="12"/>
    </row>
    <row r="118" spans="1:234">
      <c r="A118" s="10" t="s">
        <v>16</v>
      </c>
      <c r="B118" s="11"/>
      <c r="C118" s="12">
        <v>1520572.7640000004</v>
      </c>
      <c r="D118" s="12">
        <v>1428205.3020000006</v>
      </c>
      <c r="E118" s="12">
        <v>1533168.9040000003</v>
      </c>
      <c r="F118" s="14"/>
      <c r="G118" s="14"/>
      <c r="H118" s="14"/>
      <c r="I118" s="14"/>
      <c r="J118" s="13"/>
      <c r="K118" s="13"/>
      <c r="L118" s="13"/>
      <c r="M118" s="12"/>
      <c r="N118" s="12"/>
    </row>
    <row r="119" spans="1:234">
      <c r="A119" s="10" t="s">
        <v>17</v>
      </c>
      <c r="B119" s="11" t="s">
        <v>18</v>
      </c>
      <c r="C119" s="12">
        <v>2625227.94</v>
      </c>
      <c r="D119" s="12">
        <v>2461097.23</v>
      </c>
      <c r="E119" s="12">
        <v>2698053.9099999997</v>
      </c>
      <c r="F119" s="12">
        <v>2591015.319999998</v>
      </c>
      <c r="G119" s="12">
        <v>2658245.9099999997</v>
      </c>
      <c r="H119" s="13">
        <v>2606062.7299999986</v>
      </c>
      <c r="I119" s="13">
        <v>2544860.2915447177</v>
      </c>
      <c r="J119" s="13">
        <v>2618052.5000000037</v>
      </c>
      <c r="K119" s="13">
        <v>2418367.6500000004</v>
      </c>
      <c r="L119" s="13">
        <v>2612123.3700000015</v>
      </c>
      <c r="M119" s="12">
        <v>2484274.1599999997</v>
      </c>
      <c r="N119" s="12">
        <v>2583027.9599999972</v>
      </c>
    </row>
    <row r="120" spans="1:234">
      <c r="A120" s="10" t="s">
        <v>19</v>
      </c>
      <c r="B120" s="11"/>
      <c r="C120" s="12">
        <v>1895174.8687009998</v>
      </c>
      <c r="D120" s="12">
        <v>1777394.577579831</v>
      </c>
      <c r="E120" s="12">
        <v>1926431.4388363527</v>
      </c>
      <c r="F120" s="12">
        <v>1854781.3166079924</v>
      </c>
      <c r="G120" s="12">
        <v>1905336.1883961582</v>
      </c>
      <c r="H120" s="13">
        <v>1449990.9598521232</v>
      </c>
      <c r="I120" s="13">
        <v>1469946.4259880229</v>
      </c>
      <c r="J120" s="13">
        <v>1174254.9230322195</v>
      </c>
      <c r="K120" s="13"/>
      <c r="L120" s="13"/>
      <c r="M120" s="12"/>
      <c r="N120" s="12"/>
    </row>
    <row r="121" spans="1:234">
      <c r="A121" s="10" t="s">
        <v>20</v>
      </c>
      <c r="B121" s="11"/>
      <c r="C121" s="12">
        <v>2553261.6319565969</v>
      </c>
      <c r="D121" s="12">
        <v>2319559.1711345045</v>
      </c>
      <c r="E121" s="12">
        <v>2559342.7413229113</v>
      </c>
      <c r="F121" s="14"/>
      <c r="G121" s="14"/>
      <c r="H121" s="14"/>
      <c r="I121" s="14"/>
      <c r="J121" s="13"/>
      <c r="K121" s="13"/>
      <c r="L121" s="13"/>
      <c r="M121" s="12"/>
      <c r="N121" s="12"/>
    </row>
    <row r="122" spans="1:234">
      <c r="A122" s="10" t="s">
        <v>21</v>
      </c>
      <c r="B122" s="11"/>
      <c r="C122" s="12">
        <v>2001860.4691060004</v>
      </c>
      <c r="D122" s="12">
        <v>1832020.9464419999</v>
      </c>
      <c r="E122" s="12">
        <v>1932828.2786680001</v>
      </c>
      <c r="F122" s="14"/>
      <c r="G122" s="14"/>
      <c r="H122" s="14"/>
      <c r="I122" s="14"/>
      <c r="J122" s="13"/>
      <c r="K122" s="13"/>
      <c r="L122" s="13"/>
      <c r="M122" s="12"/>
      <c r="N122" s="12"/>
    </row>
    <row r="123" spans="1:234">
      <c r="A123" s="10" t="s">
        <v>22</v>
      </c>
      <c r="B123" s="11"/>
      <c r="C123" s="12">
        <v>2405570.0419999999</v>
      </c>
      <c r="D123" s="12">
        <v>2249130.8779999996</v>
      </c>
      <c r="E123" s="12">
        <v>2404283.1320000007</v>
      </c>
      <c r="F123" s="12">
        <v>2320152.2139999997</v>
      </c>
      <c r="G123" s="12">
        <v>2389513.2300000004</v>
      </c>
      <c r="H123" s="14"/>
      <c r="I123" s="14"/>
      <c r="J123" s="13"/>
      <c r="K123" s="13"/>
      <c r="L123" s="13"/>
      <c r="M123" s="12"/>
      <c r="N123" s="12"/>
    </row>
    <row r="124" spans="1:234">
      <c r="A124" s="10" t="s">
        <v>23</v>
      </c>
      <c r="B124" s="11" t="s">
        <v>24</v>
      </c>
      <c r="C124" s="12">
        <v>3993657.9912233432</v>
      </c>
      <c r="D124" s="12">
        <v>3712980.92612181</v>
      </c>
      <c r="E124" s="12">
        <v>4122069.533457825</v>
      </c>
      <c r="F124" s="12">
        <v>3959377.8097208007</v>
      </c>
      <c r="G124" s="13">
        <v>4306964.4501992138</v>
      </c>
      <c r="H124" s="13">
        <v>4237280.5907309344</v>
      </c>
      <c r="I124" s="13">
        <v>4477688.6073648045</v>
      </c>
      <c r="J124" s="13">
        <v>4587076.6397554111</v>
      </c>
      <c r="K124" s="13">
        <v>4213172.9844716052</v>
      </c>
      <c r="L124" s="13">
        <v>4591338.6068241345</v>
      </c>
      <c r="M124" s="12">
        <v>4369137.6942808013</v>
      </c>
      <c r="N124" s="12">
        <v>4536000.9899999956</v>
      </c>
    </row>
    <row r="125" spans="1:234">
      <c r="A125" s="10" t="s">
        <v>25</v>
      </c>
      <c r="B125" s="11" t="s">
        <v>26</v>
      </c>
      <c r="C125" s="12">
        <v>5981887.3423585994</v>
      </c>
      <c r="D125" s="12">
        <v>5387698.0213674009</v>
      </c>
      <c r="E125" s="12">
        <v>6369232.2583079096</v>
      </c>
      <c r="F125" s="12">
        <v>6115035.5546998903</v>
      </c>
      <c r="G125" s="13">
        <v>6248560.32716587</v>
      </c>
      <c r="H125" s="13">
        <v>6550905.3167811297</v>
      </c>
      <c r="I125" s="13">
        <v>6576549.842590888</v>
      </c>
      <c r="J125" s="13">
        <v>7103140.0698078964</v>
      </c>
      <c r="K125" s="13">
        <v>7613953.2579379193</v>
      </c>
      <c r="L125" s="13">
        <v>8271220.0373371392</v>
      </c>
      <c r="M125" s="12">
        <v>7857484.9013221404</v>
      </c>
      <c r="N125" s="12">
        <v>8181176.129999998</v>
      </c>
    </row>
    <row r="126" spans="1:234">
      <c r="A126" s="10" t="s">
        <v>27</v>
      </c>
      <c r="B126" s="11" t="s">
        <v>28</v>
      </c>
      <c r="C126" s="12">
        <v>3133173.6980464105</v>
      </c>
      <c r="D126" s="12">
        <v>2863817.9086938123</v>
      </c>
      <c r="E126" s="12">
        <v>3235106.8386097657</v>
      </c>
      <c r="F126" s="12">
        <v>7042639.6892097136</v>
      </c>
      <c r="G126" s="12">
        <v>7213657.3060657298</v>
      </c>
      <c r="H126" s="12">
        <v>7071987.6423671599</v>
      </c>
      <c r="I126" s="13">
        <v>7072863.7648422392</v>
      </c>
      <c r="J126" s="13">
        <v>7252210.2516528182</v>
      </c>
      <c r="K126" s="13">
        <v>6691650.4299449446</v>
      </c>
      <c r="L126" s="13">
        <v>7286250.8077931851</v>
      </c>
      <c r="M126" s="12">
        <v>6937776.0360725299</v>
      </c>
      <c r="N126" s="12">
        <v>7218475.5000000037</v>
      </c>
    </row>
    <row r="127" spans="1:234">
      <c r="A127" s="10" t="s">
        <v>29</v>
      </c>
      <c r="B127" s="11" t="s">
        <v>30</v>
      </c>
      <c r="C127" s="12">
        <v>6090267.2456319733</v>
      </c>
      <c r="D127" s="12">
        <v>5538395.3660668498</v>
      </c>
      <c r="E127" s="12">
        <v>6561356.7815507753</v>
      </c>
      <c r="F127" s="12">
        <v>6304441.6130452137</v>
      </c>
      <c r="G127" s="13">
        <v>7962703.9111550199</v>
      </c>
      <c r="H127" s="13">
        <v>7714483.2185526295</v>
      </c>
      <c r="I127" s="13">
        <v>7664632.861255276</v>
      </c>
      <c r="J127" s="13">
        <v>7827925.9647186492</v>
      </c>
      <c r="K127" s="13">
        <v>7269048.9351729052</v>
      </c>
      <c r="L127" s="13">
        <v>7855391.0837022513</v>
      </c>
      <c r="M127" s="12">
        <v>7482599.6248606835</v>
      </c>
      <c r="N127" s="12">
        <v>7786375.1000000024</v>
      </c>
      <c r="O127" s="15"/>
    </row>
    <row r="128" spans="1:234">
      <c r="A128" s="10" t="s">
        <v>31</v>
      </c>
      <c r="B128" s="11" t="s">
        <v>32</v>
      </c>
      <c r="C128" s="12">
        <v>3651250.2272583409</v>
      </c>
      <c r="D128" s="12">
        <v>3335541.3977330956</v>
      </c>
      <c r="E128" s="12">
        <v>3741563.9378087348</v>
      </c>
      <c r="F128" s="12">
        <v>5445517.5761247445</v>
      </c>
      <c r="G128" s="12">
        <v>5580517.6366338851</v>
      </c>
      <c r="H128" s="13">
        <v>5443554.4010895817</v>
      </c>
      <c r="I128" s="13">
        <v>5415980.5069913473</v>
      </c>
      <c r="J128" s="13">
        <v>5572055.7482083989</v>
      </c>
      <c r="K128" s="13">
        <v>5097464.9057187699</v>
      </c>
      <c r="L128" s="13">
        <v>5600235.9680482466</v>
      </c>
      <c r="M128" s="12">
        <v>5301337.4271209901</v>
      </c>
      <c r="N128" s="12">
        <v>5518494.3600000022</v>
      </c>
    </row>
    <row r="129" spans="1:14">
      <c r="A129" s="10" t="s">
        <v>33</v>
      </c>
      <c r="B129" s="11" t="s">
        <v>34</v>
      </c>
      <c r="C129" s="12"/>
      <c r="D129" s="12"/>
      <c r="E129" s="12"/>
      <c r="F129" s="12"/>
      <c r="G129" s="12"/>
      <c r="H129" s="13">
        <v>4019419.9966183477</v>
      </c>
      <c r="I129" s="13">
        <v>3972373.2224073233</v>
      </c>
      <c r="J129" s="13">
        <v>4042692.1016480559</v>
      </c>
      <c r="K129" s="13">
        <v>3779643.2370523852</v>
      </c>
      <c r="L129" s="13">
        <v>4101589.0537653025</v>
      </c>
      <c r="M129" s="12">
        <v>3922031.1948982095</v>
      </c>
      <c r="N129" s="12">
        <v>4061661.22</v>
      </c>
    </row>
    <row r="130" spans="1:14">
      <c r="A130" s="17" t="s">
        <v>35</v>
      </c>
      <c r="B130" s="17"/>
      <c r="C130" s="18"/>
      <c r="D130" s="19"/>
      <c r="E130" s="19"/>
      <c r="F130" s="19"/>
      <c r="G130" s="19"/>
    </row>
    <row r="131" spans="1:14">
      <c r="A131" s="17" t="s">
        <v>36</v>
      </c>
      <c r="B131" s="17"/>
      <c r="C131" s="18"/>
      <c r="D131" s="19"/>
      <c r="E131" s="19"/>
      <c r="F131" s="19"/>
      <c r="G131" s="19"/>
      <c r="I131" s="20"/>
    </row>
    <row r="132" spans="1:14">
      <c r="A132" s="17" t="s">
        <v>37</v>
      </c>
      <c r="B132" s="17"/>
      <c r="C132" s="18"/>
      <c r="D132" s="19"/>
      <c r="E132" s="19"/>
      <c r="F132" s="19"/>
      <c r="G132" s="19"/>
    </row>
    <row r="133" spans="1:14">
      <c r="A133" s="17"/>
      <c r="B133" s="17"/>
      <c r="C133" s="18"/>
      <c r="D133" s="19"/>
      <c r="E133" s="19"/>
      <c r="F133" s="19"/>
      <c r="G133" s="19"/>
    </row>
    <row r="134" spans="1:14">
      <c r="C134" s="21"/>
      <c r="D134" s="19"/>
      <c r="E134" s="19"/>
      <c r="F134" s="19"/>
      <c r="G134" s="19"/>
    </row>
    <row r="135" spans="1:14">
      <c r="A135" s="5" t="s">
        <v>70</v>
      </c>
      <c r="B135" s="5"/>
      <c r="C135" s="21"/>
      <c r="D135" s="19"/>
      <c r="E135" s="19"/>
      <c r="F135" s="19"/>
      <c r="G135" s="19"/>
    </row>
    <row r="136" spans="1:14" s="9" customFormat="1">
      <c r="A136" s="28" t="s">
        <v>0</v>
      </c>
      <c r="B136" s="28" t="s">
        <v>2</v>
      </c>
      <c r="C136" s="28" t="s">
        <v>3</v>
      </c>
      <c r="D136" s="28" t="s">
        <v>4</v>
      </c>
      <c r="E136" s="28" t="s">
        <v>5</v>
      </c>
      <c r="F136" s="28" t="s">
        <v>6</v>
      </c>
      <c r="G136" s="28" t="s">
        <v>38</v>
      </c>
      <c r="H136" s="28" t="s">
        <v>8</v>
      </c>
      <c r="I136" s="28" t="s">
        <v>39</v>
      </c>
      <c r="J136" s="28" t="s">
        <v>9</v>
      </c>
      <c r="K136" s="28" t="s">
        <v>10</v>
      </c>
      <c r="L136" s="28" t="s">
        <v>11</v>
      </c>
      <c r="M136" s="28" t="s">
        <v>12</v>
      </c>
      <c r="N136" s="28" t="s">
        <v>13</v>
      </c>
    </row>
    <row r="137" spans="1:14">
      <c r="A137" s="10" t="s">
        <v>14</v>
      </c>
      <c r="B137" s="11"/>
      <c r="C137" s="12">
        <v>178.38000000000466</v>
      </c>
      <c r="D137" s="12"/>
      <c r="E137" s="12"/>
      <c r="F137" s="12"/>
      <c r="G137" s="13"/>
      <c r="H137" s="12"/>
      <c r="I137" s="13"/>
      <c r="J137" s="13"/>
      <c r="K137" s="12"/>
      <c r="L137" s="12"/>
      <c r="M137" s="12"/>
      <c r="N137" s="13"/>
    </row>
    <row r="138" spans="1:14">
      <c r="A138" s="10" t="s">
        <v>15</v>
      </c>
      <c r="B138" s="11"/>
      <c r="C138" s="12">
        <v>1038.2399999999907</v>
      </c>
      <c r="D138" s="12"/>
      <c r="E138" s="12"/>
      <c r="F138" s="12"/>
      <c r="G138" s="13"/>
      <c r="H138" s="12"/>
      <c r="I138" s="13"/>
      <c r="J138" s="13"/>
      <c r="K138" s="12"/>
      <c r="L138" s="12"/>
      <c r="M138" s="12"/>
      <c r="N138" s="13"/>
    </row>
    <row r="139" spans="1:14">
      <c r="A139" s="10" t="s">
        <v>16</v>
      </c>
      <c r="B139" s="11"/>
      <c r="C139" s="12">
        <v>755.10000000000582</v>
      </c>
      <c r="D139" s="12"/>
      <c r="E139" s="12"/>
      <c r="F139" s="12"/>
      <c r="G139" s="13"/>
      <c r="H139" s="12"/>
      <c r="I139" s="13"/>
      <c r="J139" s="13"/>
      <c r="K139" s="12"/>
      <c r="L139" s="12"/>
      <c r="M139" s="12"/>
      <c r="N139" s="13"/>
    </row>
    <row r="140" spans="1:14">
      <c r="A140" s="10" t="s">
        <v>17</v>
      </c>
      <c r="B140" s="11" t="s">
        <v>40</v>
      </c>
      <c r="C140" s="12">
        <v>1102.859999999986</v>
      </c>
      <c r="D140" s="12"/>
      <c r="E140" s="12"/>
      <c r="F140" s="12"/>
      <c r="G140" s="13"/>
      <c r="H140" s="12"/>
      <c r="I140" s="13"/>
      <c r="J140" s="13"/>
      <c r="K140" s="12"/>
      <c r="L140" s="12"/>
      <c r="M140" s="3">
        <v>67.55999999998312</v>
      </c>
      <c r="N140" s="13">
        <v>10421.529999999977</v>
      </c>
    </row>
    <row r="141" spans="1:14">
      <c r="A141" s="10" t="s">
        <v>19</v>
      </c>
      <c r="B141" s="11"/>
      <c r="C141" s="12">
        <v>1029.2775819903618</v>
      </c>
      <c r="D141" s="12"/>
      <c r="E141" s="12"/>
      <c r="F141" s="12"/>
      <c r="G141" s="13"/>
      <c r="H141" s="12"/>
      <c r="I141" s="13"/>
      <c r="J141" s="13"/>
      <c r="K141" s="12"/>
      <c r="L141" s="12"/>
      <c r="M141" s="12"/>
      <c r="N141" s="13"/>
    </row>
    <row r="142" spans="1:14">
      <c r="A142" s="10" t="s">
        <v>20</v>
      </c>
      <c r="B142" s="11"/>
      <c r="C142" s="12">
        <v>1095.0500000000175</v>
      </c>
      <c r="D142" s="12"/>
      <c r="E142" s="12"/>
      <c r="F142" s="12"/>
      <c r="G142" s="13"/>
      <c r="H142" s="12"/>
      <c r="I142" s="13"/>
      <c r="J142" s="13"/>
      <c r="K142" s="12"/>
      <c r="L142" s="12"/>
      <c r="M142" s="12"/>
      <c r="N142" s="13"/>
    </row>
    <row r="143" spans="1:14">
      <c r="A143" s="10" t="s">
        <v>21</v>
      </c>
      <c r="B143" s="11"/>
      <c r="C143" s="12">
        <v>601.3949999999968</v>
      </c>
      <c r="D143" s="12"/>
      <c r="E143" s="12"/>
      <c r="F143" s="12"/>
      <c r="G143" s="13"/>
      <c r="H143" s="12"/>
      <c r="I143" s="13"/>
      <c r="J143" s="13"/>
      <c r="K143" s="12"/>
      <c r="L143" s="12"/>
      <c r="M143" s="12"/>
      <c r="N143" s="13"/>
    </row>
    <row r="144" spans="1:14">
      <c r="A144" s="10" t="s">
        <v>22</v>
      </c>
      <c r="B144" s="11"/>
      <c r="C144" s="12">
        <v>1527.0300000000134</v>
      </c>
      <c r="D144" s="12"/>
      <c r="E144" s="12"/>
      <c r="F144" s="12"/>
      <c r="G144" s="13"/>
      <c r="H144" s="12"/>
      <c r="I144" s="13"/>
      <c r="J144" s="13"/>
      <c r="K144" s="12"/>
      <c r="L144" s="12"/>
      <c r="M144" s="12"/>
      <c r="N144" s="13"/>
    </row>
    <row r="145" spans="1:15">
      <c r="A145" s="10" t="s">
        <v>23</v>
      </c>
      <c r="B145" s="11" t="s">
        <v>24</v>
      </c>
      <c r="C145" s="12">
        <v>3167.4154929830693</v>
      </c>
      <c r="D145" s="12"/>
      <c r="E145" s="12">
        <v>1082.2454818615661</v>
      </c>
      <c r="F145" s="12">
        <v>1826.2299999999959</v>
      </c>
      <c r="G145" s="13">
        <v>3645.5839532376849</v>
      </c>
      <c r="H145" s="12">
        <v>370</v>
      </c>
      <c r="I145" s="13">
        <v>87</v>
      </c>
      <c r="J145" s="13">
        <v>83</v>
      </c>
      <c r="K145" s="12">
        <v>382</v>
      </c>
      <c r="L145" s="12">
        <v>497.7840000000113</v>
      </c>
      <c r="M145" s="12">
        <v>2856.0322071416304</v>
      </c>
      <c r="N145" s="13">
        <v>17413.28526572105</v>
      </c>
    </row>
    <row r="146" spans="1:15">
      <c r="A146" s="10" t="s">
        <v>25</v>
      </c>
      <c r="B146" s="11" t="s">
        <v>26</v>
      </c>
      <c r="C146" s="12">
        <v>3647.8399999999674</v>
      </c>
      <c r="D146" s="12"/>
      <c r="E146" s="12">
        <v>1002.5400000000373</v>
      </c>
      <c r="F146" s="12">
        <v>940.51999999998952</v>
      </c>
      <c r="G146" s="13">
        <v>6263.4839984591235</v>
      </c>
      <c r="H146" s="12">
        <v>210</v>
      </c>
      <c r="I146" s="13">
        <v>75</v>
      </c>
      <c r="J146" s="13">
        <v>120</v>
      </c>
      <c r="K146" s="12">
        <v>405</v>
      </c>
      <c r="L146" s="12">
        <v>349.78000000002794</v>
      </c>
      <c r="M146" s="12">
        <v>440.15000000002328</v>
      </c>
      <c r="N146" s="13">
        <v>37267.814418040994</v>
      </c>
    </row>
    <row r="147" spans="1:15">
      <c r="A147" s="10" t="s">
        <v>27</v>
      </c>
      <c r="B147" s="11" t="s">
        <v>28</v>
      </c>
      <c r="C147" s="12">
        <v>2060.7550000000047</v>
      </c>
      <c r="D147" s="12"/>
      <c r="E147" s="12">
        <v>586.86999999999534</v>
      </c>
      <c r="F147" s="12">
        <v>736</v>
      </c>
      <c r="G147" s="13">
        <v>1116</v>
      </c>
      <c r="H147" s="12"/>
      <c r="I147" s="13"/>
      <c r="J147" s="13"/>
      <c r="K147" s="12"/>
      <c r="L147" s="12">
        <v>370.82000000000698</v>
      </c>
      <c r="M147" s="12">
        <v>791.88000000000466</v>
      </c>
      <c r="N147" s="13">
        <v>17913.971879999925</v>
      </c>
    </row>
    <row r="148" spans="1:15">
      <c r="A148" s="10" t="s">
        <v>29</v>
      </c>
      <c r="B148" s="11" t="s">
        <v>30</v>
      </c>
      <c r="C148" s="12">
        <v>3254.7142917357269</v>
      </c>
      <c r="D148" s="12">
        <v>276.65926112578018</v>
      </c>
      <c r="E148" s="12">
        <v>588.80625789132318</v>
      </c>
      <c r="F148" s="12">
        <v>609</v>
      </c>
      <c r="G148" s="13">
        <v>4966.4394846409559</v>
      </c>
      <c r="H148" s="12"/>
      <c r="I148" s="13"/>
      <c r="J148" s="13">
        <v>111</v>
      </c>
      <c r="K148" s="12">
        <v>560</v>
      </c>
      <c r="L148" s="12"/>
      <c r="M148" s="12">
        <v>0</v>
      </c>
      <c r="N148" s="13">
        <v>22517.670604725183</v>
      </c>
    </row>
    <row r="149" spans="1:15">
      <c r="A149" s="10" t="s">
        <v>31</v>
      </c>
      <c r="B149" s="11" t="s">
        <v>32</v>
      </c>
      <c r="C149" s="12">
        <v>4950.950675551052</v>
      </c>
      <c r="D149" s="12"/>
      <c r="E149" s="12">
        <v>2078.3820489846839</v>
      </c>
      <c r="F149" s="12">
        <v>2965.4400000000023</v>
      </c>
      <c r="G149" s="13">
        <v>3139.7483714979026</v>
      </c>
      <c r="H149" s="22">
        <v>646</v>
      </c>
      <c r="I149" s="13">
        <v>290</v>
      </c>
      <c r="J149" s="13">
        <v>279</v>
      </c>
      <c r="K149" s="12"/>
      <c r="L149" s="12">
        <v>433</v>
      </c>
      <c r="M149" s="12">
        <v>647.81000000001222</v>
      </c>
      <c r="N149" s="13">
        <v>25070.457403704793</v>
      </c>
    </row>
    <row r="150" spans="1:15">
      <c r="A150" s="10" t="s">
        <v>33</v>
      </c>
      <c r="B150" s="11" t="s">
        <v>34</v>
      </c>
      <c r="C150" s="12"/>
      <c r="D150" s="12"/>
      <c r="E150" s="12"/>
      <c r="F150" s="12"/>
      <c r="G150" s="13">
        <v>213</v>
      </c>
      <c r="H150" s="12"/>
      <c r="I150" s="13"/>
      <c r="J150" s="13"/>
      <c r="K150" s="12"/>
      <c r="L150" s="12"/>
      <c r="M150" s="12">
        <v>0</v>
      </c>
      <c r="N150" s="13">
        <v>9842.6400000000503</v>
      </c>
    </row>
    <row r="151" spans="1:15">
      <c r="C151" s="23"/>
      <c r="D151" s="24"/>
      <c r="E151" s="19"/>
      <c r="F151" s="19"/>
      <c r="G151" s="19"/>
    </row>
    <row r="152" spans="1:15">
      <c r="C152" s="21"/>
      <c r="D152" s="19"/>
      <c r="E152" s="19"/>
      <c r="F152" s="19"/>
      <c r="G152" s="19"/>
    </row>
    <row r="153" spans="1:15">
      <c r="A153" s="5" t="s">
        <v>41</v>
      </c>
      <c r="B153" s="5"/>
    </row>
    <row r="154" spans="1:15" s="9" customFormat="1">
      <c r="A154" s="28" t="s">
        <v>0</v>
      </c>
      <c r="B154" s="28" t="s">
        <v>2</v>
      </c>
      <c r="C154" s="28" t="s">
        <v>3</v>
      </c>
      <c r="D154" s="28" t="s">
        <v>4</v>
      </c>
      <c r="E154" s="28" t="s">
        <v>5</v>
      </c>
      <c r="F154" s="28" t="s">
        <v>6</v>
      </c>
      <c r="G154" s="28" t="s">
        <v>7</v>
      </c>
      <c r="H154" s="28" t="s">
        <v>8</v>
      </c>
      <c r="I154" s="28" t="s">
        <v>39</v>
      </c>
      <c r="J154" s="28" t="s">
        <v>9</v>
      </c>
      <c r="K154" s="28" t="s">
        <v>10</v>
      </c>
      <c r="L154" s="28" t="s">
        <v>11</v>
      </c>
      <c r="M154" s="28" t="s">
        <v>12</v>
      </c>
      <c r="N154" s="28" t="s">
        <v>13</v>
      </c>
    </row>
    <row r="155" spans="1:15">
      <c r="A155" s="10" t="s">
        <v>14</v>
      </c>
      <c r="B155" s="11"/>
      <c r="C155" s="12">
        <v>1736020.6047430281</v>
      </c>
      <c r="D155" s="12">
        <v>1626637.854548346</v>
      </c>
      <c r="E155" s="12">
        <v>1755924.9747430279</v>
      </c>
      <c r="F155" s="12">
        <v>1646761.232493662</v>
      </c>
      <c r="G155" s="13">
        <v>1720864.7186183478</v>
      </c>
      <c r="H155" s="13">
        <v>0</v>
      </c>
      <c r="I155" s="13">
        <f t="shared" ref="I155:N168" si="19">+I116+I137</f>
        <v>0</v>
      </c>
      <c r="J155" s="13">
        <f t="shared" si="19"/>
        <v>0</v>
      </c>
      <c r="K155" s="13">
        <f t="shared" si="19"/>
        <v>0</v>
      </c>
      <c r="L155" s="13">
        <f t="shared" si="19"/>
        <v>0</v>
      </c>
      <c r="M155" s="13">
        <f t="shared" si="19"/>
        <v>0</v>
      </c>
      <c r="N155" s="13">
        <f t="shared" si="19"/>
        <v>0</v>
      </c>
      <c r="O155" s="15"/>
    </row>
    <row r="156" spans="1:15">
      <c r="A156" s="10" t="s">
        <v>15</v>
      </c>
      <c r="B156" s="11"/>
      <c r="C156" s="12">
        <v>1766700.5699999996</v>
      </c>
      <c r="D156" s="12">
        <v>1658294.3199999998</v>
      </c>
      <c r="E156" s="12">
        <v>1773207.1999999997</v>
      </c>
      <c r="F156" s="12">
        <v>1688989.4399999997</v>
      </c>
      <c r="G156" s="13">
        <v>0</v>
      </c>
      <c r="H156" s="13">
        <v>0</v>
      </c>
      <c r="I156" s="13">
        <f t="shared" si="19"/>
        <v>0</v>
      </c>
      <c r="J156" s="13">
        <f t="shared" si="19"/>
        <v>0</v>
      </c>
      <c r="K156" s="13">
        <f t="shared" si="19"/>
        <v>0</v>
      </c>
      <c r="L156" s="13">
        <f t="shared" si="19"/>
        <v>0</v>
      </c>
      <c r="M156" s="13">
        <f t="shared" si="19"/>
        <v>0</v>
      </c>
      <c r="N156" s="13">
        <f t="shared" si="19"/>
        <v>0</v>
      </c>
      <c r="O156" s="15"/>
    </row>
    <row r="157" spans="1:15">
      <c r="A157" s="10" t="s">
        <v>16</v>
      </c>
      <c r="B157" s="11"/>
      <c r="C157" s="12">
        <v>1521327.8640000005</v>
      </c>
      <c r="D157" s="12">
        <v>1428205.3020000006</v>
      </c>
      <c r="E157" s="12">
        <v>1533168.9040000003</v>
      </c>
      <c r="F157" s="12">
        <v>0</v>
      </c>
      <c r="G157" s="13">
        <v>0</v>
      </c>
      <c r="H157" s="13">
        <v>0</v>
      </c>
      <c r="I157" s="13">
        <f t="shared" si="19"/>
        <v>0</v>
      </c>
      <c r="J157" s="13">
        <f t="shared" si="19"/>
        <v>0</v>
      </c>
      <c r="K157" s="13">
        <f t="shared" si="19"/>
        <v>0</v>
      </c>
      <c r="L157" s="13">
        <f t="shared" si="19"/>
        <v>0</v>
      </c>
      <c r="M157" s="13">
        <f t="shared" si="19"/>
        <v>0</v>
      </c>
      <c r="N157" s="13">
        <f t="shared" si="19"/>
        <v>0</v>
      </c>
      <c r="O157" s="15"/>
    </row>
    <row r="158" spans="1:15">
      <c r="A158" s="10" t="s">
        <v>17</v>
      </c>
      <c r="B158" s="11" t="s">
        <v>18</v>
      </c>
      <c r="C158" s="12">
        <v>2626330.7999999998</v>
      </c>
      <c r="D158" s="12">
        <v>2461097.23</v>
      </c>
      <c r="E158" s="12">
        <v>2698053.9099999997</v>
      </c>
      <c r="F158" s="12">
        <v>2551207.3199999994</v>
      </c>
      <c r="G158" s="13">
        <v>2658245.9099999997</v>
      </c>
      <c r="H158" s="13">
        <v>2606062.7299999986</v>
      </c>
      <c r="I158" s="13">
        <f t="shared" si="19"/>
        <v>2544860.2915447177</v>
      </c>
      <c r="J158" s="13">
        <f t="shared" si="19"/>
        <v>2618052.5000000037</v>
      </c>
      <c r="K158" s="13">
        <f t="shared" si="19"/>
        <v>2418367.6500000004</v>
      </c>
      <c r="L158" s="13">
        <f t="shared" si="19"/>
        <v>2612123.3700000015</v>
      </c>
      <c r="M158" s="13">
        <f t="shared" si="19"/>
        <v>2484341.7199999997</v>
      </c>
      <c r="N158" s="13">
        <f t="shared" si="19"/>
        <v>2593449.489999997</v>
      </c>
      <c r="O158" s="15"/>
    </row>
    <row r="159" spans="1:15">
      <c r="A159" s="10" t="s">
        <v>19</v>
      </c>
      <c r="B159" s="11"/>
      <c r="C159" s="12">
        <v>1896204.1462829902</v>
      </c>
      <c r="D159" s="12">
        <v>1777394.577579831</v>
      </c>
      <c r="E159" s="12">
        <v>1926431.4388363527</v>
      </c>
      <c r="F159" s="12">
        <v>1833686.0661677995</v>
      </c>
      <c r="G159" s="13">
        <v>1905336.1883961582</v>
      </c>
      <c r="H159" s="13">
        <v>1449990.9598521232</v>
      </c>
      <c r="I159" s="13">
        <f t="shared" si="19"/>
        <v>1469946.4259880229</v>
      </c>
      <c r="J159" s="13">
        <f t="shared" si="19"/>
        <v>1174254.9230322195</v>
      </c>
      <c r="K159" s="13">
        <f t="shared" si="19"/>
        <v>0</v>
      </c>
      <c r="L159" s="13">
        <f t="shared" si="19"/>
        <v>0</v>
      </c>
      <c r="M159" s="13">
        <f t="shared" si="19"/>
        <v>0</v>
      </c>
      <c r="N159" s="13">
        <f t="shared" si="19"/>
        <v>0</v>
      </c>
      <c r="O159" s="15"/>
    </row>
    <row r="160" spans="1:15">
      <c r="A160" s="10" t="s">
        <v>20</v>
      </c>
      <c r="B160" s="11"/>
      <c r="C160" s="12">
        <v>2554356.6819565967</v>
      </c>
      <c r="D160" s="12">
        <v>2319559.1711345045</v>
      </c>
      <c r="E160" s="12">
        <v>2559342.7413229113</v>
      </c>
      <c r="F160" s="12">
        <v>0</v>
      </c>
      <c r="G160" s="13">
        <v>0</v>
      </c>
      <c r="H160" s="13">
        <v>0</v>
      </c>
      <c r="I160" s="13">
        <f t="shared" si="19"/>
        <v>0</v>
      </c>
      <c r="J160" s="13">
        <f t="shared" si="19"/>
        <v>0</v>
      </c>
      <c r="K160" s="13">
        <f t="shared" si="19"/>
        <v>0</v>
      </c>
      <c r="L160" s="13">
        <f t="shared" si="19"/>
        <v>0</v>
      </c>
      <c r="M160" s="13">
        <f t="shared" si="19"/>
        <v>0</v>
      </c>
      <c r="N160" s="13">
        <f t="shared" si="19"/>
        <v>0</v>
      </c>
      <c r="O160" s="15"/>
    </row>
    <row r="161" spans="1:234">
      <c r="A161" s="10" t="s">
        <v>21</v>
      </c>
      <c r="B161" s="11"/>
      <c r="C161" s="12">
        <v>2002461.8641060004</v>
      </c>
      <c r="D161" s="12">
        <v>1832020.9464419999</v>
      </c>
      <c r="E161" s="12">
        <v>1932828.2786680001</v>
      </c>
      <c r="F161" s="12">
        <v>0</v>
      </c>
      <c r="G161" s="13">
        <v>0</v>
      </c>
      <c r="H161" s="13">
        <v>0</v>
      </c>
      <c r="I161" s="13">
        <f t="shared" si="19"/>
        <v>0</v>
      </c>
      <c r="J161" s="13">
        <f t="shared" si="19"/>
        <v>0</v>
      </c>
      <c r="K161" s="13">
        <f t="shared" si="19"/>
        <v>0</v>
      </c>
      <c r="L161" s="13">
        <f t="shared" si="19"/>
        <v>0</v>
      </c>
      <c r="M161" s="13">
        <f t="shared" si="19"/>
        <v>0</v>
      </c>
      <c r="N161" s="13">
        <f t="shared" si="19"/>
        <v>0</v>
      </c>
      <c r="O161" s="15"/>
    </row>
    <row r="162" spans="1:234">
      <c r="A162" s="10" t="s">
        <v>22</v>
      </c>
      <c r="B162" s="11"/>
      <c r="C162" s="12">
        <v>2407097.0719999997</v>
      </c>
      <c r="D162" s="12">
        <v>2249130.8779999996</v>
      </c>
      <c r="E162" s="12">
        <v>2404283.1320000007</v>
      </c>
      <c r="F162" s="12">
        <v>2305382.3120000004</v>
      </c>
      <c r="G162" s="13">
        <v>2389513.2300000004</v>
      </c>
      <c r="H162" s="13">
        <v>0</v>
      </c>
      <c r="I162" s="13">
        <f t="shared" si="19"/>
        <v>0</v>
      </c>
      <c r="J162" s="13">
        <f t="shared" si="19"/>
        <v>0</v>
      </c>
      <c r="K162" s="13">
        <f t="shared" si="19"/>
        <v>0</v>
      </c>
      <c r="L162" s="13">
        <f t="shared" si="19"/>
        <v>0</v>
      </c>
      <c r="M162" s="13">
        <f t="shared" si="19"/>
        <v>0</v>
      </c>
      <c r="N162" s="13">
        <f t="shared" si="19"/>
        <v>0</v>
      </c>
      <c r="O162" s="15"/>
    </row>
    <row r="163" spans="1:234">
      <c r="A163" s="10" t="s">
        <v>23</v>
      </c>
      <c r="B163" s="11" t="s">
        <v>24</v>
      </c>
      <c r="C163" s="12">
        <v>3997173.0165979979</v>
      </c>
      <c r="D163" s="12">
        <v>3712980.92612181</v>
      </c>
      <c r="E163" s="12">
        <v>4123646.5180097395</v>
      </c>
      <c r="F163" s="12">
        <v>3893562.2524504978</v>
      </c>
      <c r="G163" s="13">
        <v>4310610.0341524519</v>
      </c>
      <c r="H163" s="13">
        <v>4237650.5907309344</v>
      </c>
      <c r="I163" s="13">
        <f t="shared" si="19"/>
        <v>4477775.6073648045</v>
      </c>
      <c r="J163" s="13">
        <f t="shared" si="19"/>
        <v>4587159.6397554111</v>
      </c>
      <c r="K163" s="13">
        <f t="shared" si="19"/>
        <v>4213554.9844716052</v>
      </c>
      <c r="L163" s="13">
        <f t="shared" si="19"/>
        <v>4591836.3908241345</v>
      </c>
      <c r="M163" s="13">
        <f t="shared" si="19"/>
        <v>4371993.726487943</v>
      </c>
      <c r="N163" s="13">
        <f t="shared" si="19"/>
        <v>4553414.2752657169</v>
      </c>
      <c r="O163" s="15"/>
    </row>
    <row r="164" spans="1:234">
      <c r="A164" s="10" t="s">
        <v>25</v>
      </c>
      <c r="B164" s="11" t="s">
        <v>26</v>
      </c>
      <c r="C164" s="12">
        <v>5985850.0723585989</v>
      </c>
      <c r="D164" s="12">
        <v>5387698.0213674009</v>
      </c>
      <c r="E164" s="12">
        <v>6371489.4183079097</v>
      </c>
      <c r="F164" s="12">
        <v>5995915.034915843</v>
      </c>
      <c r="G164" s="13">
        <v>6254823.8111643288</v>
      </c>
      <c r="H164" s="13">
        <v>6551115.3167811297</v>
      </c>
      <c r="I164" s="13">
        <f t="shared" si="19"/>
        <v>6576624.842590888</v>
      </c>
      <c r="J164" s="13">
        <f t="shared" si="19"/>
        <v>7103260.0698078964</v>
      </c>
      <c r="K164" s="13">
        <f t="shared" si="19"/>
        <v>7614358.2579379193</v>
      </c>
      <c r="L164" s="13">
        <f t="shared" si="19"/>
        <v>8271569.8173371395</v>
      </c>
      <c r="M164" s="13">
        <f t="shared" si="19"/>
        <v>7857925.0513221407</v>
      </c>
      <c r="N164" s="13">
        <f t="shared" si="19"/>
        <v>8218443.9444180392</v>
      </c>
      <c r="O164" s="15"/>
    </row>
    <row r="165" spans="1:234">
      <c r="A165" s="10" t="s">
        <v>27</v>
      </c>
      <c r="B165" s="11" t="s">
        <v>28</v>
      </c>
      <c r="C165" s="12">
        <v>3135268.5330464104</v>
      </c>
      <c r="D165" s="12">
        <v>2863817.9086938123</v>
      </c>
      <c r="E165" s="12">
        <v>3235923.8186097657</v>
      </c>
      <c r="F165" s="12">
        <v>6929536.343342769</v>
      </c>
      <c r="G165" s="13">
        <v>7214773.3060657298</v>
      </c>
      <c r="H165" s="13">
        <v>7071987.6423671599</v>
      </c>
      <c r="I165" s="13">
        <f t="shared" si="19"/>
        <v>7072863.7648422392</v>
      </c>
      <c r="J165" s="13">
        <f t="shared" si="19"/>
        <v>7252210.2516528182</v>
      </c>
      <c r="K165" s="13">
        <f t="shared" si="19"/>
        <v>6691650.4299449446</v>
      </c>
      <c r="L165" s="13">
        <f t="shared" si="19"/>
        <v>7286621.6277931854</v>
      </c>
      <c r="M165" s="13">
        <f t="shared" si="19"/>
        <v>6938567.9160725297</v>
      </c>
      <c r="N165" s="13">
        <f t="shared" si="19"/>
        <v>7236389.4718800038</v>
      </c>
      <c r="O165" s="15"/>
    </row>
    <row r="166" spans="1:234">
      <c r="A166" s="10" t="s">
        <v>29</v>
      </c>
      <c r="B166" s="11" t="s">
        <v>30</v>
      </c>
      <c r="C166" s="12">
        <v>6093521.9599237088</v>
      </c>
      <c r="D166" s="12">
        <v>5538708.9309367081</v>
      </c>
      <c r="E166" s="12">
        <v>6562713.7515419135</v>
      </c>
      <c r="F166" s="12">
        <v>6204606.7961416077</v>
      </c>
      <c r="G166" s="13">
        <v>7967670.3506396608</v>
      </c>
      <c r="H166" s="13">
        <v>7714483.2185526295</v>
      </c>
      <c r="I166" s="13">
        <f t="shared" si="19"/>
        <v>7664632.861255276</v>
      </c>
      <c r="J166" s="13">
        <f t="shared" si="19"/>
        <v>7828036.9647186492</v>
      </c>
      <c r="K166" s="13">
        <f t="shared" si="19"/>
        <v>7269608.9351729052</v>
      </c>
      <c r="L166" s="13">
        <f t="shared" si="19"/>
        <v>7855391.0837022513</v>
      </c>
      <c r="M166" s="13">
        <f t="shared" si="19"/>
        <v>7482599.6248606835</v>
      </c>
      <c r="N166" s="13">
        <f t="shared" si="19"/>
        <v>7808892.7706047278</v>
      </c>
      <c r="O166" s="15"/>
    </row>
    <row r="167" spans="1:234">
      <c r="A167" s="10" t="s">
        <v>31</v>
      </c>
      <c r="B167" s="11" t="s">
        <v>32</v>
      </c>
      <c r="C167" s="12">
        <v>3656332.8461474008</v>
      </c>
      <c r="D167" s="12">
        <v>3335541.3977330956</v>
      </c>
      <c r="E167" s="12">
        <v>3743941.5100922389</v>
      </c>
      <c r="F167" s="12">
        <v>5344106.8766054437</v>
      </c>
      <c r="G167" s="13">
        <v>5583657.3850053828</v>
      </c>
      <c r="H167" s="13">
        <v>5444200.4010895817</v>
      </c>
      <c r="I167" s="13">
        <f t="shared" si="19"/>
        <v>5416270.5069913473</v>
      </c>
      <c r="J167" s="13">
        <f t="shared" si="19"/>
        <v>5572334.7482083989</v>
      </c>
      <c r="K167" s="13">
        <f t="shared" si="19"/>
        <v>5097464.9057187699</v>
      </c>
      <c r="L167" s="13">
        <f t="shared" si="19"/>
        <v>5600668.9680482466</v>
      </c>
      <c r="M167" s="13">
        <f t="shared" si="19"/>
        <v>5301985.2371209897</v>
      </c>
      <c r="N167" s="13">
        <f t="shared" si="19"/>
        <v>5543564.8174037067</v>
      </c>
      <c r="O167" s="15"/>
    </row>
    <row r="168" spans="1:234">
      <c r="A168" s="10" t="s">
        <v>33</v>
      </c>
      <c r="B168" s="11" t="s">
        <v>34</v>
      </c>
      <c r="C168" s="12"/>
      <c r="D168" s="12"/>
      <c r="E168" s="12"/>
      <c r="F168" s="12"/>
      <c r="G168" s="13"/>
      <c r="H168" s="13">
        <v>4019419.9966183477</v>
      </c>
      <c r="I168" s="13">
        <f t="shared" si="19"/>
        <v>3972373.2224073233</v>
      </c>
      <c r="J168" s="13">
        <f t="shared" si="19"/>
        <v>4042692.1016480559</v>
      </c>
      <c r="K168" s="13">
        <f t="shared" si="19"/>
        <v>3779643.2370523852</v>
      </c>
      <c r="L168" s="13">
        <f t="shared" si="19"/>
        <v>4101589.0537653025</v>
      </c>
      <c r="M168" s="13">
        <f t="shared" si="19"/>
        <v>3922031.1948982095</v>
      </c>
      <c r="N168" s="13">
        <f t="shared" si="19"/>
        <v>4071503.8600000003</v>
      </c>
      <c r="O168" s="15"/>
    </row>
    <row r="169" spans="1:234">
      <c r="A169" s="16" t="s">
        <v>69</v>
      </c>
      <c r="B169" s="17"/>
      <c r="C169" s="18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</row>
    <row r="170" spans="1:234">
      <c r="A170" s="17" t="s">
        <v>35</v>
      </c>
      <c r="B170" s="17"/>
      <c r="C170" s="18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</row>
    <row r="171" spans="1:234">
      <c r="A171" s="17" t="s">
        <v>36</v>
      </c>
      <c r="B171" s="17"/>
      <c r="C171" s="18"/>
      <c r="D171" s="19"/>
      <c r="E171" s="19"/>
      <c r="F171" s="19"/>
      <c r="G171" s="19"/>
    </row>
    <row r="172" spans="1:234">
      <c r="A172" s="17" t="s">
        <v>37</v>
      </c>
      <c r="B172" s="17"/>
      <c r="C172" s="18"/>
    </row>
    <row r="173" spans="1:234">
      <c r="A173" s="17"/>
      <c r="B173" s="17"/>
      <c r="C173" s="18"/>
    </row>
    <row r="174" spans="1:234" s="27" customFormat="1">
      <c r="A174" s="26"/>
    </row>
    <row r="175" spans="1:234">
      <c r="A175" s="4">
        <v>2011</v>
      </c>
      <c r="B175" s="4"/>
    </row>
    <row r="176" spans="1:234">
      <c r="A176" s="5" t="s">
        <v>42</v>
      </c>
      <c r="B176" s="5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</row>
    <row r="177" spans="1:14" s="9" customFormat="1">
      <c r="A177" s="28" t="s">
        <v>0</v>
      </c>
      <c r="B177" s="28"/>
      <c r="C177" s="28" t="s">
        <v>3</v>
      </c>
      <c r="D177" s="28" t="s">
        <v>4</v>
      </c>
      <c r="E177" s="28" t="s">
        <v>5</v>
      </c>
      <c r="F177" s="28" t="s">
        <v>6</v>
      </c>
      <c r="G177" s="28" t="s">
        <v>7</v>
      </c>
      <c r="H177" s="28" t="s">
        <v>8</v>
      </c>
      <c r="I177" s="28" t="s">
        <v>39</v>
      </c>
      <c r="J177" s="28" t="s">
        <v>9</v>
      </c>
      <c r="K177" s="28" t="s">
        <v>10</v>
      </c>
      <c r="L177" s="28" t="s">
        <v>11</v>
      </c>
      <c r="M177" s="28" t="s">
        <v>12</v>
      </c>
      <c r="N177" s="28" t="s">
        <v>13</v>
      </c>
    </row>
    <row r="178" spans="1:14">
      <c r="A178" s="10" t="s">
        <v>14</v>
      </c>
      <c r="B178" s="10"/>
      <c r="C178" s="12">
        <v>1747448.8930000002</v>
      </c>
      <c r="D178" s="12">
        <v>1592317.7867489599</v>
      </c>
      <c r="E178" s="12">
        <v>1862410.2199065823</v>
      </c>
      <c r="F178" s="12">
        <v>1745787.6232711498</v>
      </c>
      <c r="G178" s="13">
        <v>1824691.2032796696</v>
      </c>
      <c r="H178" s="13">
        <v>1771514.1954643861</v>
      </c>
      <c r="I178" s="13">
        <v>1735124.3391410036</v>
      </c>
      <c r="J178" s="13">
        <v>1757323.0776971392</v>
      </c>
      <c r="K178" s="13">
        <v>1695930.0290852794</v>
      </c>
      <c r="L178" s="12">
        <v>1704208.6664624093</v>
      </c>
      <c r="M178" s="12">
        <v>1695930.0290852794</v>
      </c>
      <c r="N178" s="12">
        <v>1748606.1435746802</v>
      </c>
    </row>
    <row r="179" spans="1:14">
      <c r="A179" s="10" t="s">
        <v>15</v>
      </c>
      <c r="B179" s="10"/>
      <c r="C179" s="12">
        <v>1755792.1999999997</v>
      </c>
      <c r="D179" s="12">
        <v>1599275.2799999998</v>
      </c>
      <c r="E179" s="12">
        <v>1789039.7999999998</v>
      </c>
      <c r="F179" s="12">
        <v>1703147.4799999997</v>
      </c>
      <c r="G179" s="13">
        <v>1770216.8699999999</v>
      </c>
      <c r="H179" s="13">
        <v>1715970.6399999997</v>
      </c>
      <c r="I179" s="13">
        <v>1752562.25</v>
      </c>
      <c r="J179" s="13">
        <v>1764912.59</v>
      </c>
      <c r="K179" s="13">
        <v>1705168.8800000001</v>
      </c>
      <c r="L179" s="12">
        <v>1733864.23</v>
      </c>
      <c r="M179" s="12">
        <v>1705168.8800000001</v>
      </c>
      <c r="N179" s="12">
        <v>1758564.9100000001</v>
      </c>
    </row>
    <row r="180" spans="1:14">
      <c r="A180" s="10" t="s">
        <v>16</v>
      </c>
      <c r="B180" s="10"/>
      <c r="C180" s="12">
        <v>1440284.8325200002</v>
      </c>
      <c r="D180" s="12">
        <v>1312851.3624</v>
      </c>
      <c r="E180" s="12">
        <v>1466580.8327600004</v>
      </c>
      <c r="F180" s="12">
        <v>1395810.4624000001</v>
      </c>
      <c r="G180" s="13">
        <v>1450023.8326400002</v>
      </c>
      <c r="H180" s="13">
        <v>1406533.8225200002</v>
      </c>
      <c r="I180" s="13">
        <v>1508384.1520000007</v>
      </c>
      <c r="J180" s="13">
        <v>1526145.9040000003</v>
      </c>
      <c r="K180" s="13">
        <v>1475297.7720000006</v>
      </c>
      <c r="L180" s="12">
        <v>1497153.9680000006</v>
      </c>
      <c r="M180" s="12">
        <v>1475297.7720000006</v>
      </c>
      <c r="N180" s="12">
        <v>1521192.6720000005</v>
      </c>
    </row>
    <row r="181" spans="1:14">
      <c r="A181" s="10" t="s">
        <v>17</v>
      </c>
      <c r="B181" s="10"/>
      <c r="C181" s="12">
        <v>2603230.7199999997</v>
      </c>
      <c r="D181" s="12">
        <v>2365535.5700000003</v>
      </c>
      <c r="E181" s="12">
        <v>2703650</v>
      </c>
      <c r="F181" s="12">
        <v>2565719.7999999998</v>
      </c>
      <c r="G181" s="13">
        <v>2664609.44</v>
      </c>
      <c r="H181" s="13">
        <v>2589075.86</v>
      </c>
      <c r="I181" s="13">
        <v>2658508.9900000002</v>
      </c>
      <c r="J181" s="13">
        <v>2683339.8899999997</v>
      </c>
      <c r="K181" s="13">
        <v>2591812.2400000002</v>
      </c>
      <c r="L181" s="12">
        <v>2625668.33</v>
      </c>
      <c r="M181" s="12">
        <v>2591812.2400000002</v>
      </c>
      <c r="N181" s="12">
        <v>2674480.85</v>
      </c>
    </row>
    <row r="182" spans="1:14">
      <c r="A182" s="10" t="s">
        <v>19</v>
      </c>
      <c r="B182" s="10"/>
      <c r="C182" s="12">
        <v>1868154.6095</v>
      </c>
      <c r="D182" s="12">
        <v>1688984.7960000003</v>
      </c>
      <c r="E182" s="12">
        <v>1955124.7959999999</v>
      </c>
      <c r="F182" s="12">
        <v>1858164.9779999999</v>
      </c>
      <c r="G182" s="13">
        <v>1933025.6909999999</v>
      </c>
      <c r="H182" s="13">
        <v>1873557.2209999999</v>
      </c>
      <c r="I182" s="13">
        <v>1906445.2870699996</v>
      </c>
      <c r="J182" s="13">
        <v>1921375.1366999999</v>
      </c>
      <c r="K182" s="13">
        <v>1855857.0972699998</v>
      </c>
      <c r="L182" s="12">
        <v>1882756.7280699997</v>
      </c>
      <c r="M182" s="12">
        <v>1855857.0972699998</v>
      </c>
      <c r="N182" s="12">
        <v>1912616.4273299999</v>
      </c>
    </row>
    <row r="183" spans="1:14">
      <c r="A183" s="10" t="s">
        <v>20</v>
      </c>
      <c r="B183" s="10"/>
      <c r="C183" s="12">
        <v>2539011.8600000003</v>
      </c>
      <c r="D183" s="12">
        <v>2310718.2417027513</v>
      </c>
      <c r="E183" s="12">
        <v>2692232.5799393635</v>
      </c>
      <c r="F183" s="12">
        <v>2546767.0084511493</v>
      </c>
      <c r="G183" s="13">
        <v>2654807.861600426</v>
      </c>
      <c r="H183" s="13">
        <v>2575779.6876204833</v>
      </c>
      <c r="I183" s="13">
        <v>2621434.1553620789</v>
      </c>
      <c r="J183" s="13">
        <v>2647245.9034403027</v>
      </c>
      <c r="K183" s="13">
        <v>2555991.5653809486</v>
      </c>
      <c r="L183" s="12">
        <v>2582477.4482817156</v>
      </c>
      <c r="M183" s="12">
        <v>2555264.6571885296</v>
      </c>
      <c r="N183" s="12">
        <v>2630158.4540707693</v>
      </c>
    </row>
    <row r="184" spans="1:14">
      <c r="A184" s="10" t="s">
        <v>21</v>
      </c>
      <c r="B184" s="10"/>
      <c r="C184" s="12">
        <v>2005339.83</v>
      </c>
      <c r="D184" s="12">
        <v>1820726.7149319998</v>
      </c>
      <c r="E184" s="12">
        <v>2061134.3322960001</v>
      </c>
      <c r="F184" s="12">
        <v>1947792.5366200004</v>
      </c>
      <c r="G184" s="13">
        <v>2033263.5151320004</v>
      </c>
      <c r="H184" s="13">
        <v>1971874.3793540001</v>
      </c>
      <c r="I184" s="13">
        <v>2010703.6617880003</v>
      </c>
      <c r="J184" s="13">
        <v>2027707.3374200005</v>
      </c>
      <c r="K184" s="13">
        <v>1956630.9199080004</v>
      </c>
      <c r="L184" s="12">
        <v>1973357.6117960005</v>
      </c>
      <c r="M184" s="12">
        <v>1956630.9199080004</v>
      </c>
      <c r="N184" s="12">
        <v>2014955.7066120005</v>
      </c>
    </row>
    <row r="185" spans="1:14">
      <c r="A185" s="10" t="s">
        <v>22</v>
      </c>
      <c r="B185" s="10"/>
      <c r="C185" s="12">
        <v>3594146.2970449617</v>
      </c>
      <c r="D185" s="12">
        <v>3265114.8123258376</v>
      </c>
      <c r="E185" s="12">
        <v>3632504.9846050008</v>
      </c>
      <c r="F185" s="12">
        <v>3479829.670648274</v>
      </c>
      <c r="G185" s="13">
        <v>3607315.3112269277</v>
      </c>
      <c r="H185" s="13">
        <v>3496061.94688565</v>
      </c>
      <c r="I185" s="13">
        <v>3602596.2503957571</v>
      </c>
      <c r="J185" s="13">
        <v>3618933.452780379</v>
      </c>
      <c r="K185" s="13">
        <v>3498613.1869784039</v>
      </c>
      <c r="L185" s="12">
        <v>3201370.8969346862</v>
      </c>
      <c r="M185" s="12">
        <v>2342689.63</v>
      </c>
      <c r="N185" s="12">
        <v>2417556.7740000002</v>
      </c>
    </row>
    <row r="186" spans="1:14">
      <c r="A186" s="10" t="s">
        <v>23</v>
      </c>
      <c r="B186" s="10"/>
      <c r="C186" s="12">
        <v>3932219.6934283199</v>
      </c>
      <c r="D186" s="12">
        <v>3652719.6974277878</v>
      </c>
      <c r="E186" s="12">
        <v>4214988.2365745222</v>
      </c>
      <c r="F186" s="12">
        <v>3976965.2065965831</v>
      </c>
      <c r="G186" s="13">
        <v>4149865.0230783587</v>
      </c>
      <c r="H186" s="13">
        <v>4023632.8989142124</v>
      </c>
      <c r="I186" s="13">
        <v>4124829.6394304689</v>
      </c>
      <c r="J186" s="13">
        <v>4171471.8310784288</v>
      </c>
      <c r="K186" s="13">
        <v>4025708.6815967495</v>
      </c>
      <c r="L186" s="12">
        <v>4056683.4900272214</v>
      </c>
      <c r="M186" s="12">
        <v>4040665.2038103752</v>
      </c>
      <c r="N186" s="12">
        <v>4161142.3578556832</v>
      </c>
    </row>
    <row r="187" spans="1:14">
      <c r="A187" s="10" t="s">
        <v>25</v>
      </c>
      <c r="B187" s="10"/>
      <c r="C187" s="12">
        <v>6215650.4418891016</v>
      </c>
      <c r="D187" s="12">
        <v>5631231.268542001</v>
      </c>
      <c r="E187" s="12">
        <v>6627070.1368233012</v>
      </c>
      <c r="F187" s="12">
        <v>6202190.1485420009</v>
      </c>
      <c r="G187" s="13">
        <v>6502989.2273962004</v>
      </c>
      <c r="H187" s="13">
        <v>6294588.5779691013</v>
      </c>
      <c r="I187" s="13">
        <v>6340947.517141101</v>
      </c>
      <c r="J187" s="13">
        <v>6440062.6451002005</v>
      </c>
      <c r="K187" s="13">
        <v>6210238.9883213006</v>
      </c>
      <c r="L187" s="12">
        <v>6108111.2158019999</v>
      </c>
      <c r="M187" s="12">
        <v>6143233.1685180003</v>
      </c>
      <c r="N187" s="12">
        <v>6302659.9385179998</v>
      </c>
    </row>
    <row r="188" spans="1:14">
      <c r="A188" s="10" t="s">
        <v>27</v>
      </c>
      <c r="B188" s="10"/>
      <c r="C188" s="12">
        <v>1927337.3499999996</v>
      </c>
      <c r="D188" s="12">
        <v>1737749.4599999997</v>
      </c>
      <c r="E188" s="12">
        <v>2166350.1800000002</v>
      </c>
      <c r="F188" s="12">
        <v>2008376.4400000002</v>
      </c>
      <c r="G188" s="12">
        <v>2119743.8500000006</v>
      </c>
      <c r="H188" s="12">
        <v>2047404.1700000002</v>
      </c>
      <c r="I188" s="13">
        <v>2090253.71</v>
      </c>
      <c r="J188" s="13">
        <v>2168629.15</v>
      </c>
      <c r="K188" s="13">
        <v>2096138.4</v>
      </c>
      <c r="L188" s="12">
        <v>2407948.4260460245</v>
      </c>
      <c r="M188" s="12">
        <v>3154152.0655678157</v>
      </c>
      <c r="N188" s="12">
        <v>3234944.252295821</v>
      </c>
    </row>
    <row r="189" spans="1:14">
      <c r="A189" s="10" t="s">
        <v>29</v>
      </c>
      <c r="B189" s="10"/>
      <c r="C189" s="12">
        <v>6784880.1803070586</v>
      </c>
      <c r="D189" s="12">
        <v>5994102.8437943878</v>
      </c>
      <c r="E189" s="12">
        <v>6925371.0798934223</v>
      </c>
      <c r="F189" s="12">
        <v>6508481.8760357294</v>
      </c>
      <c r="G189" s="13">
        <v>6805039.2625939483</v>
      </c>
      <c r="H189" s="13">
        <v>6507945.9761619158</v>
      </c>
      <c r="I189" s="13">
        <v>6607839.7691178443</v>
      </c>
      <c r="J189" s="13">
        <v>6769263.3851840319</v>
      </c>
      <c r="K189" s="13">
        <v>6532563.2182168392</v>
      </c>
      <c r="L189" s="12">
        <v>6521634.8168362407</v>
      </c>
      <c r="M189" s="12">
        <v>6478924.2174299099</v>
      </c>
      <c r="N189" s="12">
        <v>6647136.4037660342</v>
      </c>
    </row>
    <row r="190" spans="1:14">
      <c r="A190" s="10" t="s">
        <v>31</v>
      </c>
      <c r="B190" s="10"/>
      <c r="C190" s="12">
        <v>3633855.1239999989</v>
      </c>
      <c r="D190" s="12">
        <v>3267392.268101363</v>
      </c>
      <c r="E190" s="12">
        <v>3910381.4359721113</v>
      </c>
      <c r="F190" s="12">
        <v>3672995.8064460061</v>
      </c>
      <c r="G190" s="13">
        <v>3837298.7494596937</v>
      </c>
      <c r="H190" s="13">
        <v>3724690.2120454139</v>
      </c>
      <c r="I190" s="13">
        <v>3790031.0756446728</v>
      </c>
      <c r="J190" s="13">
        <v>3833926.7940912014</v>
      </c>
      <c r="K190" s="13">
        <v>3695961.5749650802</v>
      </c>
      <c r="L190" s="12">
        <v>3681742.4217587844</v>
      </c>
      <c r="M190" s="12">
        <v>3679084.2395737832</v>
      </c>
      <c r="N190" s="12">
        <v>3786947.9747302076</v>
      </c>
    </row>
    <row r="191" spans="1:14">
      <c r="A191" s="26"/>
      <c r="B191" s="26"/>
      <c r="C191" s="23"/>
      <c r="D191" s="19"/>
      <c r="E191" s="19"/>
      <c r="F191" s="19"/>
      <c r="G191" s="19"/>
    </row>
    <row r="192" spans="1:14">
      <c r="C192" s="21"/>
      <c r="D192" s="19"/>
      <c r="E192" s="19"/>
      <c r="F192" s="19"/>
      <c r="G192" s="19"/>
    </row>
    <row r="193" spans="1:14">
      <c r="A193" s="5" t="s">
        <v>43</v>
      </c>
      <c r="B193" s="5"/>
      <c r="C193" s="21"/>
      <c r="D193" s="19"/>
      <c r="E193" s="19"/>
      <c r="F193" s="19"/>
      <c r="G193" s="19"/>
    </row>
    <row r="194" spans="1:14">
      <c r="A194" s="28" t="s">
        <v>0</v>
      </c>
      <c r="B194" s="28"/>
      <c r="C194" s="28" t="s">
        <v>3</v>
      </c>
      <c r="D194" s="28" t="s">
        <v>4</v>
      </c>
      <c r="E194" s="28" t="s">
        <v>5</v>
      </c>
      <c r="F194" s="28" t="s">
        <v>6</v>
      </c>
      <c r="G194" s="28" t="s">
        <v>38</v>
      </c>
      <c r="H194" s="28" t="s">
        <v>8</v>
      </c>
      <c r="I194" s="28" t="s">
        <v>39</v>
      </c>
      <c r="J194" s="28" t="s">
        <v>9</v>
      </c>
      <c r="K194" s="28" t="s">
        <v>10</v>
      </c>
      <c r="L194" s="28" t="s">
        <v>11</v>
      </c>
      <c r="M194" s="28" t="s">
        <v>12</v>
      </c>
      <c r="N194" s="28" t="s">
        <v>13</v>
      </c>
    </row>
    <row r="195" spans="1:14">
      <c r="A195" s="10" t="s">
        <v>14</v>
      </c>
      <c r="B195" s="10"/>
      <c r="C195" s="12">
        <v>361.98999999999796</v>
      </c>
      <c r="D195" s="12">
        <v>0</v>
      </c>
      <c r="E195" s="12">
        <v>0</v>
      </c>
      <c r="F195" s="13">
        <v>13136.581254391429</v>
      </c>
      <c r="G195" s="13">
        <v>7389.6761864190485</v>
      </c>
      <c r="H195" s="13">
        <v>0</v>
      </c>
      <c r="I195" s="13">
        <v>0</v>
      </c>
      <c r="J195" s="13">
        <v>0</v>
      </c>
      <c r="K195" s="12">
        <v>-1146.0499999999884</v>
      </c>
      <c r="L195" s="12">
        <v>0</v>
      </c>
      <c r="M195" s="12">
        <v>0</v>
      </c>
      <c r="N195" s="12">
        <v>22830.492837735212</v>
      </c>
    </row>
    <row r="196" spans="1:14">
      <c r="A196" s="10" t="s">
        <v>15</v>
      </c>
      <c r="B196" s="10"/>
      <c r="C196" s="12">
        <v>1898.2099999999919</v>
      </c>
      <c r="D196" s="12">
        <v>0</v>
      </c>
      <c r="E196" s="12">
        <v>0</v>
      </c>
      <c r="F196" s="13">
        <v>5999.7700000000114</v>
      </c>
      <c r="G196" s="13">
        <v>1798.8400000000111</v>
      </c>
      <c r="H196" s="13">
        <v>0</v>
      </c>
      <c r="I196" s="13">
        <v>0</v>
      </c>
      <c r="J196" s="13">
        <v>0</v>
      </c>
      <c r="K196" s="12">
        <v>9900.9288888888914</v>
      </c>
      <c r="L196" s="12">
        <v>0</v>
      </c>
      <c r="M196" s="12">
        <v>0</v>
      </c>
      <c r="N196" s="12">
        <v>20072.389999999868</v>
      </c>
    </row>
    <row r="197" spans="1:14">
      <c r="A197" s="10" t="s">
        <v>16</v>
      </c>
      <c r="B197" s="10"/>
      <c r="C197" s="12">
        <v>1123.6449999999895</v>
      </c>
      <c r="D197" s="12">
        <v>0</v>
      </c>
      <c r="E197" s="12">
        <v>0</v>
      </c>
      <c r="F197" s="13">
        <v>5833.6399999999921</v>
      </c>
      <c r="G197" s="13">
        <v>3739.2299999999886</v>
      </c>
      <c r="H197" s="13">
        <v>0</v>
      </c>
      <c r="I197" s="13">
        <v>0</v>
      </c>
      <c r="J197" s="13">
        <v>0</v>
      </c>
      <c r="K197" s="12">
        <v>1478.0307083333173</v>
      </c>
      <c r="L197" s="12">
        <v>1118.4000000000087</v>
      </c>
      <c r="M197" s="12">
        <v>559.20000000000437</v>
      </c>
      <c r="N197" s="12">
        <v>33066.536666666514</v>
      </c>
    </row>
    <row r="198" spans="1:14">
      <c r="A198" s="10" t="s">
        <v>17</v>
      </c>
      <c r="B198" s="10"/>
      <c r="C198" s="12">
        <v>2846.5050000000338</v>
      </c>
      <c r="D198" s="12">
        <v>0</v>
      </c>
      <c r="E198" s="12">
        <v>0</v>
      </c>
      <c r="F198" s="13">
        <v>15684.499999999971</v>
      </c>
      <c r="G198" s="13">
        <v>6770.7599999999948</v>
      </c>
      <c r="H198" s="13">
        <v>0</v>
      </c>
      <c r="I198" s="13">
        <v>0</v>
      </c>
      <c r="J198" s="13">
        <v>0</v>
      </c>
      <c r="K198" s="12">
        <v>5496.5699999999488</v>
      </c>
      <c r="L198" s="12">
        <v>5053.4399999999441</v>
      </c>
      <c r="M198" s="12">
        <v>2526.7199999999721</v>
      </c>
      <c r="N198" s="12">
        <v>45836.44583333336</v>
      </c>
    </row>
    <row r="199" spans="1:14">
      <c r="A199" s="10" t="s">
        <v>19</v>
      </c>
      <c r="B199" s="10"/>
      <c r="C199" s="12">
        <v>2937.5599999999904</v>
      </c>
      <c r="D199" s="12">
        <v>0</v>
      </c>
      <c r="E199" s="12">
        <v>0</v>
      </c>
      <c r="F199" s="13">
        <v>6706.862000000001</v>
      </c>
      <c r="G199" s="13">
        <v>3745.5160000000033</v>
      </c>
      <c r="H199" s="13">
        <v>0</v>
      </c>
      <c r="I199" s="13">
        <v>0</v>
      </c>
      <c r="J199" s="13">
        <v>0</v>
      </c>
      <c r="K199" s="12">
        <v>21.388485000003129</v>
      </c>
      <c r="L199" s="12">
        <v>2316.3000000000175</v>
      </c>
      <c r="M199" s="12">
        <v>1158.1500000000087</v>
      </c>
      <c r="N199" s="12">
        <v>18965.926538749998</v>
      </c>
    </row>
    <row r="200" spans="1:14">
      <c r="A200" s="10" t="s">
        <v>20</v>
      </c>
      <c r="B200" s="10"/>
      <c r="C200" s="12">
        <v>1863.8999999999796</v>
      </c>
      <c r="D200" s="12">
        <v>0</v>
      </c>
      <c r="E200" s="12">
        <v>0</v>
      </c>
      <c r="F200" s="13">
        <v>12891.763067086227</v>
      </c>
      <c r="G200" s="13">
        <v>4447.485403926039</v>
      </c>
      <c r="H200" s="13">
        <v>0</v>
      </c>
      <c r="I200" s="13">
        <v>0</v>
      </c>
      <c r="J200" s="13">
        <v>0</v>
      </c>
      <c r="K200" s="12">
        <v>15064.861770374584</v>
      </c>
      <c r="L200" s="12">
        <v>1522.5600000000268</v>
      </c>
      <c r="M200" s="12">
        <v>761.28000000001339</v>
      </c>
      <c r="N200" s="12">
        <v>39271.745549473533</v>
      </c>
    </row>
    <row r="201" spans="1:14">
      <c r="A201" s="10" t="s">
        <v>21</v>
      </c>
      <c r="B201" s="10"/>
      <c r="C201" s="12">
        <v>1723.9249999999884</v>
      </c>
      <c r="D201" s="12">
        <v>0</v>
      </c>
      <c r="E201" s="12">
        <v>0</v>
      </c>
      <c r="F201" s="13">
        <v>9009.8987799999741</v>
      </c>
      <c r="G201" s="13">
        <v>2588.271348000002</v>
      </c>
      <c r="H201" s="13">
        <v>0</v>
      </c>
      <c r="I201" s="13">
        <v>0</v>
      </c>
      <c r="J201" s="13">
        <v>0</v>
      </c>
      <c r="K201" s="12">
        <v>14668.446490666611</v>
      </c>
      <c r="L201" s="12">
        <v>0</v>
      </c>
      <c r="M201" s="12">
        <v>0</v>
      </c>
      <c r="N201" s="12">
        <v>20180.295236666585</v>
      </c>
    </row>
    <row r="202" spans="1:14">
      <c r="A202" s="10" t="s">
        <v>22</v>
      </c>
      <c r="B202" s="10"/>
      <c r="C202" s="12">
        <v>2978.0512400000007</v>
      </c>
      <c r="D202" s="12">
        <v>0</v>
      </c>
      <c r="E202" s="12">
        <v>0</v>
      </c>
      <c r="F202" s="13">
        <v>8957.3971406973869</v>
      </c>
      <c r="G202" s="13">
        <v>3896.3295820208732</v>
      </c>
      <c r="H202" s="13">
        <v>0</v>
      </c>
      <c r="I202" s="13">
        <v>0</v>
      </c>
      <c r="J202" s="13">
        <v>0</v>
      </c>
      <c r="K202" s="12">
        <v>10790.401132453218</v>
      </c>
      <c r="L202" s="12">
        <v>2719.640000000014</v>
      </c>
      <c r="M202" s="12">
        <v>1428.820000000007</v>
      </c>
      <c r="N202" s="12">
        <v>27272.546999999933</v>
      </c>
    </row>
    <row r="203" spans="1:14">
      <c r="A203" s="10" t="s">
        <v>23</v>
      </c>
      <c r="B203" s="10"/>
      <c r="C203" s="12">
        <v>4182.0360285441857</v>
      </c>
      <c r="D203" s="12">
        <v>0</v>
      </c>
      <c r="E203" s="12">
        <v>283.81100000001607</v>
      </c>
      <c r="F203" s="13">
        <v>23959.178148357794</v>
      </c>
      <c r="G203" s="13">
        <v>8720.5589543025126</v>
      </c>
      <c r="H203" s="13">
        <v>777.44399999998859</v>
      </c>
      <c r="I203" s="13">
        <v>0</v>
      </c>
      <c r="J203" s="13">
        <v>0</v>
      </c>
      <c r="K203" s="12">
        <v>272.14724392240169</v>
      </c>
      <c r="L203" s="12">
        <v>9925.2593616859667</v>
      </c>
      <c r="M203" s="12">
        <v>10424.787269883018</v>
      </c>
      <c r="N203" s="12">
        <v>92339.855995510967</v>
      </c>
    </row>
    <row r="204" spans="1:14">
      <c r="A204" s="10" t="s">
        <v>25</v>
      </c>
      <c r="B204" s="10"/>
      <c r="C204" s="12">
        <v>3926.6371385000239</v>
      </c>
      <c r="D204" s="12">
        <v>0</v>
      </c>
      <c r="E204" s="12">
        <v>498.9605000000156</v>
      </c>
      <c r="F204" s="13">
        <v>31424.314000000042</v>
      </c>
      <c r="G204" s="13">
        <v>10705.729999999923</v>
      </c>
      <c r="H204" s="13">
        <v>548.53999999997905</v>
      </c>
      <c r="I204" s="13">
        <v>0</v>
      </c>
      <c r="J204" s="13">
        <v>0</v>
      </c>
      <c r="K204" s="12">
        <v>37370.424999999901</v>
      </c>
      <c r="L204" s="12">
        <v>8215.8349999999627</v>
      </c>
      <c r="M204" s="12">
        <v>8432.3600000000151</v>
      </c>
      <c r="N204" s="12">
        <v>124602.76233333303</v>
      </c>
    </row>
    <row r="205" spans="1:14">
      <c r="A205" s="10" t="s">
        <v>27</v>
      </c>
      <c r="B205" s="10"/>
      <c r="C205" s="12">
        <v>2528.9639999999927</v>
      </c>
      <c r="D205" s="12">
        <v>0</v>
      </c>
      <c r="E205" s="12">
        <v>0</v>
      </c>
      <c r="F205" s="13">
        <v>9510.8700000000099</v>
      </c>
      <c r="G205" s="13">
        <v>3290.3100000000195</v>
      </c>
      <c r="H205" s="13">
        <v>213.4400000000096</v>
      </c>
      <c r="I205" s="13">
        <v>0</v>
      </c>
      <c r="J205" s="13">
        <v>0</v>
      </c>
      <c r="K205" s="12">
        <v>11412.702499999985</v>
      </c>
      <c r="L205" s="12">
        <v>4766.6618155682227</v>
      </c>
      <c r="M205" s="12">
        <v>4230.7209077841108</v>
      </c>
      <c r="N205" s="12">
        <v>53179.516931539038</v>
      </c>
    </row>
    <row r="206" spans="1:14">
      <c r="A206" s="10" t="s">
        <v>29</v>
      </c>
      <c r="B206" s="10"/>
      <c r="C206" s="12">
        <v>8605.2159306893882</v>
      </c>
      <c r="D206" s="12">
        <v>0</v>
      </c>
      <c r="E206" s="12">
        <v>0</v>
      </c>
      <c r="F206" s="13">
        <v>35094.923375172744</v>
      </c>
      <c r="G206" s="13">
        <v>13532.632722846523</v>
      </c>
      <c r="H206" s="13">
        <v>232.33862608566415</v>
      </c>
      <c r="I206" s="13">
        <v>0</v>
      </c>
      <c r="J206" s="13">
        <v>0</v>
      </c>
      <c r="K206" s="12">
        <v>2354.9377454346686</v>
      </c>
      <c r="L206" s="12">
        <v>10067.349245274032</v>
      </c>
      <c r="M206" s="12">
        <v>7329.1437950103136</v>
      </c>
      <c r="N206" s="12">
        <v>152821.63936162204</v>
      </c>
    </row>
    <row r="207" spans="1:14">
      <c r="A207" s="10" t="s">
        <v>31</v>
      </c>
      <c r="B207" s="10"/>
      <c r="C207" s="12">
        <v>2479.3769999999931</v>
      </c>
      <c r="D207" s="12">
        <v>0</v>
      </c>
      <c r="E207" s="12">
        <v>340.04799999999523</v>
      </c>
      <c r="F207" s="13">
        <v>39614.241985462286</v>
      </c>
      <c r="G207" s="13">
        <v>10395.762092540521</v>
      </c>
      <c r="H207" s="13">
        <v>1436.6379999999917</v>
      </c>
      <c r="I207" s="13">
        <v>0</v>
      </c>
      <c r="J207" s="13">
        <v>0</v>
      </c>
      <c r="K207" s="12">
        <v>17349.465604167606</v>
      </c>
      <c r="L207" s="12">
        <v>692.70999999999185</v>
      </c>
      <c r="M207" s="12">
        <v>9210.9203752695175</v>
      </c>
      <c r="N207" s="12">
        <v>76362.775885060939</v>
      </c>
    </row>
    <row r="208" spans="1:14">
      <c r="C208" s="23"/>
      <c r="D208" s="24"/>
      <c r="E208" s="19"/>
      <c r="F208" s="19"/>
      <c r="G208" s="19"/>
    </row>
    <row r="209" spans="1:15">
      <c r="C209" s="21"/>
      <c r="D209" s="19"/>
      <c r="E209" s="19"/>
      <c r="F209" s="19"/>
      <c r="G209" s="19"/>
    </row>
    <row r="210" spans="1:15">
      <c r="A210" s="5" t="s">
        <v>44</v>
      </c>
      <c r="B210" s="5"/>
    </row>
    <row r="211" spans="1:15">
      <c r="A211" s="28" t="s">
        <v>0</v>
      </c>
      <c r="B211" s="28"/>
      <c r="C211" s="28" t="s">
        <v>3</v>
      </c>
      <c r="D211" s="28" t="s">
        <v>4</v>
      </c>
      <c r="E211" s="28" t="s">
        <v>5</v>
      </c>
      <c r="F211" s="28" t="s">
        <v>6</v>
      </c>
      <c r="G211" s="28" t="s">
        <v>7</v>
      </c>
      <c r="H211" s="28" t="s">
        <v>8</v>
      </c>
      <c r="I211" s="28" t="s">
        <v>39</v>
      </c>
      <c r="J211" s="28" t="s">
        <v>9</v>
      </c>
      <c r="K211" s="28" t="s">
        <v>10</v>
      </c>
      <c r="L211" s="28" t="s">
        <v>11</v>
      </c>
      <c r="M211" s="28" t="s">
        <v>12</v>
      </c>
      <c r="N211" s="28" t="s">
        <v>13</v>
      </c>
    </row>
    <row r="212" spans="1:15">
      <c r="A212" s="10" t="s">
        <v>14</v>
      </c>
      <c r="B212" s="10"/>
      <c r="C212" s="12">
        <v>1747810.8830000001</v>
      </c>
      <c r="D212" s="12">
        <v>1592317.7867489599</v>
      </c>
      <c r="E212" s="12">
        <v>1862410.2199065823</v>
      </c>
      <c r="F212" s="12">
        <v>1758924.2045255413</v>
      </c>
      <c r="G212" s="13">
        <v>1832080.8794660887</v>
      </c>
      <c r="H212" s="13">
        <v>1771514.1954643861</v>
      </c>
      <c r="I212" s="13">
        <v>1735124.3391410036</v>
      </c>
      <c r="J212" s="13">
        <v>1757323.0776971392</v>
      </c>
      <c r="K212" s="12">
        <v>1694783.9790852794</v>
      </c>
      <c r="L212" s="12">
        <v>1704208.6664624093</v>
      </c>
      <c r="M212" s="12">
        <v>1695930.0290852794</v>
      </c>
      <c r="N212" s="12">
        <v>1771436.6364124154</v>
      </c>
      <c r="O212" s="15"/>
    </row>
    <row r="213" spans="1:15">
      <c r="A213" s="10" t="s">
        <v>15</v>
      </c>
      <c r="B213" s="10"/>
      <c r="C213" s="12">
        <v>1757690.4099999997</v>
      </c>
      <c r="D213" s="12">
        <v>1599275.2799999998</v>
      </c>
      <c r="E213" s="12">
        <v>1789039.7999999998</v>
      </c>
      <c r="F213" s="12">
        <v>1709147.2499999998</v>
      </c>
      <c r="G213" s="13">
        <v>1772015.71</v>
      </c>
      <c r="H213" s="13">
        <v>1715970.6399999997</v>
      </c>
      <c r="I213" s="13">
        <v>1752562.25</v>
      </c>
      <c r="J213" s="13">
        <v>1764912.59</v>
      </c>
      <c r="K213" s="12">
        <v>1715069.8088888889</v>
      </c>
      <c r="L213" s="12">
        <v>1733864.23</v>
      </c>
      <c r="M213" s="12">
        <v>1705168.8800000001</v>
      </c>
      <c r="N213" s="12">
        <v>1778637.3</v>
      </c>
      <c r="O213" s="15"/>
    </row>
    <row r="214" spans="1:15">
      <c r="A214" s="10" t="s">
        <v>16</v>
      </c>
      <c r="B214" s="10"/>
      <c r="C214" s="12">
        <v>1441408.4775200002</v>
      </c>
      <c r="D214" s="12">
        <v>1312851.3624</v>
      </c>
      <c r="E214" s="12">
        <v>1466580.8327600004</v>
      </c>
      <c r="F214" s="12">
        <v>1401644.1024</v>
      </c>
      <c r="G214" s="13">
        <v>1453763.0626400001</v>
      </c>
      <c r="H214" s="13">
        <v>1406533.8225200002</v>
      </c>
      <c r="I214" s="13">
        <v>1508384.1520000007</v>
      </c>
      <c r="J214" s="13">
        <v>1526145.9040000003</v>
      </c>
      <c r="K214" s="12">
        <v>1476775.8027083338</v>
      </c>
      <c r="L214" s="12">
        <v>1498272.3680000005</v>
      </c>
      <c r="M214" s="12">
        <v>1475856.9720000005</v>
      </c>
      <c r="N214" s="12">
        <v>1554259.2086666671</v>
      </c>
      <c r="O214" s="15"/>
    </row>
    <row r="215" spans="1:15">
      <c r="A215" s="10" t="s">
        <v>17</v>
      </c>
      <c r="B215" s="10"/>
      <c r="C215" s="12">
        <v>2606077.2249999996</v>
      </c>
      <c r="D215" s="12">
        <v>2365535.5700000003</v>
      </c>
      <c r="E215" s="12">
        <v>2703650</v>
      </c>
      <c r="F215" s="12">
        <v>2581404.2999999998</v>
      </c>
      <c r="G215" s="13">
        <v>2671380.1999999997</v>
      </c>
      <c r="H215" s="13">
        <v>2589075.86</v>
      </c>
      <c r="I215" s="13">
        <v>2658508.9900000002</v>
      </c>
      <c r="J215" s="13">
        <v>2683339.8899999997</v>
      </c>
      <c r="K215" s="12">
        <v>2597308.81</v>
      </c>
      <c r="L215" s="12">
        <v>2630721.77</v>
      </c>
      <c r="M215" s="12">
        <v>2594338.96</v>
      </c>
      <c r="N215" s="12">
        <v>2720317.2958333334</v>
      </c>
      <c r="O215" s="15"/>
    </row>
    <row r="216" spans="1:15">
      <c r="A216" s="10" t="s">
        <v>19</v>
      </c>
      <c r="B216" s="10"/>
      <c r="C216" s="12">
        <v>1871092.1695000001</v>
      </c>
      <c r="D216" s="12">
        <v>1688984.7960000003</v>
      </c>
      <c r="E216" s="12">
        <v>1955124.7959999999</v>
      </c>
      <c r="F216" s="12">
        <v>1864871.8399999999</v>
      </c>
      <c r="G216" s="13">
        <v>1936771.2069999999</v>
      </c>
      <c r="H216" s="13">
        <v>1873557.2209999999</v>
      </c>
      <c r="I216" s="13">
        <v>1906445.2870699996</v>
      </c>
      <c r="J216" s="13">
        <v>1921375.1366999999</v>
      </c>
      <c r="K216" s="12">
        <v>1855878.4857549998</v>
      </c>
      <c r="L216" s="12">
        <v>1885073.0280699998</v>
      </c>
      <c r="M216" s="12">
        <v>1857015.2472699997</v>
      </c>
      <c r="N216" s="12">
        <v>1931582.3538687499</v>
      </c>
      <c r="O216" s="15"/>
    </row>
    <row r="217" spans="1:15">
      <c r="A217" s="10" t="s">
        <v>20</v>
      </c>
      <c r="B217" s="10"/>
      <c r="C217" s="12">
        <v>2540875.7600000002</v>
      </c>
      <c r="D217" s="12">
        <v>2310718.2417027513</v>
      </c>
      <c r="E217" s="12">
        <v>2692232.5799393635</v>
      </c>
      <c r="F217" s="12">
        <v>2559658.7715182356</v>
      </c>
      <c r="G217" s="13">
        <v>2659255.3470043521</v>
      </c>
      <c r="H217" s="13">
        <v>2575779.6876204833</v>
      </c>
      <c r="I217" s="13">
        <v>2621434.1553620789</v>
      </c>
      <c r="J217" s="13">
        <v>2647245.9034403027</v>
      </c>
      <c r="K217" s="12">
        <v>2571056.4271513233</v>
      </c>
      <c r="L217" s="12">
        <v>2584000.0082817157</v>
      </c>
      <c r="M217" s="12">
        <v>2556025.9371885294</v>
      </c>
      <c r="N217" s="12">
        <v>2669430.1996202427</v>
      </c>
      <c r="O217" s="15"/>
    </row>
    <row r="218" spans="1:15">
      <c r="A218" s="10" t="s">
        <v>21</v>
      </c>
      <c r="B218" s="10"/>
      <c r="C218" s="12">
        <v>2007063.7550000001</v>
      </c>
      <c r="D218" s="12">
        <v>1820726.7149319998</v>
      </c>
      <c r="E218" s="12">
        <v>2061134.3322960001</v>
      </c>
      <c r="F218" s="12">
        <v>1956802.4354000003</v>
      </c>
      <c r="G218" s="13">
        <v>2035851.7864800005</v>
      </c>
      <c r="H218" s="13">
        <v>1971874.3793540001</v>
      </c>
      <c r="I218" s="13">
        <v>2010703.6617880003</v>
      </c>
      <c r="J218" s="13">
        <v>2027707.3374200005</v>
      </c>
      <c r="K218" s="12">
        <v>1971299.366398667</v>
      </c>
      <c r="L218" s="12">
        <v>1973357.6117960005</v>
      </c>
      <c r="M218" s="12">
        <v>1956630.9199080004</v>
      </c>
      <c r="N218" s="12">
        <v>2035136.0018486672</v>
      </c>
      <c r="O218" s="15"/>
    </row>
    <row r="219" spans="1:15">
      <c r="A219" s="10" t="s">
        <v>22</v>
      </c>
      <c r="B219" s="10"/>
      <c r="C219" s="12">
        <v>3597124.3482849617</v>
      </c>
      <c r="D219" s="12">
        <v>3265114.8123258376</v>
      </c>
      <c r="E219" s="12">
        <v>3632504.9846050008</v>
      </c>
      <c r="F219" s="12">
        <v>3488787.0677889716</v>
      </c>
      <c r="G219" s="13">
        <v>3611211.6408089483</v>
      </c>
      <c r="H219" s="13">
        <v>3496061.94688565</v>
      </c>
      <c r="I219" s="13">
        <v>3602596.2503957571</v>
      </c>
      <c r="J219" s="13">
        <v>3618933.452780379</v>
      </c>
      <c r="K219" s="12">
        <v>3509403.5881108572</v>
      </c>
      <c r="L219" s="12">
        <v>3204090.5369346864</v>
      </c>
      <c r="M219" s="12">
        <v>2344118.4499999997</v>
      </c>
      <c r="N219" s="12">
        <v>2444829.321</v>
      </c>
      <c r="O219" s="15"/>
    </row>
    <row r="220" spans="1:15">
      <c r="A220" s="10" t="s">
        <v>23</v>
      </c>
      <c r="B220" s="10"/>
      <c r="C220" s="12">
        <v>3936401.7294568643</v>
      </c>
      <c r="D220" s="12">
        <v>3652719.6974277878</v>
      </c>
      <c r="E220" s="12">
        <v>4215272.047574522</v>
      </c>
      <c r="F220" s="12">
        <v>4000924.3847449408</v>
      </c>
      <c r="G220" s="13">
        <v>4158585.5820326614</v>
      </c>
      <c r="H220" s="13">
        <v>4024410.3429142125</v>
      </c>
      <c r="I220" s="13">
        <v>4124829.6394304689</v>
      </c>
      <c r="J220" s="13">
        <v>4171471.8310784288</v>
      </c>
      <c r="K220" s="12">
        <v>4025980.828840672</v>
      </c>
      <c r="L220" s="12">
        <v>4066608.7493889076</v>
      </c>
      <c r="M220" s="12">
        <v>4051089.991080258</v>
      </c>
      <c r="N220" s="12">
        <v>4253482.2138511939</v>
      </c>
      <c r="O220" s="15"/>
    </row>
    <row r="221" spans="1:15">
      <c r="A221" s="10" t="s">
        <v>25</v>
      </c>
      <c r="B221" s="10"/>
      <c r="C221" s="12">
        <v>6219577.0790276015</v>
      </c>
      <c r="D221" s="12">
        <v>5631231.268542001</v>
      </c>
      <c r="E221" s="12">
        <v>6627569.0973233012</v>
      </c>
      <c r="F221" s="12">
        <v>6233614.4625420012</v>
      </c>
      <c r="G221" s="13">
        <v>6513694.9573961999</v>
      </c>
      <c r="H221" s="13">
        <v>6295137.1179691013</v>
      </c>
      <c r="I221" s="13">
        <v>6340947.517141101</v>
      </c>
      <c r="J221" s="13">
        <v>6440062.6451002005</v>
      </c>
      <c r="K221" s="12">
        <v>6247609.4133213004</v>
      </c>
      <c r="L221" s="12">
        <v>6116327.0508019999</v>
      </c>
      <c r="M221" s="12">
        <v>6151665.5285180006</v>
      </c>
      <c r="N221" s="12">
        <v>6427262.7008513324</v>
      </c>
      <c r="O221" s="15"/>
    </row>
    <row r="222" spans="1:15">
      <c r="A222" s="10" t="s">
        <v>27</v>
      </c>
      <c r="B222" s="10"/>
      <c r="C222" s="12">
        <v>1929866.3139999995</v>
      </c>
      <c r="D222" s="12">
        <v>1737749.4599999997</v>
      </c>
      <c r="E222" s="12">
        <v>2166350.1800000002</v>
      </c>
      <c r="F222" s="12">
        <v>2017887.3100000003</v>
      </c>
      <c r="G222" s="13">
        <v>2123034.1600000006</v>
      </c>
      <c r="H222" s="13">
        <v>2047617.61</v>
      </c>
      <c r="I222" s="13">
        <v>2090253.71</v>
      </c>
      <c r="J222" s="13">
        <v>2168629.15</v>
      </c>
      <c r="K222" s="12">
        <v>2107551.1025</v>
      </c>
      <c r="L222" s="12">
        <v>2412715.0878615929</v>
      </c>
      <c r="M222" s="12">
        <v>3158382.7864755997</v>
      </c>
      <c r="N222" s="12">
        <v>3288123.7692273599</v>
      </c>
      <c r="O222" s="15"/>
    </row>
    <row r="223" spans="1:15">
      <c r="A223" s="10" t="s">
        <v>29</v>
      </c>
      <c r="B223" s="10"/>
      <c r="C223" s="12">
        <v>6793485.3962377477</v>
      </c>
      <c r="D223" s="12">
        <v>5994102.8437943878</v>
      </c>
      <c r="E223" s="12">
        <v>6925371.0798934223</v>
      </c>
      <c r="F223" s="12">
        <v>6543576.799410902</v>
      </c>
      <c r="G223" s="13">
        <v>6818571.8953167945</v>
      </c>
      <c r="H223" s="13">
        <v>6508178.3147880016</v>
      </c>
      <c r="I223" s="13">
        <v>6607839.7691178443</v>
      </c>
      <c r="J223" s="13">
        <v>6769263.3851840319</v>
      </c>
      <c r="K223" s="12">
        <v>6534918.1559622735</v>
      </c>
      <c r="L223" s="12">
        <v>6531702.1660815151</v>
      </c>
      <c r="M223" s="12">
        <v>6486253.3612249205</v>
      </c>
      <c r="N223" s="12">
        <v>6799958.043127656</v>
      </c>
      <c r="O223" s="15"/>
    </row>
    <row r="224" spans="1:15">
      <c r="A224" s="10" t="s">
        <v>31</v>
      </c>
      <c r="B224" s="10"/>
      <c r="C224" s="12">
        <v>3636334.5009999988</v>
      </c>
      <c r="D224" s="12">
        <v>3267392.268101363</v>
      </c>
      <c r="E224" s="12">
        <v>3910721.4839721113</v>
      </c>
      <c r="F224" s="12">
        <v>3712610.0484314682</v>
      </c>
      <c r="G224" s="13">
        <v>3847694.5115522342</v>
      </c>
      <c r="H224" s="13">
        <v>3726126.8500454137</v>
      </c>
      <c r="I224" s="13">
        <v>3790031.0756446728</v>
      </c>
      <c r="J224" s="13">
        <v>3833926.7940912014</v>
      </c>
      <c r="K224" s="12">
        <v>3713311.0405692477</v>
      </c>
      <c r="L224" s="12">
        <v>3682435.1317587844</v>
      </c>
      <c r="M224" s="12">
        <v>3688295.1599490526</v>
      </c>
      <c r="N224" s="12">
        <v>3863310.7506152685</v>
      </c>
      <c r="O224" s="15"/>
    </row>
    <row r="225" spans="1:234">
      <c r="A225" s="26"/>
      <c r="B225" s="26"/>
      <c r="C225" s="23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</row>
    <row r="226" spans="1:234">
      <c r="A226" s="24"/>
      <c r="B226" s="24"/>
      <c r="C226" s="29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</row>
    <row r="227" spans="1:234">
      <c r="A227" s="24"/>
      <c r="B227" s="24"/>
      <c r="C227" s="29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</row>
    <row r="228" spans="1:234">
      <c r="A228" s="30">
        <v>2010</v>
      </c>
      <c r="B228" s="30"/>
    </row>
    <row r="229" spans="1:234">
      <c r="A229" s="6" t="s">
        <v>45</v>
      </c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  <c r="CW229" s="6"/>
      <c r="CX229" s="6"/>
      <c r="CY229" s="6"/>
      <c r="CZ229" s="6"/>
      <c r="DA229" s="6"/>
      <c r="DB229" s="6"/>
      <c r="DC229" s="6"/>
      <c r="DD229" s="6"/>
      <c r="DE229" s="6"/>
      <c r="DF229" s="6"/>
      <c r="DG229" s="6"/>
      <c r="DH229" s="6"/>
      <c r="DI229" s="6"/>
      <c r="DJ229" s="6"/>
      <c r="DK229" s="6"/>
      <c r="DL229" s="6"/>
      <c r="DM229" s="6"/>
      <c r="DN229" s="6"/>
      <c r="DO229" s="6"/>
      <c r="DP229" s="6"/>
      <c r="DQ229" s="6"/>
      <c r="DR229" s="6"/>
      <c r="DS229" s="6"/>
      <c r="DT229" s="6"/>
      <c r="DU229" s="6"/>
      <c r="DV229" s="6"/>
      <c r="DW229" s="6"/>
      <c r="DX229" s="6"/>
      <c r="DY229" s="6"/>
      <c r="DZ229" s="6"/>
      <c r="EA229" s="6"/>
      <c r="EB229" s="6"/>
      <c r="EC229" s="6"/>
      <c r="ED229" s="6"/>
      <c r="EE229" s="6"/>
      <c r="EF229" s="6"/>
      <c r="EG229" s="6"/>
      <c r="EH229" s="6"/>
      <c r="EI229" s="6"/>
      <c r="EJ229" s="6"/>
      <c r="EK229" s="6"/>
      <c r="EL229" s="6"/>
      <c r="EM229" s="6"/>
      <c r="EN229" s="6"/>
      <c r="EO229" s="6"/>
      <c r="EP229" s="6"/>
      <c r="EQ229" s="6"/>
      <c r="ER229" s="6"/>
      <c r="ES229" s="6"/>
      <c r="ET229" s="6"/>
      <c r="EU229" s="6"/>
      <c r="EV229" s="6"/>
      <c r="EW229" s="6"/>
      <c r="EX229" s="6"/>
      <c r="EY229" s="6"/>
      <c r="EZ229" s="6"/>
      <c r="FA229" s="6"/>
      <c r="FB229" s="6"/>
      <c r="FC229" s="6"/>
      <c r="FD229" s="6"/>
      <c r="FE229" s="6"/>
      <c r="FF229" s="6"/>
      <c r="FG229" s="6"/>
      <c r="FH229" s="6"/>
      <c r="FI229" s="6"/>
      <c r="FJ229" s="6"/>
      <c r="FK229" s="6"/>
      <c r="FL229" s="6"/>
      <c r="FM229" s="6"/>
      <c r="FN229" s="6"/>
      <c r="FO229" s="6"/>
      <c r="FP229" s="6"/>
      <c r="FQ229" s="6"/>
      <c r="FR229" s="6"/>
      <c r="FS229" s="6"/>
      <c r="FT229" s="6"/>
      <c r="FU229" s="6"/>
      <c r="FV229" s="6"/>
      <c r="FW229" s="6"/>
      <c r="FX229" s="6"/>
      <c r="FY229" s="6"/>
      <c r="FZ229" s="6"/>
      <c r="GA229" s="6"/>
      <c r="GB229" s="6"/>
      <c r="GC229" s="6"/>
      <c r="GD229" s="6"/>
      <c r="GE229" s="6"/>
      <c r="GF229" s="6"/>
      <c r="GG229" s="6"/>
      <c r="GH229" s="6"/>
      <c r="GI229" s="6"/>
      <c r="GJ229" s="6"/>
      <c r="GK229" s="6"/>
      <c r="GL229" s="6"/>
      <c r="GM229" s="6"/>
      <c r="GN229" s="6"/>
      <c r="GO229" s="6"/>
      <c r="GP229" s="6"/>
      <c r="GQ229" s="6"/>
      <c r="GR229" s="6"/>
      <c r="GS229" s="6"/>
      <c r="GT229" s="6"/>
      <c r="GU229" s="6"/>
      <c r="GV229" s="6"/>
      <c r="GW229" s="6"/>
      <c r="GX229" s="6"/>
      <c r="GY229" s="6"/>
      <c r="GZ229" s="6"/>
      <c r="HA229" s="6"/>
      <c r="HB229" s="6"/>
      <c r="HC229" s="6"/>
      <c r="HD229" s="6"/>
      <c r="HE229" s="6"/>
      <c r="HF229" s="6"/>
      <c r="HG229" s="6"/>
      <c r="HH229" s="6"/>
      <c r="HI229" s="6"/>
      <c r="HJ229" s="6"/>
      <c r="HK229" s="6"/>
      <c r="HL229" s="6"/>
      <c r="HM229" s="6"/>
      <c r="HN229" s="6"/>
      <c r="HO229" s="6"/>
      <c r="HP229" s="6"/>
      <c r="HQ229" s="6"/>
      <c r="HR229" s="6"/>
      <c r="HS229" s="6"/>
      <c r="HT229" s="6"/>
      <c r="HU229" s="6"/>
      <c r="HV229" s="6"/>
      <c r="HW229" s="6"/>
      <c r="HX229" s="6"/>
      <c r="HY229" s="6"/>
      <c r="HZ229" s="6"/>
    </row>
    <row r="230" spans="1:234" s="9" customFormat="1">
      <c r="A230" s="7" t="s">
        <v>0</v>
      </c>
      <c r="B230" s="7"/>
      <c r="C230" s="7" t="s">
        <v>3</v>
      </c>
      <c r="D230" s="7" t="s">
        <v>4</v>
      </c>
      <c r="E230" s="7" t="s">
        <v>5</v>
      </c>
      <c r="F230" s="7" t="s">
        <v>6</v>
      </c>
      <c r="G230" s="7" t="s">
        <v>7</v>
      </c>
      <c r="H230" s="7" t="s">
        <v>8</v>
      </c>
      <c r="I230" s="7" t="s">
        <v>39</v>
      </c>
      <c r="J230" s="7" t="s">
        <v>9</v>
      </c>
      <c r="K230" s="7" t="s">
        <v>10</v>
      </c>
      <c r="L230" s="7" t="s">
        <v>11</v>
      </c>
      <c r="M230" s="7" t="s">
        <v>12</v>
      </c>
      <c r="N230" s="7" t="s">
        <v>13</v>
      </c>
    </row>
    <row r="231" spans="1:234">
      <c r="A231" s="10" t="s">
        <v>14</v>
      </c>
      <c r="B231" s="10"/>
      <c r="C231" s="12">
        <v>1920406.5099999995</v>
      </c>
      <c r="D231" s="12">
        <v>1759743.9749999994</v>
      </c>
      <c r="E231" s="12">
        <v>2105936.3969999994</v>
      </c>
      <c r="F231" s="12">
        <v>1986824.6189999997</v>
      </c>
      <c r="G231" s="13">
        <v>2016971.9099999997</v>
      </c>
      <c r="H231" s="13">
        <v>2002750.1889999995</v>
      </c>
      <c r="I231" s="13">
        <v>1849068.2460000003</v>
      </c>
      <c r="J231" s="13">
        <v>1844700.6039999998</v>
      </c>
      <c r="K231" s="13">
        <v>1701797.28</v>
      </c>
      <c r="L231" s="13">
        <v>1766918.08</v>
      </c>
      <c r="M231" s="13">
        <v>1741531.8430000001</v>
      </c>
      <c r="N231" s="12">
        <v>1817965.2660000005</v>
      </c>
    </row>
    <row r="232" spans="1:234">
      <c r="A232" s="10" t="s">
        <v>15</v>
      </c>
      <c r="B232" s="10"/>
      <c r="C232" s="12">
        <v>1589325.4949999999</v>
      </c>
      <c r="D232" s="12">
        <v>1639641.6400000001</v>
      </c>
      <c r="E232" s="12">
        <v>1908577.1750000003</v>
      </c>
      <c r="F232" s="12">
        <v>1825122.7200000002</v>
      </c>
      <c r="G232" s="13">
        <v>1870441.6700000004</v>
      </c>
      <c r="H232" s="13">
        <v>1831891.2150000003</v>
      </c>
      <c r="I232" s="13">
        <v>1825586.5100000005</v>
      </c>
      <c r="J232" s="13">
        <v>1823847.0800000005</v>
      </c>
      <c r="K232" s="13">
        <v>1742285.0850000004</v>
      </c>
      <c r="L232" s="13">
        <v>1805951.2250000006</v>
      </c>
      <c r="M232" s="13">
        <v>1748877.6700000002</v>
      </c>
      <c r="N232" s="12">
        <v>1790368.9</v>
      </c>
    </row>
    <row r="233" spans="1:234">
      <c r="A233" s="10" t="s">
        <v>16</v>
      </c>
      <c r="B233" s="10"/>
      <c r="C233" s="12">
        <v>1449083.7874</v>
      </c>
      <c r="D233" s="12">
        <v>1328339.0873999998</v>
      </c>
      <c r="E233" s="12">
        <v>1654142.9677599999</v>
      </c>
      <c r="F233" s="12">
        <v>1589543.59002</v>
      </c>
      <c r="G233" s="13">
        <v>1612726.4679</v>
      </c>
      <c r="H233" s="13">
        <v>1487517.2175199997</v>
      </c>
      <c r="I233" s="13">
        <v>1514988.9375199999</v>
      </c>
      <c r="J233" s="13">
        <v>1518426.0101399999</v>
      </c>
      <c r="K233" s="13">
        <v>1452053.5909</v>
      </c>
      <c r="L233" s="13">
        <v>1487663.4069000001</v>
      </c>
      <c r="M233" s="13">
        <v>1409513.1975200002</v>
      </c>
      <c r="N233" s="12">
        <v>1443344.80764</v>
      </c>
    </row>
    <row r="234" spans="1:234">
      <c r="A234" s="10" t="s">
        <v>17</v>
      </c>
      <c r="B234" s="10"/>
      <c r="C234" s="12">
        <v>2351918.1690000002</v>
      </c>
      <c r="D234" s="12">
        <v>2324356.2439999999</v>
      </c>
      <c r="E234" s="12">
        <v>2895837.7490000003</v>
      </c>
      <c r="F234" s="12">
        <v>2764124.0009999997</v>
      </c>
      <c r="G234" s="13">
        <v>2824851.591</v>
      </c>
      <c r="H234" s="13">
        <v>2769872.9230000004</v>
      </c>
      <c r="I234" s="13">
        <v>2691598.0199999996</v>
      </c>
      <c r="J234" s="13">
        <v>2698149.7649999992</v>
      </c>
      <c r="K234" s="13">
        <v>2569261.504999999</v>
      </c>
      <c r="L234" s="13">
        <v>2667604.0299999993</v>
      </c>
      <c r="M234" s="13">
        <v>2604516.1399999997</v>
      </c>
      <c r="N234" s="12">
        <v>2672738.0299999993</v>
      </c>
    </row>
    <row r="235" spans="1:234">
      <c r="A235" s="10" t="s">
        <v>19</v>
      </c>
      <c r="B235" s="10"/>
      <c r="C235" s="12">
        <v>1972077.804</v>
      </c>
      <c r="D235" s="12">
        <v>1795731.5220000001</v>
      </c>
      <c r="E235" s="12">
        <v>2024227.3290000001</v>
      </c>
      <c r="F235" s="12">
        <v>1936746.1710000001</v>
      </c>
      <c r="G235" s="13">
        <v>1983030.297</v>
      </c>
      <c r="H235" s="13">
        <v>1942380.51</v>
      </c>
      <c r="I235" s="13">
        <v>1939001.4015000002</v>
      </c>
      <c r="J235" s="13">
        <v>1947881.2864999999</v>
      </c>
      <c r="K235" s="13">
        <v>1859042.6205000002</v>
      </c>
      <c r="L235" s="13">
        <v>1923391.338</v>
      </c>
      <c r="M235" s="13">
        <v>1879677.0825000003</v>
      </c>
      <c r="N235" s="12">
        <v>1932377.6280000003</v>
      </c>
    </row>
    <row r="236" spans="1:234">
      <c r="A236" s="10" t="s">
        <v>20</v>
      </c>
      <c r="B236" s="10"/>
      <c r="C236" s="12">
        <v>2699117.14</v>
      </c>
      <c r="D236" s="12">
        <v>2447481.895</v>
      </c>
      <c r="E236" s="12">
        <v>2841485.41</v>
      </c>
      <c r="F236" s="12">
        <v>2731473.8850000002</v>
      </c>
      <c r="G236" s="13">
        <v>2777752.9400000004</v>
      </c>
      <c r="H236" s="13">
        <v>2708658.1700000004</v>
      </c>
      <c r="I236" s="13">
        <v>2664248.5920000002</v>
      </c>
      <c r="J236" s="13">
        <v>2675972.8945000004</v>
      </c>
      <c r="K236" s="13">
        <v>2546002.443</v>
      </c>
      <c r="L236" s="13">
        <v>2613413.2675000001</v>
      </c>
      <c r="M236" s="13">
        <v>2556245.4124999996</v>
      </c>
      <c r="N236" s="12">
        <v>2635314.63</v>
      </c>
    </row>
    <row r="237" spans="1:234">
      <c r="A237" s="10" t="s">
        <v>21</v>
      </c>
      <c r="B237" s="10"/>
      <c r="C237" s="12">
        <v>2054189.3449999997</v>
      </c>
      <c r="D237" s="12">
        <v>1908430.9449999998</v>
      </c>
      <c r="E237" s="12">
        <v>2174284.3949999996</v>
      </c>
      <c r="F237" s="12">
        <v>2069813.0799999991</v>
      </c>
      <c r="G237" s="13">
        <v>2111385.7349999994</v>
      </c>
      <c r="H237" s="13">
        <v>2078258.2199999993</v>
      </c>
      <c r="I237" s="13">
        <v>2022405.1239999998</v>
      </c>
      <c r="J237" s="13">
        <v>2032622.3525</v>
      </c>
      <c r="K237" s="13">
        <v>1933306.6349999995</v>
      </c>
      <c r="L237" s="13">
        <v>2004268.4450000003</v>
      </c>
      <c r="M237" s="13">
        <v>1967907.8400000001</v>
      </c>
      <c r="N237" s="12">
        <v>2032371.5999999999</v>
      </c>
    </row>
    <row r="238" spans="1:234">
      <c r="A238" s="10" t="s">
        <v>22</v>
      </c>
      <c r="B238" s="10"/>
      <c r="C238" s="12">
        <v>2878125.5100000002</v>
      </c>
      <c r="D238" s="12">
        <v>2757664.4580000001</v>
      </c>
      <c r="E238" s="12">
        <v>3217797.2239999999</v>
      </c>
      <c r="F238" s="12">
        <v>3068851.9920000001</v>
      </c>
      <c r="G238" s="13">
        <v>3137553.5630000001</v>
      </c>
      <c r="H238" s="13">
        <v>3062581.5520000001</v>
      </c>
      <c r="I238" s="13">
        <v>2851651.8174999999</v>
      </c>
      <c r="J238" s="13">
        <v>2923851.0070000002</v>
      </c>
      <c r="K238" s="13">
        <v>2791886.9010000001</v>
      </c>
      <c r="L238" s="13">
        <v>3092797.84302</v>
      </c>
      <c r="M238" s="13">
        <v>3474705.1437999997</v>
      </c>
      <c r="N238" s="12">
        <v>3581815.7324099997</v>
      </c>
    </row>
    <row r="239" spans="1:234">
      <c r="A239" s="10" t="s">
        <v>46</v>
      </c>
      <c r="B239" s="10"/>
      <c r="C239" s="12">
        <v>1387685.4650000001</v>
      </c>
      <c r="D239" s="12">
        <v>1260092.7499999998</v>
      </c>
      <c r="E239" s="12">
        <v>1333505.4149999998</v>
      </c>
      <c r="F239" s="12">
        <v>1274626.4999999998</v>
      </c>
      <c r="G239" s="12">
        <v>1277338.0699999998</v>
      </c>
      <c r="H239" s="13">
        <v>1223489.2050000001</v>
      </c>
      <c r="I239" s="13">
        <v>1237515.6569999999</v>
      </c>
      <c r="J239" s="13">
        <v>1240237.5269999998</v>
      </c>
      <c r="K239" s="13">
        <v>1184513.9989999998</v>
      </c>
      <c r="L239" s="13">
        <v>875950.28200000001</v>
      </c>
      <c r="M239" s="13">
        <v>0</v>
      </c>
      <c r="N239" s="12">
        <v>0</v>
      </c>
    </row>
    <row r="240" spans="1:234">
      <c r="A240" s="10" t="s">
        <v>23</v>
      </c>
      <c r="B240" s="10"/>
      <c r="C240" s="12">
        <v>3843579.2911356003</v>
      </c>
      <c r="D240" s="12">
        <v>3458779.1022999994</v>
      </c>
      <c r="E240" s="12">
        <v>4128682.1760499994</v>
      </c>
      <c r="F240" s="12">
        <v>3919678.8055278431</v>
      </c>
      <c r="G240" s="13">
        <v>3982241.1167571163</v>
      </c>
      <c r="H240" s="13">
        <v>3930447.1763906437</v>
      </c>
      <c r="I240" s="13">
        <v>3876029.2884656913</v>
      </c>
      <c r="J240" s="13">
        <v>4157050.7571236589</v>
      </c>
      <c r="K240" s="13">
        <v>3995165.7899484253</v>
      </c>
      <c r="L240" s="13">
        <v>4109020.8533648364</v>
      </c>
      <c r="M240" s="13">
        <v>4047282.3347038208</v>
      </c>
      <c r="N240" s="12">
        <v>4176604.880527508</v>
      </c>
    </row>
    <row r="241" spans="1:14">
      <c r="A241" s="10" t="s">
        <v>25</v>
      </c>
      <c r="B241" s="10"/>
      <c r="C241" s="12">
        <v>6377148.8444599994</v>
      </c>
      <c r="D241" s="12">
        <v>5754759.5944600003</v>
      </c>
      <c r="E241" s="12">
        <v>6933403.8596289996</v>
      </c>
      <c r="F241" s="12">
        <v>6572317.9261830002</v>
      </c>
      <c r="G241" s="13">
        <v>6645288.9144599997</v>
      </c>
      <c r="H241" s="13">
        <v>6566033.5561829992</v>
      </c>
      <c r="I241" s="13">
        <v>6552000.2816788293</v>
      </c>
      <c r="J241" s="13">
        <v>6622275.5739002964</v>
      </c>
      <c r="K241" s="13">
        <v>6259560.2967253597</v>
      </c>
      <c r="L241" s="13">
        <v>6454688.2136453604</v>
      </c>
      <c r="M241" s="13">
        <v>6383890.7049408285</v>
      </c>
      <c r="N241" s="12">
        <v>6595251.0885082968</v>
      </c>
    </row>
    <row r="242" spans="1:14">
      <c r="A242" s="10" t="s">
        <v>47</v>
      </c>
      <c r="B242" s="10"/>
      <c r="C242" s="12">
        <v>2609787.79</v>
      </c>
      <c r="D242" s="12">
        <v>1957292.9100000001</v>
      </c>
      <c r="E242" s="12">
        <v>2460184.6500000004</v>
      </c>
      <c r="F242" s="12">
        <v>2303608.5312099997</v>
      </c>
      <c r="G242" s="13">
        <v>2293790.8144</v>
      </c>
      <c r="H242" s="13">
        <v>2290543.7832900002</v>
      </c>
      <c r="I242" s="13">
        <v>2300580.7680900004</v>
      </c>
      <c r="J242" s="13">
        <v>462964.72058999998</v>
      </c>
      <c r="K242" s="13">
        <v>0</v>
      </c>
      <c r="L242" s="13">
        <v>0</v>
      </c>
      <c r="M242" s="13">
        <v>0</v>
      </c>
      <c r="N242" s="12">
        <v>0</v>
      </c>
    </row>
    <row r="243" spans="1:14">
      <c r="A243" s="10" t="s">
        <v>27</v>
      </c>
      <c r="B243" s="10"/>
      <c r="C243" s="12">
        <v>1730870.7499999998</v>
      </c>
      <c r="D243" s="12">
        <v>1926834.6099999999</v>
      </c>
      <c r="E243" s="12">
        <v>2382054.79</v>
      </c>
      <c r="F243" s="12">
        <v>2241480.3079999997</v>
      </c>
      <c r="G243" s="12">
        <v>2248844.12</v>
      </c>
      <c r="H243" s="12">
        <v>2247812.5240000002</v>
      </c>
      <c r="I243" s="13">
        <v>2088176.27</v>
      </c>
      <c r="J243" s="13">
        <v>2123057.33</v>
      </c>
      <c r="K243" s="13">
        <v>1993571.0199999998</v>
      </c>
      <c r="L243" s="13">
        <v>2045895.5699999998</v>
      </c>
      <c r="M243" s="13">
        <v>2043251.3600000003</v>
      </c>
      <c r="N243" s="12">
        <v>2115657.69</v>
      </c>
    </row>
    <row r="244" spans="1:14">
      <c r="A244" s="10" t="s">
        <v>29</v>
      </c>
      <c r="B244" s="10"/>
      <c r="C244" s="12">
        <v>5524679.8113897434</v>
      </c>
      <c r="D244" s="12">
        <v>4871896.3513897434</v>
      </c>
      <c r="E244" s="12">
        <v>5992138.0980982045</v>
      </c>
      <c r="F244" s="12">
        <v>5673217.8724192297</v>
      </c>
      <c r="G244" s="13">
        <v>5753039.5399797428</v>
      </c>
      <c r="H244" s="13">
        <v>5691057.2675012304</v>
      </c>
      <c r="I244" s="13">
        <v>5440505.7973712301</v>
      </c>
      <c r="J244" s="13">
        <v>6751470.8532527173</v>
      </c>
      <c r="K244" s="13">
        <v>7176939.741773745</v>
      </c>
      <c r="L244" s="13">
        <v>7258372.5830697436</v>
      </c>
      <c r="M244" s="13">
        <v>7157819.4981072312</v>
      </c>
      <c r="N244" s="12">
        <v>7352299.2928387169</v>
      </c>
    </row>
    <row r="245" spans="1:14">
      <c r="A245" s="10" t="s">
        <v>31</v>
      </c>
      <c r="B245" s="10"/>
      <c r="C245" s="12">
        <v>3836381.6139999996</v>
      </c>
      <c r="D245" s="12">
        <v>3460053.8840000001</v>
      </c>
      <c r="E245" s="12">
        <v>4147824.9679999999</v>
      </c>
      <c r="F245" s="12">
        <v>3934897.3479999998</v>
      </c>
      <c r="G245" s="13">
        <v>3998855.6159999999</v>
      </c>
      <c r="H245" s="13">
        <v>3958311.4959999998</v>
      </c>
      <c r="I245" s="13">
        <v>3880548.3679999998</v>
      </c>
      <c r="J245" s="13">
        <v>3907090.702</v>
      </c>
      <c r="K245" s="13">
        <v>3687435.0399999991</v>
      </c>
      <c r="L245" s="13">
        <v>3822704.7539999993</v>
      </c>
      <c r="M245" s="13">
        <v>3764324.1939999997</v>
      </c>
      <c r="N245" s="12">
        <v>3875653.1419999991</v>
      </c>
    </row>
    <row r="246" spans="1:14">
      <c r="A246" s="26"/>
      <c r="B246" s="26"/>
      <c r="C246" s="21"/>
      <c r="D246" s="19"/>
      <c r="E246" s="19"/>
      <c r="F246" s="19"/>
      <c r="G246" s="19"/>
    </row>
    <row r="247" spans="1:14">
      <c r="C247" s="21"/>
      <c r="D247" s="19"/>
      <c r="E247" s="19"/>
      <c r="F247" s="19"/>
      <c r="G247" s="19"/>
    </row>
    <row r="248" spans="1:14">
      <c r="A248" s="6" t="s">
        <v>48</v>
      </c>
      <c r="B248" s="6"/>
      <c r="C248" s="21"/>
      <c r="D248" s="19"/>
      <c r="E248" s="19"/>
      <c r="F248" s="19"/>
      <c r="G248" s="19"/>
    </row>
    <row r="249" spans="1:14">
      <c r="A249" s="7" t="s">
        <v>0</v>
      </c>
      <c r="B249" s="7"/>
      <c r="C249" s="7" t="s">
        <v>3</v>
      </c>
      <c r="D249" s="7" t="s">
        <v>4</v>
      </c>
      <c r="E249" s="7" t="s">
        <v>5</v>
      </c>
      <c r="F249" s="7" t="s">
        <v>6</v>
      </c>
      <c r="G249" s="7" t="s">
        <v>38</v>
      </c>
      <c r="H249" s="7" t="s">
        <v>8</v>
      </c>
      <c r="I249" s="7" t="s">
        <v>39</v>
      </c>
      <c r="J249" s="7" t="s">
        <v>9</v>
      </c>
      <c r="K249" s="7" t="s">
        <v>10</v>
      </c>
      <c r="L249" s="7" t="s">
        <v>11</v>
      </c>
      <c r="M249" s="7" t="s">
        <v>12</v>
      </c>
      <c r="N249" s="7" t="s">
        <v>13</v>
      </c>
    </row>
    <row r="250" spans="1:14">
      <c r="A250" s="10" t="s">
        <v>14</v>
      </c>
      <c r="B250" s="10"/>
      <c r="C250" s="12">
        <v>20266.655000000006</v>
      </c>
      <c r="D250" s="12">
        <v>0</v>
      </c>
      <c r="E250" s="12">
        <v>0</v>
      </c>
      <c r="F250" s="13">
        <v>15925.57</v>
      </c>
      <c r="G250" s="13">
        <v>9813.4550000000163</v>
      </c>
      <c r="H250" s="13">
        <v>2520.0949999999721</v>
      </c>
      <c r="I250" s="13">
        <v>7126.9772727272866</v>
      </c>
      <c r="J250" s="13">
        <v>0</v>
      </c>
      <c r="K250" s="13">
        <v>-4086.2535714285841</v>
      </c>
      <c r="L250" s="13">
        <v>0</v>
      </c>
      <c r="M250" s="13">
        <v>0</v>
      </c>
      <c r="N250" s="12">
        <v>9285.2449999999808</v>
      </c>
    </row>
    <row r="251" spans="1:14">
      <c r="A251" s="10" t="s">
        <v>15</v>
      </c>
      <c r="B251" s="10"/>
      <c r="C251" s="12">
        <v>10807.495000000024</v>
      </c>
      <c r="D251" s="12">
        <v>0</v>
      </c>
      <c r="E251" s="12">
        <v>0</v>
      </c>
      <c r="F251" s="13">
        <v>6768.4950000000099</v>
      </c>
      <c r="G251" s="13">
        <v>3970.6190909090874</v>
      </c>
      <c r="H251" s="13">
        <v>769.30750000000262</v>
      </c>
      <c r="I251" s="13">
        <v>2530.7954545454559</v>
      </c>
      <c r="J251" s="13">
        <v>0</v>
      </c>
      <c r="K251" s="13">
        <v>-483.74500000003172</v>
      </c>
      <c r="L251" s="13">
        <v>0</v>
      </c>
      <c r="M251" s="13">
        <v>0</v>
      </c>
      <c r="N251" s="12">
        <v>19376.032000000188</v>
      </c>
    </row>
    <row r="252" spans="1:14">
      <c r="A252" s="10" t="s">
        <v>16</v>
      </c>
      <c r="B252" s="10"/>
      <c r="C252" s="12">
        <v>11085.094999999987</v>
      </c>
      <c r="D252" s="12">
        <v>0</v>
      </c>
      <c r="E252" s="12">
        <v>0</v>
      </c>
      <c r="F252" s="13">
        <v>3024.5524999999834</v>
      </c>
      <c r="G252" s="13">
        <v>2443.6156818181698</v>
      </c>
      <c r="H252" s="13">
        <v>297.04500000002008</v>
      </c>
      <c r="I252" s="13">
        <v>4162.0297272727112</v>
      </c>
      <c r="J252" s="13">
        <v>0</v>
      </c>
      <c r="K252" s="13">
        <v>-822.95150000000285</v>
      </c>
      <c r="L252" s="13">
        <v>3534.1599999999962</v>
      </c>
      <c r="M252" s="13">
        <v>6875.2019999999975</v>
      </c>
      <c r="N252" s="12">
        <v>25895.402999999926</v>
      </c>
    </row>
    <row r="253" spans="1:14">
      <c r="A253" s="10" t="s">
        <v>17</v>
      </c>
      <c r="B253" s="10"/>
      <c r="C253" s="12">
        <v>30293.370999999999</v>
      </c>
      <c r="D253" s="12">
        <v>0</v>
      </c>
      <c r="E253" s="12">
        <v>0</v>
      </c>
      <c r="F253" s="13">
        <v>13780.479999999996</v>
      </c>
      <c r="G253" s="13">
        <v>9236.2145454545389</v>
      </c>
      <c r="H253" s="13">
        <v>-315.36449999999604</v>
      </c>
      <c r="I253" s="13">
        <v>7148.116363636349</v>
      </c>
      <c r="J253" s="13">
        <v>0</v>
      </c>
      <c r="K253" s="13">
        <v>-481.92249999989872</v>
      </c>
      <c r="L253" s="13">
        <v>5072.3199999999924</v>
      </c>
      <c r="M253" s="13">
        <v>5072.3199999999924</v>
      </c>
      <c r="N253" s="12">
        <v>23225.990999999922</v>
      </c>
    </row>
    <row r="254" spans="1:14">
      <c r="A254" s="10" t="s">
        <v>19</v>
      </c>
      <c r="B254" s="10"/>
      <c r="C254" s="12">
        <v>20489.006055555568</v>
      </c>
      <c r="D254" s="12">
        <v>0</v>
      </c>
      <c r="E254" s="12">
        <v>0</v>
      </c>
      <c r="F254" s="13">
        <v>5634.3389999999927</v>
      </c>
      <c r="G254" s="13">
        <v>5101.4699523809322</v>
      </c>
      <c r="H254" s="13">
        <v>-107.14166666667734</v>
      </c>
      <c r="I254" s="13">
        <v>3854.0820000000022</v>
      </c>
      <c r="J254" s="13">
        <v>0</v>
      </c>
      <c r="K254" s="13">
        <v>1802.8498333333264</v>
      </c>
      <c r="L254" s="13">
        <v>3218.1599999999889</v>
      </c>
      <c r="M254" s="13">
        <v>3821.9099999999889</v>
      </c>
      <c r="N254" s="12">
        <v>16446.493333333288</v>
      </c>
    </row>
    <row r="255" spans="1:14">
      <c r="A255" s="10" t="s">
        <v>20</v>
      </c>
      <c r="B255" s="10"/>
      <c r="C255" s="12">
        <v>25881.902500000011</v>
      </c>
      <c r="D255" s="12">
        <v>0</v>
      </c>
      <c r="E255" s="12">
        <v>0</v>
      </c>
      <c r="F255" s="13">
        <v>14859.970000000016</v>
      </c>
      <c r="G255" s="13">
        <v>8649.4949999999953</v>
      </c>
      <c r="H255" s="13">
        <v>1443.3749999999854</v>
      </c>
      <c r="I255" s="13">
        <v>4857.8436363636138</v>
      </c>
      <c r="J255" s="13">
        <v>0</v>
      </c>
      <c r="K255" s="13">
        <v>1327.047499999986</v>
      </c>
      <c r="L255" s="13">
        <v>6366.7999999999884</v>
      </c>
      <c r="M255" s="13">
        <v>6366.7999999999884</v>
      </c>
      <c r="N255" s="12">
        <v>35525.964999999924</v>
      </c>
    </row>
    <row r="256" spans="1:14">
      <c r="A256" s="10" t="s">
        <v>21</v>
      </c>
      <c r="B256" s="10"/>
      <c r="C256" s="12">
        <v>55961.860000000044</v>
      </c>
      <c r="D256" s="12">
        <v>14119.345000000008</v>
      </c>
      <c r="E256" s="12">
        <v>10307.443333333358</v>
      </c>
      <c r="F256" s="13">
        <v>7597.269999999975</v>
      </c>
      <c r="G256" s="13">
        <v>5388.2131818182679</v>
      </c>
      <c r="H256" s="13">
        <v>1144.7624999999971</v>
      </c>
      <c r="I256" s="13">
        <v>2750.3709090909106</v>
      </c>
      <c r="J256" s="13">
        <v>0</v>
      </c>
      <c r="K256" s="13">
        <v>753.00500000005559</v>
      </c>
      <c r="L256" s="13">
        <v>1494.2399999999907</v>
      </c>
      <c r="M256" s="13">
        <v>1494.2399999999907</v>
      </c>
      <c r="N256" s="12">
        <v>14745.400000000198</v>
      </c>
    </row>
    <row r="257" spans="1:15">
      <c r="A257" s="10" t="s">
        <v>22</v>
      </c>
      <c r="B257" s="10"/>
      <c r="C257" s="12">
        <v>24911.055000000051</v>
      </c>
      <c r="D257" s="12">
        <v>0</v>
      </c>
      <c r="E257" s="12">
        <v>0</v>
      </c>
      <c r="F257" s="13">
        <v>8798.2849999999889</v>
      </c>
      <c r="G257" s="13">
        <v>8491.67868181823</v>
      </c>
      <c r="H257" s="13">
        <v>103.14650000000256</v>
      </c>
      <c r="I257" s="13">
        <v>4762.5090909091377</v>
      </c>
      <c r="J257" s="13">
        <v>0</v>
      </c>
      <c r="K257" s="13">
        <v>-888.96250000000873</v>
      </c>
      <c r="L257" s="13">
        <v>6156.3479200000293</v>
      </c>
      <c r="M257" s="13">
        <v>6156.3479200000293</v>
      </c>
      <c r="N257" s="12">
        <v>29081.76703000009</v>
      </c>
    </row>
    <row r="258" spans="1:15">
      <c r="A258" s="10" t="s">
        <v>46</v>
      </c>
      <c r="B258" s="10"/>
      <c r="C258" s="12">
        <v>10801.716666666653</v>
      </c>
      <c r="D258" s="12">
        <v>0</v>
      </c>
      <c r="E258" s="12">
        <v>0</v>
      </c>
      <c r="F258" s="13">
        <v>4823.1549999999988</v>
      </c>
      <c r="G258" s="13">
        <v>4828.7340909091072</v>
      </c>
      <c r="H258" s="13">
        <v>503.79000000000087</v>
      </c>
      <c r="I258" s="13">
        <v>3468.9163636363664</v>
      </c>
      <c r="J258" s="13">
        <v>0</v>
      </c>
      <c r="K258" s="13">
        <v>-3925.5929999999717</v>
      </c>
      <c r="L258" s="13">
        <v>0</v>
      </c>
      <c r="M258" s="13">
        <v>0</v>
      </c>
      <c r="N258" s="12">
        <v>0</v>
      </c>
    </row>
    <row r="259" spans="1:15">
      <c r="A259" s="10" t="s">
        <v>23</v>
      </c>
      <c r="B259" s="10"/>
      <c r="C259" s="12">
        <v>74680.769403332946</v>
      </c>
      <c r="D259" s="12">
        <v>3213.0000000000146</v>
      </c>
      <c r="E259" s="12">
        <v>2263.402000000031</v>
      </c>
      <c r="F259" s="13">
        <v>19045.444000000047</v>
      </c>
      <c r="G259" s="13">
        <v>14521.205501853838</v>
      </c>
      <c r="H259" s="13">
        <v>2606.7908146422415</v>
      </c>
      <c r="I259" s="13">
        <v>7665.8273843771021</v>
      </c>
      <c r="J259" s="13">
        <v>487.35899999996764</v>
      </c>
      <c r="K259" s="13">
        <v>11390.473420725844</v>
      </c>
      <c r="L259" s="13">
        <v>13924.154054019338</v>
      </c>
      <c r="M259" s="13">
        <v>18628.372024518205</v>
      </c>
      <c r="N259" s="12">
        <v>72506.472809495608</v>
      </c>
    </row>
    <row r="260" spans="1:15">
      <c r="A260" s="10" t="s">
        <v>25</v>
      </c>
      <c r="B260" s="10"/>
      <c r="C260" s="12">
        <v>94827.526756172854</v>
      </c>
      <c r="D260" s="12">
        <v>325.92999999999302</v>
      </c>
      <c r="E260" s="12">
        <v>3061.320000000007</v>
      </c>
      <c r="F260" s="13">
        <v>26872.275999999809</v>
      </c>
      <c r="G260" s="13">
        <v>32705.92652813837</v>
      </c>
      <c r="H260" s="13">
        <v>-978.35583333301474</v>
      </c>
      <c r="I260" s="13">
        <v>10738.323795363656</v>
      </c>
      <c r="J260" s="13">
        <v>603.66754299966851</v>
      </c>
      <c r="K260" s="13">
        <v>62925.792468399857</v>
      </c>
      <c r="L260" s="13">
        <v>7188.9117109986255</v>
      </c>
      <c r="M260" s="13">
        <v>27066.804584998899</v>
      </c>
      <c r="N260" s="12">
        <v>202628.67859905394</v>
      </c>
    </row>
    <row r="261" spans="1:15">
      <c r="A261" s="10" t="s">
        <v>47</v>
      </c>
      <c r="B261" s="10"/>
      <c r="C261" s="12">
        <v>69847.415154320974</v>
      </c>
      <c r="D261" s="12">
        <v>0</v>
      </c>
      <c r="E261" s="12">
        <v>0</v>
      </c>
      <c r="F261" s="13">
        <v>11164.5</v>
      </c>
      <c r="G261" s="13">
        <v>14036.838919999973</v>
      </c>
      <c r="H261" s="13">
        <v>260.45287250000547</v>
      </c>
      <c r="I261" s="13">
        <v>4753.5021727272688</v>
      </c>
      <c r="J261" s="13">
        <v>0</v>
      </c>
      <c r="K261" s="13">
        <v>0</v>
      </c>
      <c r="L261" s="13">
        <v>0</v>
      </c>
      <c r="M261" s="13">
        <v>0</v>
      </c>
      <c r="N261" s="12">
        <v>0</v>
      </c>
    </row>
    <row r="262" spans="1:15">
      <c r="A262" s="10" t="s">
        <v>27</v>
      </c>
      <c r="B262" s="10"/>
      <c r="C262" s="12">
        <v>16796.613888888925</v>
      </c>
      <c r="D262" s="12">
        <v>80.010000000009313</v>
      </c>
      <c r="E262" s="12">
        <v>0</v>
      </c>
      <c r="F262" s="13">
        <v>9290.1699999999983</v>
      </c>
      <c r="G262" s="13">
        <v>11414.751666666671</v>
      </c>
      <c r="H262" s="13">
        <v>955.26499999998487</v>
      </c>
      <c r="I262" s="13">
        <v>3290.6018181818217</v>
      </c>
      <c r="J262" s="13">
        <v>0</v>
      </c>
      <c r="K262" s="13">
        <v>9508.3319047619225</v>
      </c>
      <c r="L262" s="13">
        <v>2696.0600000000122</v>
      </c>
      <c r="M262" s="13">
        <v>6425.5599999999977</v>
      </c>
      <c r="N262" s="12">
        <v>38537.796333903425</v>
      </c>
    </row>
    <row r="263" spans="1:15">
      <c r="A263" s="10" t="s">
        <v>29</v>
      </c>
      <c r="B263" s="10"/>
      <c r="C263" s="12">
        <v>61995.508000000002</v>
      </c>
      <c r="D263" s="12">
        <v>4075.5</v>
      </c>
      <c r="E263" s="12">
        <v>0</v>
      </c>
      <c r="F263" s="13">
        <v>31818.399999999994</v>
      </c>
      <c r="G263" s="13">
        <v>25082.046369619027</v>
      </c>
      <c r="H263" s="13">
        <v>4389.476357999898</v>
      </c>
      <c r="I263" s="13">
        <v>12488.038559090928</v>
      </c>
      <c r="J263" s="13">
        <v>0</v>
      </c>
      <c r="K263" s="13">
        <v>12824.503962126939</v>
      </c>
      <c r="L263" s="13">
        <v>11397.818120000025</v>
      </c>
      <c r="M263" s="13">
        <v>23182.486770000018</v>
      </c>
      <c r="N263" s="12">
        <v>111738.63261366219</v>
      </c>
    </row>
    <row r="264" spans="1:15">
      <c r="A264" s="10" t="s">
        <v>31</v>
      </c>
      <c r="B264" s="10"/>
      <c r="C264" s="12">
        <v>58056.69144135806</v>
      </c>
      <c r="D264" s="12">
        <v>0</v>
      </c>
      <c r="E264" s="12">
        <v>0</v>
      </c>
      <c r="F264" s="13">
        <v>23363.267999999996</v>
      </c>
      <c r="G264" s="13">
        <v>18906.719519480568</v>
      </c>
      <c r="H264" s="13">
        <v>1606.5724999999948</v>
      </c>
      <c r="I264" s="13">
        <v>8529.0107272727182</v>
      </c>
      <c r="J264" s="13">
        <v>322.58000000000175</v>
      </c>
      <c r="K264" s="13">
        <v>25350.051960317549</v>
      </c>
      <c r="L264" s="13">
        <v>1258.6020000000135</v>
      </c>
      <c r="M264" s="13">
        <v>5874.2619999999879</v>
      </c>
      <c r="N264" s="12">
        <v>45634.325929987681</v>
      </c>
    </row>
    <row r="265" spans="1:15">
      <c r="C265" s="23"/>
      <c r="D265" s="24"/>
      <c r="E265" s="19"/>
      <c r="F265" s="19"/>
      <c r="G265" s="19"/>
    </row>
    <row r="266" spans="1:15">
      <c r="C266" s="21"/>
      <c r="D266" s="19"/>
      <c r="E266" s="19"/>
      <c r="F266" s="19"/>
      <c r="G266" s="19"/>
    </row>
    <row r="267" spans="1:15">
      <c r="A267" s="6" t="s">
        <v>49</v>
      </c>
      <c r="B267" s="6"/>
    </row>
    <row r="268" spans="1:15">
      <c r="A268" s="7" t="s">
        <v>0</v>
      </c>
      <c r="B268" s="7"/>
      <c r="C268" s="7" t="s">
        <v>3</v>
      </c>
      <c r="D268" s="7" t="s">
        <v>4</v>
      </c>
      <c r="E268" s="7" t="s">
        <v>5</v>
      </c>
      <c r="F268" s="7" t="s">
        <v>6</v>
      </c>
      <c r="G268" s="7" t="s">
        <v>7</v>
      </c>
      <c r="H268" s="7" t="s">
        <v>8</v>
      </c>
      <c r="I268" s="7" t="s">
        <v>39</v>
      </c>
      <c r="J268" s="7" t="s">
        <v>9</v>
      </c>
      <c r="K268" s="7" t="s">
        <v>10</v>
      </c>
      <c r="L268" s="7" t="s">
        <v>11</v>
      </c>
      <c r="M268" s="7" t="s">
        <v>12</v>
      </c>
      <c r="N268" s="7" t="s">
        <v>13</v>
      </c>
    </row>
    <row r="269" spans="1:15">
      <c r="A269" s="10" t="s">
        <v>14</v>
      </c>
      <c r="B269" s="10"/>
      <c r="C269" s="12">
        <v>1940673.1649999996</v>
      </c>
      <c r="D269" s="12">
        <v>1759743.9749999994</v>
      </c>
      <c r="E269" s="12">
        <v>2105936.3969999994</v>
      </c>
      <c r="F269" s="12">
        <v>2002750.1889999998</v>
      </c>
      <c r="G269" s="13">
        <v>2026785.3649999998</v>
      </c>
      <c r="H269" s="13">
        <v>2005270.2839999995</v>
      </c>
      <c r="I269" s="13">
        <v>1856195.2232727276</v>
      </c>
      <c r="J269" s="13">
        <v>1844700.6039999998</v>
      </c>
      <c r="K269" s="13">
        <v>1697711.0264285714</v>
      </c>
      <c r="L269" s="13">
        <v>1766918.08</v>
      </c>
      <c r="M269" s="13">
        <v>1741531.8430000001</v>
      </c>
      <c r="N269" s="12">
        <v>1827250.5110000004</v>
      </c>
      <c r="O269" s="15"/>
    </row>
    <row r="270" spans="1:15">
      <c r="A270" s="10" t="s">
        <v>15</v>
      </c>
      <c r="B270" s="10"/>
      <c r="C270" s="12">
        <v>1600132.99</v>
      </c>
      <c r="D270" s="12">
        <v>1639641.6400000001</v>
      </c>
      <c r="E270" s="12">
        <v>1908577.1750000003</v>
      </c>
      <c r="F270" s="12">
        <v>1831891.2150000003</v>
      </c>
      <c r="G270" s="13">
        <v>1874412.2890909095</v>
      </c>
      <c r="H270" s="13">
        <v>1832660.5225000004</v>
      </c>
      <c r="I270" s="13">
        <v>1828117.3054545459</v>
      </c>
      <c r="J270" s="13">
        <v>1823847.0800000005</v>
      </c>
      <c r="K270" s="13">
        <v>1741801.3400000003</v>
      </c>
      <c r="L270" s="13">
        <v>1805951.2250000006</v>
      </c>
      <c r="M270" s="13">
        <v>1748877.6700000002</v>
      </c>
      <c r="N270" s="12">
        <v>1809744.932</v>
      </c>
      <c r="O270" s="15"/>
    </row>
    <row r="271" spans="1:15">
      <c r="A271" s="10" t="s">
        <v>16</v>
      </c>
      <c r="B271" s="10"/>
      <c r="C271" s="12">
        <v>1460168.8824</v>
      </c>
      <c r="D271" s="12">
        <v>1328339.0873999998</v>
      </c>
      <c r="E271" s="12">
        <v>1654142.9677599999</v>
      </c>
      <c r="F271" s="12">
        <v>1592568.14252</v>
      </c>
      <c r="G271" s="13">
        <v>1615170.0835818183</v>
      </c>
      <c r="H271" s="13">
        <v>1487814.2625199996</v>
      </c>
      <c r="I271" s="13">
        <v>1519150.9672472726</v>
      </c>
      <c r="J271" s="13">
        <v>1518426.0101399999</v>
      </c>
      <c r="K271" s="13">
        <v>1451230.6394</v>
      </c>
      <c r="L271" s="13">
        <v>1491197.5669</v>
      </c>
      <c r="M271" s="13">
        <v>1416388.3995200002</v>
      </c>
      <c r="N271" s="12">
        <v>1469240.2106399999</v>
      </c>
      <c r="O271" s="15"/>
    </row>
    <row r="272" spans="1:15">
      <c r="A272" s="10" t="s">
        <v>17</v>
      </c>
      <c r="B272" s="10"/>
      <c r="C272" s="12">
        <v>2382211.54</v>
      </c>
      <c r="D272" s="12">
        <v>2324356.2439999999</v>
      </c>
      <c r="E272" s="12">
        <v>2895837.7490000003</v>
      </c>
      <c r="F272" s="12">
        <v>2777904.4809999997</v>
      </c>
      <c r="G272" s="13">
        <v>2834087.8055454544</v>
      </c>
      <c r="H272" s="13">
        <v>2769557.5585000003</v>
      </c>
      <c r="I272" s="13">
        <v>2698746.1363636358</v>
      </c>
      <c r="J272" s="13">
        <v>2698149.7649999992</v>
      </c>
      <c r="K272" s="13">
        <v>2568779.5824999991</v>
      </c>
      <c r="L272" s="13">
        <v>2672676.3499999992</v>
      </c>
      <c r="M272" s="13">
        <v>2609588.4599999995</v>
      </c>
      <c r="N272" s="12">
        <v>2695964.0209999993</v>
      </c>
      <c r="O272" s="15"/>
    </row>
    <row r="273" spans="1:234">
      <c r="A273" s="10" t="s">
        <v>19</v>
      </c>
      <c r="B273" s="10"/>
      <c r="C273" s="12">
        <v>1992566.8100555555</v>
      </c>
      <c r="D273" s="12">
        <v>1795731.5220000001</v>
      </c>
      <c r="E273" s="12">
        <v>2024227.3290000001</v>
      </c>
      <c r="F273" s="12">
        <v>1942380.51</v>
      </c>
      <c r="G273" s="13">
        <v>1988131.766952381</v>
      </c>
      <c r="H273" s="13">
        <v>1942273.3683333334</v>
      </c>
      <c r="I273" s="13">
        <v>1942855.4835000001</v>
      </c>
      <c r="J273" s="13">
        <v>1947881.2864999999</v>
      </c>
      <c r="K273" s="13">
        <v>1860845.4703333336</v>
      </c>
      <c r="L273" s="13">
        <v>1926609.4979999999</v>
      </c>
      <c r="M273" s="13">
        <v>1883498.9925000002</v>
      </c>
      <c r="N273" s="12">
        <v>1948824.1213333337</v>
      </c>
      <c r="O273" s="15"/>
    </row>
    <row r="274" spans="1:234">
      <c r="A274" s="10" t="s">
        <v>20</v>
      </c>
      <c r="B274" s="10"/>
      <c r="C274" s="12">
        <v>2724999.0425</v>
      </c>
      <c r="D274" s="12">
        <v>2447481.895</v>
      </c>
      <c r="E274" s="12">
        <v>2841485.41</v>
      </c>
      <c r="F274" s="12">
        <v>2746333.8550000004</v>
      </c>
      <c r="G274" s="13">
        <v>2786402.4350000005</v>
      </c>
      <c r="H274" s="13">
        <v>2710101.5450000004</v>
      </c>
      <c r="I274" s="13">
        <v>2669106.4356363639</v>
      </c>
      <c r="J274" s="13">
        <v>2675972.8945000004</v>
      </c>
      <c r="K274" s="13">
        <v>2547329.4904999998</v>
      </c>
      <c r="L274" s="13">
        <v>2619780.0674999999</v>
      </c>
      <c r="M274" s="13">
        <v>2562612.2124999994</v>
      </c>
      <c r="N274" s="12">
        <v>2670840.5949999997</v>
      </c>
      <c r="O274" s="15"/>
    </row>
    <row r="275" spans="1:234">
      <c r="A275" s="10" t="s">
        <v>21</v>
      </c>
      <c r="B275" s="10"/>
      <c r="C275" s="12">
        <v>2110151.2049999996</v>
      </c>
      <c r="D275" s="12">
        <v>1922550.2899999998</v>
      </c>
      <c r="E275" s="12">
        <v>2184591.8383333329</v>
      </c>
      <c r="F275" s="12">
        <v>2077410.3499999992</v>
      </c>
      <c r="G275" s="13">
        <v>2116773.9481818178</v>
      </c>
      <c r="H275" s="13">
        <v>2079402.9824999992</v>
      </c>
      <c r="I275" s="13">
        <v>2025155.4949090907</v>
      </c>
      <c r="J275" s="13">
        <v>2032622.3525</v>
      </c>
      <c r="K275" s="13">
        <v>1934059.6399999997</v>
      </c>
      <c r="L275" s="13">
        <v>2005762.6850000003</v>
      </c>
      <c r="M275" s="13">
        <v>1969402.08</v>
      </c>
      <c r="N275" s="12">
        <v>2047117</v>
      </c>
      <c r="O275" s="15"/>
    </row>
    <row r="276" spans="1:234">
      <c r="A276" s="10" t="s">
        <v>22</v>
      </c>
      <c r="B276" s="10"/>
      <c r="C276" s="12">
        <v>2903036.5650000004</v>
      </c>
      <c r="D276" s="12">
        <v>2757664.4580000001</v>
      </c>
      <c r="E276" s="12">
        <v>3217797.2239999999</v>
      </c>
      <c r="F276" s="12">
        <v>3077650.2770000002</v>
      </c>
      <c r="G276" s="13">
        <v>3146045.2416818184</v>
      </c>
      <c r="H276" s="13">
        <v>3062684.6984999999</v>
      </c>
      <c r="I276" s="13">
        <v>2856414.3265909092</v>
      </c>
      <c r="J276" s="13">
        <v>2923851.0070000002</v>
      </c>
      <c r="K276" s="13">
        <v>2790997.9385000002</v>
      </c>
      <c r="L276" s="13">
        <v>3098954.1909400001</v>
      </c>
      <c r="M276" s="13">
        <v>3480861.4917199998</v>
      </c>
      <c r="N276" s="12">
        <v>3610897.4994399999</v>
      </c>
      <c r="O276" s="15"/>
    </row>
    <row r="277" spans="1:234">
      <c r="A277" s="10" t="s">
        <v>46</v>
      </c>
      <c r="B277" s="10"/>
      <c r="C277" s="12">
        <v>1398487.1816666666</v>
      </c>
      <c r="D277" s="12">
        <v>1260092.7499999998</v>
      </c>
      <c r="E277" s="12">
        <v>1333505.4149999998</v>
      </c>
      <c r="F277" s="12">
        <v>1279449.6549999998</v>
      </c>
      <c r="G277" s="13">
        <v>1282166.804090909</v>
      </c>
      <c r="H277" s="13">
        <v>1223992.9950000001</v>
      </c>
      <c r="I277" s="13">
        <v>1240984.5733636362</v>
      </c>
      <c r="J277" s="13">
        <v>1240237.5269999998</v>
      </c>
      <c r="K277" s="13">
        <v>1180588.406</v>
      </c>
      <c r="L277" s="13">
        <v>875950.28200000001</v>
      </c>
      <c r="M277" s="13">
        <v>0</v>
      </c>
      <c r="N277" s="12">
        <v>0</v>
      </c>
      <c r="O277" s="15"/>
    </row>
    <row r="278" spans="1:234">
      <c r="A278" s="10" t="s">
        <v>23</v>
      </c>
      <c r="B278" s="10"/>
      <c r="C278" s="12">
        <v>3918260.0605389331</v>
      </c>
      <c r="D278" s="12">
        <v>3461992.1022999994</v>
      </c>
      <c r="E278" s="12">
        <v>4130945.5780499997</v>
      </c>
      <c r="F278" s="12">
        <v>3938724.2495278432</v>
      </c>
      <c r="G278" s="13">
        <v>3996762.3222589702</v>
      </c>
      <c r="H278" s="13">
        <v>3933053.967205286</v>
      </c>
      <c r="I278" s="13">
        <v>3883695.1158500682</v>
      </c>
      <c r="J278" s="13">
        <v>4157538.1161236591</v>
      </c>
      <c r="K278" s="13">
        <v>4006556.2633691509</v>
      </c>
      <c r="L278" s="13">
        <v>4122945.0074188556</v>
      </c>
      <c r="M278" s="13">
        <v>4065910.7067283392</v>
      </c>
      <c r="N278" s="12">
        <v>4249111.3533370038</v>
      </c>
      <c r="O278" s="15"/>
    </row>
    <row r="279" spans="1:234">
      <c r="A279" s="10" t="s">
        <v>25</v>
      </c>
      <c r="B279" s="10"/>
      <c r="C279" s="12">
        <v>6471976.3712161724</v>
      </c>
      <c r="D279" s="12">
        <v>5755085.52446</v>
      </c>
      <c r="E279" s="12">
        <v>6936465.1796289999</v>
      </c>
      <c r="F279" s="12">
        <v>6599190.2021829998</v>
      </c>
      <c r="G279" s="13">
        <v>6677994.8409881378</v>
      </c>
      <c r="H279" s="13">
        <v>6565055.2003496662</v>
      </c>
      <c r="I279" s="13">
        <v>6562738.6054741926</v>
      </c>
      <c r="J279" s="13">
        <v>6622879.241443296</v>
      </c>
      <c r="K279" s="13">
        <v>6322486.0891937595</v>
      </c>
      <c r="L279" s="13">
        <v>6461877.1253563594</v>
      </c>
      <c r="M279" s="13">
        <v>6410957.5095258271</v>
      </c>
      <c r="N279" s="12">
        <v>6797879.7671073508</v>
      </c>
      <c r="O279" s="15"/>
    </row>
    <row r="280" spans="1:234">
      <c r="A280" s="10" t="s">
        <v>47</v>
      </c>
      <c r="B280" s="10"/>
      <c r="C280" s="12">
        <v>2679635.2051543212</v>
      </c>
      <c r="D280" s="12">
        <v>1957292.9100000001</v>
      </c>
      <c r="E280" s="12">
        <v>2460184.6500000004</v>
      </c>
      <c r="F280" s="12">
        <v>2314773.0312099997</v>
      </c>
      <c r="G280" s="13">
        <v>2307827.65332</v>
      </c>
      <c r="H280" s="13">
        <v>2290804.2361625</v>
      </c>
      <c r="I280" s="13">
        <v>2305334.2702627275</v>
      </c>
      <c r="J280" s="13">
        <v>462964.72058999998</v>
      </c>
      <c r="K280" s="13">
        <v>0</v>
      </c>
      <c r="L280" s="13">
        <v>0</v>
      </c>
      <c r="M280" s="13">
        <v>0</v>
      </c>
      <c r="N280" s="12">
        <v>0</v>
      </c>
      <c r="O280" s="15"/>
    </row>
    <row r="281" spans="1:234">
      <c r="A281" s="10" t="s">
        <v>27</v>
      </c>
      <c r="B281" s="10"/>
      <c r="C281" s="12">
        <v>1747667.3638888886</v>
      </c>
      <c r="D281" s="12">
        <v>1926914.6199999999</v>
      </c>
      <c r="E281" s="12">
        <v>2382054.79</v>
      </c>
      <c r="F281" s="12">
        <v>2250770.4779999997</v>
      </c>
      <c r="G281" s="13">
        <v>2260258.8716666666</v>
      </c>
      <c r="H281" s="13">
        <v>2248767.7890000003</v>
      </c>
      <c r="I281" s="13">
        <v>2091466.8718181818</v>
      </c>
      <c r="J281" s="13">
        <v>2123057.33</v>
      </c>
      <c r="K281" s="13">
        <v>2003079.3519047617</v>
      </c>
      <c r="L281" s="13">
        <v>2048591.63</v>
      </c>
      <c r="M281" s="13">
        <v>2049676.9200000004</v>
      </c>
      <c r="N281" s="12">
        <v>2154195.4863339034</v>
      </c>
      <c r="O281" s="15"/>
    </row>
    <row r="282" spans="1:234">
      <c r="A282" s="10" t="s">
        <v>29</v>
      </c>
      <c r="B282" s="10"/>
      <c r="C282" s="12">
        <v>5586675.3193897437</v>
      </c>
      <c r="D282" s="12">
        <v>4875971.8513897434</v>
      </c>
      <c r="E282" s="12">
        <v>5992138.0980982045</v>
      </c>
      <c r="F282" s="12">
        <v>5705036.2724192301</v>
      </c>
      <c r="G282" s="13">
        <v>5778121.5863493616</v>
      </c>
      <c r="H282" s="13">
        <v>5695446.7438592305</v>
      </c>
      <c r="I282" s="13">
        <v>5452993.8359303214</v>
      </c>
      <c r="J282" s="13">
        <v>6751470.8532527173</v>
      </c>
      <c r="K282" s="13">
        <v>7189764.2457358716</v>
      </c>
      <c r="L282" s="13">
        <v>7269770.4011897435</v>
      </c>
      <c r="M282" s="13">
        <v>7181001.9848772315</v>
      </c>
      <c r="N282" s="12">
        <v>7464037.9254523795</v>
      </c>
      <c r="O282" s="15"/>
    </row>
    <row r="283" spans="1:234">
      <c r="A283" s="10" t="s">
        <v>31</v>
      </c>
      <c r="B283" s="10"/>
      <c r="C283" s="12">
        <v>3894438.3054413577</v>
      </c>
      <c r="D283" s="12">
        <v>3460053.8840000001</v>
      </c>
      <c r="E283" s="12">
        <v>4147824.9679999999</v>
      </c>
      <c r="F283" s="12">
        <v>3958260.6159999999</v>
      </c>
      <c r="G283" s="13">
        <v>4017762.3355194805</v>
      </c>
      <c r="H283" s="13">
        <v>3959918.0684999996</v>
      </c>
      <c r="I283" s="13">
        <v>3889077.3787272726</v>
      </c>
      <c r="J283" s="13">
        <v>3907413.2820000001</v>
      </c>
      <c r="K283" s="13">
        <v>3712785.0919603165</v>
      </c>
      <c r="L283" s="13">
        <v>3823963.3559999992</v>
      </c>
      <c r="M283" s="13">
        <v>3770198.4559999998</v>
      </c>
      <c r="N283" s="12">
        <v>3921287.4679299868</v>
      </c>
      <c r="O283" s="15"/>
    </row>
    <row r="284" spans="1:234">
      <c r="A284" s="26"/>
      <c r="B284" s="26"/>
      <c r="C284" s="29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</row>
    <row r="285" spans="1:234">
      <c r="A285" s="24"/>
      <c r="B285" s="24"/>
      <c r="C285" s="29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</row>
    <row r="286" spans="1:234">
      <c r="A286" s="24"/>
      <c r="B286" s="24"/>
      <c r="C286" s="29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</row>
    <row r="287" spans="1:234">
      <c r="A287" s="30">
        <v>2009</v>
      </c>
      <c r="B287" s="30"/>
    </row>
    <row r="288" spans="1:234">
      <c r="A288" s="6" t="s">
        <v>50</v>
      </c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  <c r="CW288" s="6"/>
      <c r="CX288" s="6"/>
      <c r="CY288" s="6"/>
      <c r="CZ288" s="6"/>
      <c r="DA288" s="6"/>
      <c r="DB288" s="6"/>
      <c r="DC288" s="6"/>
      <c r="DD288" s="6"/>
      <c r="DE288" s="6"/>
      <c r="DF288" s="6"/>
      <c r="DG288" s="6"/>
      <c r="DH288" s="6"/>
      <c r="DI288" s="6"/>
      <c r="DJ288" s="6"/>
      <c r="DK288" s="6"/>
      <c r="DL288" s="6"/>
      <c r="DM288" s="6"/>
      <c r="DN288" s="6"/>
      <c r="DO288" s="6"/>
      <c r="DP288" s="6"/>
      <c r="DQ288" s="6"/>
      <c r="DR288" s="6"/>
      <c r="DS288" s="6"/>
      <c r="DT288" s="6"/>
      <c r="DU288" s="6"/>
      <c r="DV288" s="6"/>
      <c r="DW288" s="6"/>
      <c r="DX288" s="6"/>
      <c r="DY288" s="6"/>
      <c r="DZ288" s="6"/>
      <c r="EA288" s="6"/>
      <c r="EB288" s="6"/>
      <c r="EC288" s="6"/>
      <c r="ED288" s="6"/>
      <c r="EE288" s="6"/>
      <c r="EF288" s="6"/>
      <c r="EG288" s="6"/>
      <c r="EH288" s="6"/>
      <c r="EI288" s="6"/>
      <c r="EJ288" s="6"/>
      <c r="EK288" s="6"/>
      <c r="EL288" s="6"/>
      <c r="EM288" s="6"/>
      <c r="EN288" s="6"/>
      <c r="EO288" s="6"/>
      <c r="EP288" s="6"/>
      <c r="EQ288" s="6"/>
      <c r="ER288" s="6"/>
      <c r="ES288" s="6"/>
      <c r="ET288" s="6"/>
      <c r="EU288" s="6"/>
      <c r="EV288" s="6"/>
      <c r="EW288" s="6"/>
      <c r="EX288" s="6"/>
      <c r="EY288" s="6"/>
      <c r="EZ288" s="6"/>
      <c r="FA288" s="6"/>
      <c r="FB288" s="6"/>
      <c r="FC288" s="6"/>
      <c r="FD288" s="6"/>
      <c r="FE288" s="6"/>
      <c r="FF288" s="6"/>
      <c r="FG288" s="6"/>
      <c r="FH288" s="6"/>
      <c r="FI288" s="6"/>
      <c r="FJ288" s="6"/>
      <c r="FK288" s="6"/>
      <c r="FL288" s="6"/>
      <c r="FM288" s="6"/>
      <c r="FN288" s="6"/>
      <c r="FO288" s="6"/>
      <c r="FP288" s="6"/>
      <c r="FQ288" s="6"/>
      <c r="FR288" s="6"/>
      <c r="FS288" s="6"/>
      <c r="FT288" s="6"/>
      <c r="FU288" s="6"/>
      <c r="FV288" s="6"/>
      <c r="FW288" s="6"/>
      <c r="FX288" s="6"/>
      <c r="FY288" s="6"/>
      <c r="FZ288" s="6"/>
      <c r="GA288" s="6"/>
      <c r="GB288" s="6"/>
      <c r="GC288" s="6"/>
      <c r="GD288" s="6"/>
      <c r="GE288" s="6"/>
      <c r="GF288" s="6"/>
      <c r="GG288" s="6"/>
      <c r="GH288" s="6"/>
      <c r="GI288" s="6"/>
      <c r="GJ288" s="6"/>
      <c r="GK288" s="6"/>
      <c r="GL288" s="6"/>
      <c r="GM288" s="6"/>
      <c r="GN288" s="6"/>
      <c r="GO288" s="6"/>
      <c r="GP288" s="6"/>
      <c r="GQ288" s="6"/>
      <c r="GR288" s="6"/>
      <c r="GS288" s="6"/>
      <c r="GT288" s="6"/>
      <c r="GU288" s="6"/>
      <c r="GV288" s="6"/>
      <c r="GW288" s="6"/>
      <c r="GX288" s="6"/>
      <c r="GY288" s="6"/>
      <c r="GZ288" s="6"/>
      <c r="HA288" s="6"/>
      <c r="HB288" s="6"/>
      <c r="HC288" s="6"/>
      <c r="HD288" s="6"/>
      <c r="HE288" s="6"/>
      <c r="HF288" s="6"/>
      <c r="HG288" s="6"/>
      <c r="HH288" s="6"/>
      <c r="HI288" s="6"/>
      <c r="HJ288" s="6"/>
      <c r="HK288" s="6"/>
      <c r="HL288" s="6"/>
      <c r="HM288" s="6"/>
      <c r="HN288" s="6"/>
      <c r="HO288" s="6"/>
      <c r="HP288" s="6"/>
      <c r="HQ288" s="6"/>
      <c r="HR288" s="6"/>
      <c r="HS288" s="6"/>
      <c r="HT288" s="6"/>
      <c r="HU288" s="6"/>
      <c r="HV288" s="6"/>
      <c r="HW288" s="6"/>
      <c r="HX288" s="6"/>
      <c r="HY288" s="6"/>
      <c r="HZ288" s="6"/>
    </row>
    <row r="289" spans="1:14" s="9" customFormat="1">
      <c r="A289" s="28" t="s">
        <v>0</v>
      </c>
      <c r="B289" s="28"/>
      <c r="C289" s="28" t="s">
        <v>3</v>
      </c>
      <c r="D289" s="28" t="s">
        <v>4</v>
      </c>
      <c r="E289" s="28" t="s">
        <v>5</v>
      </c>
      <c r="F289" s="28" t="s">
        <v>6</v>
      </c>
      <c r="G289" s="28" t="s">
        <v>38</v>
      </c>
      <c r="H289" s="28" t="s">
        <v>8</v>
      </c>
      <c r="I289" s="28" t="s">
        <v>39</v>
      </c>
      <c r="J289" s="28" t="s">
        <v>9</v>
      </c>
      <c r="K289" s="28" t="s">
        <v>10</v>
      </c>
      <c r="L289" s="28" t="s">
        <v>11</v>
      </c>
      <c r="M289" s="28" t="s">
        <v>12</v>
      </c>
      <c r="N289" s="28" t="s">
        <v>13</v>
      </c>
    </row>
    <row r="290" spans="1:14">
      <c r="A290" s="10" t="s">
        <v>14</v>
      </c>
      <c r="B290" s="10"/>
      <c r="C290" s="12">
        <v>1649056.2380000004</v>
      </c>
      <c r="D290" s="13">
        <v>1552984.4069999999</v>
      </c>
      <c r="E290" s="13">
        <v>1848560.4115000004</v>
      </c>
      <c r="F290" s="13">
        <v>1769966.2995</v>
      </c>
      <c r="G290" s="13">
        <v>1763764.406</v>
      </c>
      <c r="H290" s="13">
        <v>1763779.2489999996</v>
      </c>
      <c r="I290" s="13">
        <v>1835088.4679999996</v>
      </c>
      <c r="J290" s="13">
        <v>1817528.699</v>
      </c>
      <c r="K290" s="13">
        <v>1789330.0889999995</v>
      </c>
      <c r="L290" s="13">
        <v>1889332.2289999998</v>
      </c>
      <c r="M290" s="13">
        <v>1854084.429</v>
      </c>
      <c r="N290" s="13">
        <v>1899400.8040000002</v>
      </c>
    </row>
    <row r="291" spans="1:14">
      <c r="A291" s="10" t="s">
        <v>15</v>
      </c>
      <c r="B291" s="10"/>
      <c r="C291" s="12">
        <v>1423390.19</v>
      </c>
      <c r="D291" s="13">
        <v>1291732.9575</v>
      </c>
      <c r="E291" s="13">
        <v>1423789.03</v>
      </c>
      <c r="F291" s="13">
        <v>1373744.9325000001</v>
      </c>
      <c r="G291" s="13">
        <v>1403617.1125</v>
      </c>
      <c r="H291" s="13">
        <v>1368752.27</v>
      </c>
      <c r="I291" s="13">
        <v>1415647.7450000003</v>
      </c>
      <c r="J291" s="13">
        <v>1421775.4550000001</v>
      </c>
      <c r="K291" s="13">
        <v>1381381.8025000002</v>
      </c>
      <c r="L291" s="13">
        <v>1425373.6850000001</v>
      </c>
      <c r="M291" s="13">
        <v>1433426.1374999997</v>
      </c>
      <c r="N291" s="13">
        <v>1498646.7449999996</v>
      </c>
    </row>
    <row r="292" spans="1:14">
      <c r="A292" s="10" t="s">
        <v>16</v>
      </c>
      <c r="B292" s="10"/>
      <c r="C292" s="12">
        <v>1293145.3149999997</v>
      </c>
      <c r="D292" s="13">
        <v>1206929.5624999998</v>
      </c>
      <c r="E292" s="13">
        <v>1428161.8854600003</v>
      </c>
      <c r="F292" s="13">
        <v>1377508.18248</v>
      </c>
      <c r="G292" s="13">
        <v>1415604.5252200002</v>
      </c>
      <c r="H292" s="13">
        <v>1393419.38748</v>
      </c>
      <c r="I292" s="13">
        <v>1442042.2198600001</v>
      </c>
      <c r="J292" s="13">
        <v>1431257.2549799997</v>
      </c>
      <c r="K292" s="13">
        <v>1388192.3874799998</v>
      </c>
      <c r="L292" s="13">
        <v>1433279.8549799998</v>
      </c>
      <c r="M292" s="13">
        <v>1411391.9760799999</v>
      </c>
      <c r="N292" s="13">
        <v>1461630.04752</v>
      </c>
    </row>
    <row r="293" spans="1:14">
      <c r="A293" s="10" t="s">
        <v>17</v>
      </c>
      <c r="B293" s="10"/>
      <c r="C293" s="12">
        <v>2114073.7444999996</v>
      </c>
      <c r="D293" s="13">
        <v>1972177.39</v>
      </c>
      <c r="E293" s="13">
        <v>2354607.88</v>
      </c>
      <c r="F293" s="13">
        <v>2249841.04</v>
      </c>
      <c r="G293" s="13">
        <v>2276387.1179999993</v>
      </c>
      <c r="H293" s="13">
        <v>2240381.1159999995</v>
      </c>
      <c r="I293" s="13">
        <v>2319253.0749999993</v>
      </c>
      <c r="J293" s="13">
        <v>2320289.9529999997</v>
      </c>
      <c r="K293" s="13">
        <v>2254067.5739999996</v>
      </c>
      <c r="L293" s="13">
        <v>2327905.5359999994</v>
      </c>
      <c r="M293" s="13">
        <v>2312101.2659999998</v>
      </c>
      <c r="N293" s="13">
        <v>2390987.5559999999</v>
      </c>
    </row>
    <row r="294" spans="1:14">
      <c r="A294" s="10" t="s">
        <v>19</v>
      </c>
      <c r="B294" s="10"/>
      <c r="C294" s="12">
        <v>1792902.3849999998</v>
      </c>
      <c r="D294" s="13">
        <v>1649170.2655555557</v>
      </c>
      <c r="E294" s="13">
        <v>1869760.4361111112</v>
      </c>
      <c r="F294" s="13">
        <v>1798137.0883333336</v>
      </c>
      <c r="G294" s="13">
        <v>1954605.12</v>
      </c>
      <c r="H294" s="13">
        <v>1907034.7064999999</v>
      </c>
      <c r="I294" s="13">
        <v>1910626.0040000002</v>
      </c>
      <c r="J294" s="13">
        <v>1895972.4430000002</v>
      </c>
      <c r="K294" s="13">
        <v>1840961.6145000004</v>
      </c>
      <c r="L294" s="13">
        <v>1897142.9515000004</v>
      </c>
      <c r="M294" s="13">
        <v>1857504.1055000005</v>
      </c>
      <c r="N294" s="13">
        <v>1913105.8675000006</v>
      </c>
    </row>
    <row r="295" spans="1:14">
      <c r="A295" s="10" t="s">
        <v>20</v>
      </c>
      <c r="B295" s="10"/>
      <c r="C295" s="12">
        <v>2510739.415</v>
      </c>
      <c r="D295" s="13">
        <v>2222830.4839025</v>
      </c>
      <c r="E295" s="13">
        <v>2747125.4380000001</v>
      </c>
      <c r="F295" s="13">
        <v>2618118.8085000003</v>
      </c>
      <c r="G295" s="13">
        <v>2655363.0734999999</v>
      </c>
      <c r="H295" s="13">
        <v>2632874.0484999996</v>
      </c>
      <c r="I295" s="13">
        <v>2721964.9189999998</v>
      </c>
      <c r="J295" s="13">
        <v>2692671.5504999999</v>
      </c>
      <c r="K295" s="13">
        <v>2612472.9435000001</v>
      </c>
      <c r="L295" s="13">
        <v>2692671.5505000004</v>
      </c>
      <c r="M295" s="13">
        <v>2686074.8790000002</v>
      </c>
      <c r="N295" s="13">
        <v>2783351.44</v>
      </c>
    </row>
    <row r="296" spans="1:14">
      <c r="A296" s="10" t="s">
        <v>21</v>
      </c>
      <c r="B296" s="10"/>
      <c r="C296" s="12">
        <v>1857516.0215000003</v>
      </c>
      <c r="D296" s="13">
        <v>1731102.2040000001</v>
      </c>
      <c r="E296" s="13">
        <v>1992579.0350000001</v>
      </c>
      <c r="F296" s="13">
        <v>1913776.395</v>
      </c>
      <c r="G296" s="13">
        <v>1929103.5059999996</v>
      </c>
      <c r="H296" s="13">
        <v>1922396.8139999995</v>
      </c>
      <c r="I296" s="13"/>
      <c r="J296" s="13">
        <v>1975927.807</v>
      </c>
      <c r="K296" s="13">
        <v>1923553.9469999999</v>
      </c>
      <c r="L296" s="13">
        <v>1979082.3669999999</v>
      </c>
      <c r="M296" s="13">
        <v>1975372.1970000002</v>
      </c>
      <c r="N296" s="13">
        <v>2047789.36</v>
      </c>
    </row>
    <row r="297" spans="1:14">
      <c r="A297" s="10" t="s">
        <v>22</v>
      </c>
      <c r="B297" s="10"/>
      <c r="C297" s="12">
        <v>1974502.0350000006</v>
      </c>
      <c r="D297" s="13">
        <v>1830020.32</v>
      </c>
      <c r="E297" s="13">
        <v>2150270.625</v>
      </c>
      <c r="F297" s="13">
        <v>2076047.145</v>
      </c>
      <c r="G297" s="13">
        <v>2127486.4689999996</v>
      </c>
      <c r="H297" s="13">
        <v>2072563.7960000003</v>
      </c>
      <c r="I297" s="13">
        <v>2126478.449000001</v>
      </c>
      <c r="J297" s="13">
        <v>2131867.4240000006</v>
      </c>
      <c r="K297" s="13">
        <v>2072723.4360000002</v>
      </c>
      <c r="L297" s="13">
        <v>2138837.6009999998</v>
      </c>
      <c r="M297" s="13">
        <v>2199678.4109999998</v>
      </c>
      <c r="N297" s="13">
        <v>2692134.7230000002</v>
      </c>
    </row>
    <row r="298" spans="1:14">
      <c r="A298" s="10" t="s">
        <v>46</v>
      </c>
      <c r="B298" s="10"/>
      <c r="C298" s="12">
        <v>1200824.8125</v>
      </c>
      <c r="D298" s="13">
        <v>1124016.2943333334</v>
      </c>
      <c r="E298" s="13">
        <v>1334276.2856666669</v>
      </c>
      <c r="F298" s="13">
        <v>1285206.7595000002</v>
      </c>
      <c r="G298" s="12">
        <v>1308546.7961666668</v>
      </c>
      <c r="H298" s="13">
        <v>1285949.1645000002</v>
      </c>
      <c r="I298" s="13">
        <v>1349195.9980952383</v>
      </c>
      <c r="J298" s="13">
        <v>1343755.1084999999</v>
      </c>
      <c r="K298" s="13">
        <v>1302696.5315</v>
      </c>
      <c r="L298" s="13">
        <v>1343755.1085000001</v>
      </c>
      <c r="M298" s="13">
        <v>1339504.6515714284</v>
      </c>
      <c r="N298" s="13">
        <v>1392078.68</v>
      </c>
    </row>
    <row r="299" spans="1:14">
      <c r="A299" s="10" t="s">
        <v>23</v>
      </c>
      <c r="B299" s="10"/>
      <c r="C299" s="12">
        <v>3376871.23</v>
      </c>
      <c r="D299" s="13">
        <v>3061202.6357999998</v>
      </c>
      <c r="E299" s="13">
        <v>3805284.0042625987</v>
      </c>
      <c r="F299" s="13">
        <v>3661292.409744299</v>
      </c>
      <c r="G299" s="13">
        <v>3685060.1027615392</v>
      </c>
      <c r="H299" s="13">
        <v>3685847.3867400601</v>
      </c>
      <c r="I299" s="12">
        <v>3880401.1729331799</v>
      </c>
      <c r="J299" s="12">
        <v>3838960.402369</v>
      </c>
      <c r="K299" s="13">
        <v>3734628.4161344999</v>
      </c>
      <c r="L299" s="13">
        <v>3838469.2871244997</v>
      </c>
      <c r="M299" s="13">
        <v>3861881.7251739996</v>
      </c>
      <c r="N299" s="13">
        <v>4007469.9101037998</v>
      </c>
    </row>
    <row r="300" spans="1:14">
      <c r="A300" s="10" t="s">
        <v>25</v>
      </c>
      <c r="B300" s="10"/>
      <c r="C300" s="12">
        <v>5286949.5199999996</v>
      </c>
      <c r="D300" s="13">
        <v>5117073.7300000004</v>
      </c>
      <c r="E300" s="13">
        <v>6627780.5414500013</v>
      </c>
      <c r="F300" s="13">
        <v>6363108.0088499999</v>
      </c>
      <c r="G300" s="13">
        <v>6387911.5062900018</v>
      </c>
      <c r="H300" s="13">
        <v>6411369.2255600002</v>
      </c>
      <c r="I300" s="13">
        <v>6649357.1882057143</v>
      </c>
      <c r="J300" s="13">
        <v>6560558.2351965718</v>
      </c>
      <c r="K300" s="13">
        <v>6389930.8788330005</v>
      </c>
      <c r="L300" s="13">
        <v>6562931.238833</v>
      </c>
      <c r="M300" s="13">
        <v>6490706.6440829998</v>
      </c>
      <c r="N300" s="13">
        <v>6736560.0861830004</v>
      </c>
    </row>
    <row r="301" spans="1:14">
      <c r="A301" s="10" t="s">
        <v>47</v>
      </c>
      <c r="B301" s="10"/>
      <c r="C301" s="12">
        <v>4217681.74</v>
      </c>
      <c r="D301" s="13">
        <v>3821311.2129100002</v>
      </c>
      <c r="E301" s="13">
        <v>4752004.62</v>
      </c>
      <c r="F301" s="13">
        <v>4553262.3600000003</v>
      </c>
      <c r="G301" s="13">
        <v>4491861.54</v>
      </c>
      <c r="H301" s="13">
        <v>4576880.4000000004</v>
      </c>
      <c r="I301" s="13">
        <v>4753148.2</v>
      </c>
      <c r="J301" s="13">
        <v>4790426.32</v>
      </c>
      <c r="K301" s="13">
        <v>4728759.2699999996</v>
      </c>
      <c r="L301" s="13">
        <v>4837270.82</v>
      </c>
      <c r="M301" s="13">
        <v>4748000.68</v>
      </c>
      <c r="N301" s="13">
        <v>3865867.32</v>
      </c>
    </row>
    <row r="302" spans="1:14">
      <c r="A302" s="10" t="s">
        <v>27</v>
      </c>
      <c r="B302" s="10"/>
      <c r="C302" s="12"/>
      <c r="D302" s="13"/>
      <c r="E302" s="13"/>
      <c r="F302" s="13"/>
      <c r="G302" s="13"/>
      <c r="H302" s="13"/>
      <c r="I302" s="13"/>
      <c r="J302" s="13"/>
      <c r="K302" s="13"/>
      <c r="L302" s="13"/>
      <c r="M302" s="13">
        <v>31122.888724586766</v>
      </c>
      <c r="N302" s="13">
        <v>927669.28</v>
      </c>
    </row>
    <row r="303" spans="1:14">
      <c r="A303" s="10" t="s">
        <v>29</v>
      </c>
      <c r="B303" s="10"/>
      <c r="C303" s="12">
        <v>4994317.9400000004</v>
      </c>
      <c r="D303" s="13">
        <v>4426059.5</v>
      </c>
      <c r="E303" s="13">
        <v>5585761.0219860096</v>
      </c>
      <c r="F303" s="13">
        <v>5337939.0059827175</v>
      </c>
      <c r="G303" s="13">
        <v>5497735.0925137214</v>
      </c>
      <c r="H303" s="13">
        <v>5562241.9987767544</v>
      </c>
      <c r="I303" s="13">
        <v>5709258.9853851721</v>
      </c>
      <c r="J303" s="13">
        <v>5619692.0835281638</v>
      </c>
      <c r="K303" s="13">
        <v>5462044.7331379782</v>
      </c>
      <c r="L303" s="13">
        <v>5618569.2531379787</v>
      </c>
      <c r="M303" s="13">
        <v>5582722.258724587</v>
      </c>
      <c r="N303" s="13">
        <v>5757813.6369592296</v>
      </c>
    </row>
    <row r="304" spans="1:14">
      <c r="A304" s="10" t="s">
        <v>31</v>
      </c>
      <c r="B304" s="10"/>
      <c r="C304" s="12">
        <v>3450993.824</v>
      </c>
      <c r="D304" s="13">
        <v>3143768.7069739997</v>
      </c>
      <c r="E304" s="13">
        <v>3703449.3159999996</v>
      </c>
      <c r="F304" s="13">
        <v>3553300.5389999999</v>
      </c>
      <c r="G304" s="13">
        <v>3553590.1130000004</v>
      </c>
      <c r="H304" s="13">
        <v>3525544.0520000001</v>
      </c>
      <c r="I304" s="13">
        <v>3825328.5719999997</v>
      </c>
      <c r="J304" s="13">
        <v>3826382.0889999997</v>
      </c>
      <c r="K304" s="13">
        <v>3741818.3790000002</v>
      </c>
      <c r="L304" s="13">
        <v>3850901.4369999999</v>
      </c>
      <c r="M304" s="13">
        <v>3901664.7279999992</v>
      </c>
      <c r="N304" s="13">
        <v>4049197.35</v>
      </c>
    </row>
    <row r="305" spans="1:14">
      <c r="C305" s="21"/>
      <c r="D305" s="19"/>
      <c r="E305" s="31">
        <v>40769</v>
      </c>
      <c r="F305" s="19"/>
      <c r="G305" s="19"/>
    </row>
    <row r="306" spans="1:14">
      <c r="C306" s="21"/>
      <c r="D306" s="19"/>
      <c r="E306" s="19"/>
      <c r="F306" s="19"/>
      <c r="G306" s="19"/>
    </row>
    <row r="307" spans="1:14">
      <c r="A307" s="6" t="s">
        <v>51</v>
      </c>
      <c r="B307" s="6"/>
      <c r="C307" s="21"/>
      <c r="D307" s="19"/>
      <c r="E307" s="19"/>
      <c r="F307" s="19"/>
      <c r="G307" s="19"/>
    </row>
    <row r="308" spans="1:14">
      <c r="A308" s="28" t="s">
        <v>0</v>
      </c>
      <c r="B308" s="28"/>
      <c r="C308" s="28" t="s">
        <v>3</v>
      </c>
      <c r="D308" s="28" t="s">
        <v>4</v>
      </c>
      <c r="E308" s="28" t="s">
        <v>5</v>
      </c>
      <c r="F308" s="28" t="s">
        <v>6</v>
      </c>
      <c r="G308" s="28" t="s">
        <v>38</v>
      </c>
      <c r="H308" s="28" t="s">
        <v>8</v>
      </c>
      <c r="I308" s="28" t="s">
        <v>39</v>
      </c>
      <c r="J308" s="28" t="s">
        <v>9</v>
      </c>
      <c r="K308" s="28" t="s">
        <v>10</v>
      </c>
      <c r="L308" s="28" t="s">
        <v>11</v>
      </c>
      <c r="M308" s="28" t="s">
        <v>12</v>
      </c>
      <c r="N308" s="28" t="s">
        <v>13</v>
      </c>
    </row>
    <row r="309" spans="1:14">
      <c r="A309" s="10" t="s">
        <v>14</v>
      </c>
      <c r="B309" s="10"/>
      <c r="C309" s="12">
        <v>-130.63999999999942</v>
      </c>
      <c r="D309" s="13">
        <v>0</v>
      </c>
      <c r="E309" s="13">
        <v>0</v>
      </c>
      <c r="F309" s="13">
        <v>13524.402499999997</v>
      </c>
      <c r="G309" s="13">
        <v>8144.4125000000058</v>
      </c>
      <c r="H309" s="13">
        <v>0</v>
      </c>
      <c r="I309" s="13">
        <v>6562.9366666666683</v>
      </c>
      <c r="J309" s="13">
        <v>0</v>
      </c>
      <c r="K309" s="13">
        <v>977.19500000004336</v>
      </c>
      <c r="L309" s="13">
        <v>17285.490000000002</v>
      </c>
      <c r="M309" s="13">
        <v>17406.689999999999</v>
      </c>
      <c r="N309" s="13">
        <v>25501.38499999998</v>
      </c>
    </row>
    <row r="310" spans="1:14">
      <c r="A310" s="10" t="s">
        <v>15</v>
      </c>
      <c r="B310" s="10"/>
      <c r="C310" s="12">
        <v>0</v>
      </c>
      <c r="D310" s="13">
        <v>0</v>
      </c>
      <c r="E310" s="13">
        <v>0</v>
      </c>
      <c r="F310" s="13">
        <v>2685.6925000000047</v>
      </c>
      <c r="G310" s="13">
        <v>1905.6725000000079</v>
      </c>
      <c r="H310" s="13">
        <v>0</v>
      </c>
      <c r="I310" s="13">
        <v>6967.080000000009</v>
      </c>
      <c r="J310" s="13">
        <v>0</v>
      </c>
      <c r="K310" s="13">
        <v>12458.737500000025</v>
      </c>
      <c r="L310" s="13">
        <v>2237.2974999999933</v>
      </c>
      <c r="M310" s="13">
        <v>2393.4974999999977</v>
      </c>
      <c r="N310" s="13">
        <v>10584.090000000084</v>
      </c>
    </row>
    <row r="311" spans="1:14">
      <c r="A311" s="10" t="s">
        <v>16</v>
      </c>
      <c r="B311" s="10"/>
      <c r="C311" s="12">
        <v>0</v>
      </c>
      <c r="D311" s="13">
        <v>0</v>
      </c>
      <c r="E311" s="13">
        <v>0</v>
      </c>
      <c r="F311" s="13">
        <v>3157.9225000000006</v>
      </c>
      <c r="G311" s="13">
        <v>1642.3349999999919</v>
      </c>
      <c r="H311" s="13">
        <v>0</v>
      </c>
      <c r="I311" s="13">
        <v>6392.1333333333168</v>
      </c>
      <c r="J311" s="13">
        <v>0</v>
      </c>
      <c r="K311" s="13">
        <v>12860.096666666665</v>
      </c>
      <c r="L311" s="13">
        <v>5638.2399999999834</v>
      </c>
      <c r="M311" s="13">
        <v>5809.4599999999846</v>
      </c>
      <c r="N311" s="13">
        <v>20461.407499999987</v>
      </c>
    </row>
    <row r="312" spans="1:14">
      <c r="A312" s="10" t="s">
        <v>17</v>
      </c>
      <c r="B312" s="10"/>
      <c r="C312" s="12">
        <v>647.99800000001414</v>
      </c>
      <c r="D312" s="13">
        <v>5389.6649999999936</v>
      </c>
      <c r="E312" s="13">
        <v>0</v>
      </c>
      <c r="F312" s="13">
        <v>14785.17200000002</v>
      </c>
      <c r="G312" s="13">
        <v>7614.3470000000088</v>
      </c>
      <c r="H312" s="13">
        <v>0</v>
      </c>
      <c r="I312" s="13">
        <v>13190.227333333329</v>
      </c>
      <c r="J312" s="13">
        <v>0</v>
      </c>
      <c r="K312" s="13">
        <v>15754.440666666778</v>
      </c>
      <c r="L312" s="13">
        <v>20233.10900000004</v>
      </c>
      <c r="M312" s="13">
        <v>20565.061000000031</v>
      </c>
      <c r="N312" s="13">
        <v>44769.264000000105</v>
      </c>
    </row>
    <row r="313" spans="1:14">
      <c r="A313" s="10" t="s">
        <v>19</v>
      </c>
      <c r="B313" s="10"/>
      <c r="C313" s="12">
        <v>423</v>
      </c>
      <c r="D313" s="13">
        <v>0</v>
      </c>
      <c r="E313" s="13">
        <v>0</v>
      </c>
      <c r="F313" s="13">
        <v>7757.99</v>
      </c>
      <c r="G313" s="13">
        <v>3710.1850000000049</v>
      </c>
      <c r="H313" s="13">
        <v>0</v>
      </c>
      <c r="I313" s="13">
        <v>8089.3999999999869</v>
      </c>
      <c r="J313" s="13">
        <v>0</v>
      </c>
      <c r="K313" s="13">
        <v>12846.657166666613</v>
      </c>
      <c r="L313" s="13">
        <v>8453.5219999999899</v>
      </c>
      <c r="M313" s="13">
        <v>8836.6619999999893</v>
      </c>
      <c r="N313" s="13">
        <v>22700.683999999914</v>
      </c>
    </row>
    <row r="314" spans="1:14">
      <c r="A314" s="10" t="s">
        <v>20</v>
      </c>
      <c r="B314" s="10"/>
      <c r="C314" s="12">
        <v>4782.9150000000191</v>
      </c>
      <c r="D314" s="13">
        <v>59718.28</v>
      </c>
      <c r="E314" s="13">
        <v>0</v>
      </c>
      <c r="F314" s="13">
        <v>15414.56</v>
      </c>
      <c r="G314" s="13">
        <v>6009.1099999999933</v>
      </c>
      <c r="H314" s="13">
        <v>0</v>
      </c>
      <c r="I314" s="13">
        <v>13789.500666666674</v>
      </c>
      <c r="J314" s="13">
        <v>0</v>
      </c>
      <c r="K314" s="13">
        <v>25941.066000000035</v>
      </c>
      <c r="L314" s="13">
        <v>20689.676000000014</v>
      </c>
      <c r="M314" s="13">
        <v>20871.509999999998</v>
      </c>
      <c r="N314" s="13">
        <v>46161.73</v>
      </c>
    </row>
    <row r="315" spans="1:14">
      <c r="A315" s="10" t="s">
        <v>21</v>
      </c>
      <c r="B315" s="10"/>
      <c r="C315" s="12">
        <v>390.43999999999505</v>
      </c>
      <c r="D315" s="13">
        <v>0</v>
      </c>
      <c r="E315" s="13">
        <v>0</v>
      </c>
      <c r="F315" s="13">
        <v>9749.9320000000153</v>
      </c>
      <c r="G315" s="13">
        <v>2851.9449999999924</v>
      </c>
      <c r="H315" s="13">
        <v>6530.4249999999956</v>
      </c>
      <c r="I315" s="13">
        <v>15105.011666666651</v>
      </c>
      <c r="J315" s="13">
        <v>29518.724999999999</v>
      </c>
      <c r="K315" s="13">
        <v>29641.940333333318</v>
      </c>
      <c r="L315" s="13">
        <v>24653.919999999998</v>
      </c>
      <c r="M315" s="13">
        <v>35453.99</v>
      </c>
      <c r="N315" s="13">
        <v>25925.23</v>
      </c>
    </row>
    <row r="316" spans="1:14">
      <c r="A316" s="10" t="s">
        <v>22</v>
      </c>
      <c r="B316" s="10"/>
      <c r="C316" s="12">
        <v>485.9800000000032</v>
      </c>
      <c r="D316" s="13">
        <v>0</v>
      </c>
      <c r="E316" s="13">
        <v>0</v>
      </c>
      <c r="F316" s="13">
        <v>2665.7100000000064</v>
      </c>
      <c r="G316" s="13">
        <v>1988.02</v>
      </c>
      <c r="H316" s="13">
        <v>0</v>
      </c>
      <c r="I316" s="13">
        <v>10131.48</v>
      </c>
      <c r="J316" s="13">
        <v>0</v>
      </c>
      <c r="K316" s="13">
        <v>16218.025499999836</v>
      </c>
      <c r="L316" s="13">
        <v>6460.2450000000026</v>
      </c>
      <c r="M316" s="13">
        <v>6746.1050000000032</v>
      </c>
      <c r="N316" s="13">
        <v>25860.715000000055</v>
      </c>
    </row>
    <row r="317" spans="1:14">
      <c r="A317" s="10" t="s">
        <v>46</v>
      </c>
      <c r="B317" s="10"/>
      <c r="C317" s="12">
        <v>1278.7049999999999</v>
      </c>
      <c r="D317" s="13">
        <v>72876.530000000086</v>
      </c>
      <c r="E317" s="13">
        <v>108223.05</v>
      </c>
      <c r="F317" s="13">
        <v>3867.82</v>
      </c>
      <c r="G317" s="13">
        <v>3326.0849999999846</v>
      </c>
      <c r="H317" s="13">
        <v>0</v>
      </c>
      <c r="I317" s="13">
        <v>7988.7952592592555</v>
      </c>
      <c r="J317" s="13">
        <v>0</v>
      </c>
      <c r="K317" s="13">
        <v>5331.4090442176894</v>
      </c>
      <c r="L317" s="13">
        <v>5574.1589999999997</v>
      </c>
      <c r="M317" s="13">
        <v>5608.278999999995</v>
      </c>
      <c r="N317" s="13">
        <v>12339.86999999993</v>
      </c>
    </row>
    <row r="318" spans="1:14">
      <c r="A318" s="10" t="s">
        <v>23</v>
      </c>
      <c r="B318" s="10"/>
      <c r="C318" s="12">
        <v>557.41000000001804</v>
      </c>
      <c r="D318" s="13">
        <v>321.40219999999681</v>
      </c>
      <c r="E318" s="13">
        <v>999.32494999998016</v>
      </c>
      <c r="F318" s="13">
        <v>17083.136620000019</v>
      </c>
      <c r="G318" s="13">
        <v>7200.1905654999573</v>
      </c>
      <c r="H318" s="13">
        <v>1306.3402500000229</v>
      </c>
      <c r="I318" s="13">
        <v>6960.4166766666458</v>
      </c>
      <c r="J318" s="13">
        <v>3801.7274999998626</v>
      </c>
      <c r="K318" s="13">
        <v>35505.718644999433</v>
      </c>
      <c r="L318" s="13">
        <v>27773.502308888885</v>
      </c>
      <c r="M318" s="13">
        <v>31764.415860000037</v>
      </c>
      <c r="N318" s="13">
        <v>57680.079724761803</v>
      </c>
    </row>
    <row r="319" spans="1:14">
      <c r="A319" s="10" t="s">
        <v>25</v>
      </c>
      <c r="B319" s="10"/>
      <c r="C319" s="12">
        <v>3031.0599999999931</v>
      </c>
      <c r="D319" s="13">
        <v>24055.299999999937</v>
      </c>
      <c r="E319" s="13">
        <v>1068.7699999999895</v>
      </c>
      <c r="F319" s="13">
        <v>31449.360000000001</v>
      </c>
      <c r="G319" s="13">
        <v>10851.341999999975</v>
      </c>
      <c r="H319" s="13">
        <v>1157.8800000000001</v>
      </c>
      <c r="I319" s="13">
        <v>9946.3866666666581</v>
      </c>
      <c r="J319" s="13">
        <v>332.68000000002212</v>
      </c>
      <c r="K319" s="13">
        <v>104155.99547619055</v>
      </c>
      <c r="L319" s="13">
        <v>37393.761955555601</v>
      </c>
      <c r="M319" s="13">
        <v>52361.440000000002</v>
      </c>
      <c r="N319" s="13">
        <v>55889.201047619048</v>
      </c>
    </row>
    <row r="320" spans="1:14">
      <c r="A320" s="10" t="s">
        <v>47</v>
      </c>
      <c r="B320" s="10"/>
      <c r="C320" s="12">
        <v>3992.1500000000087</v>
      </c>
      <c r="D320" s="13">
        <v>59575.1</v>
      </c>
      <c r="E320" s="13">
        <v>0</v>
      </c>
      <c r="F320" s="13">
        <v>21102.03</v>
      </c>
      <c r="G320" s="13">
        <v>8716.5900000000111</v>
      </c>
      <c r="H320" s="13">
        <v>614.09999999997672</v>
      </c>
      <c r="I320" s="13">
        <v>8140</v>
      </c>
      <c r="J320" s="13">
        <v>0</v>
      </c>
      <c r="K320" s="13">
        <v>54259.154095238075</v>
      </c>
      <c r="L320" s="13">
        <v>32735.74</v>
      </c>
      <c r="M320" s="13">
        <v>32572.69</v>
      </c>
      <c r="N320" s="13">
        <v>46526.444571428554</v>
      </c>
    </row>
    <row r="321" spans="1:14">
      <c r="A321" s="10" t="s">
        <v>27</v>
      </c>
      <c r="B321" s="10"/>
      <c r="C321" s="12"/>
      <c r="D321" s="13"/>
      <c r="E321" s="13"/>
      <c r="F321" s="13"/>
      <c r="G321" s="13"/>
      <c r="H321" s="13"/>
      <c r="I321" s="13"/>
      <c r="J321" s="13"/>
      <c r="K321" s="13"/>
      <c r="L321" s="13"/>
      <c r="M321" s="13">
        <v>0</v>
      </c>
      <c r="N321" s="12">
        <v>9890.6483333333526</v>
      </c>
    </row>
    <row r="322" spans="1:14">
      <c r="A322" s="10" t="s">
        <v>29</v>
      </c>
      <c r="B322" s="10"/>
      <c r="C322" s="12">
        <v>2108.484999999986</v>
      </c>
      <c r="D322" s="13">
        <v>1827.039999999979</v>
      </c>
      <c r="E322" s="13">
        <v>577.54000000000815</v>
      </c>
      <c r="F322" s="13">
        <v>33105.339999999997</v>
      </c>
      <c r="G322" s="13">
        <v>17482.410499999998</v>
      </c>
      <c r="H322" s="13">
        <v>2839.7300000000105</v>
      </c>
      <c r="I322" s="13"/>
      <c r="J322" s="13">
        <v>10612</v>
      </c>
      <c r="K322" s="13">
        <v>18439.766428571427</v>
      </c>
      <c r="L322" s="13">
        <v>41205.802444444344</v>
      </c>
      <c r="M322" s="13">
        <v>62200.75</v>
      </c>
      <c r="N322" s="12">
        <v>78274.177857143019</v>
      </c>
    </row>
    <row r="323" spans="1:14">
      <c r="A323" s="10" t="s">
        <v>31</v>
      </c>
      <c r="B323" s="10"/>
      <c r="C323" s="12">
        <v>1915.3389999999781</v>
      </c>
      <c r="D323" s="13">
        <v>0</v>
      </c>
      <c r="E323" s="13">
        <v>296.38000000000466</v>
      </c>
      <c r="F323" s="13">
        <v>22457.697000000015</v>
      </c>
      <c r="G323" s="13">
        <v>6533.1930500000017</v>
      </c>
      <c r="H323" s="13">
        <v>990.55999999996857</v>
      </c>
      <c r="I323" s="13">
        <v>6721.7919999999867</v>
      </c>
      <c r="J323" s="13">
        <v>306.34000000001106</v>
      </c>
      <c r="K323" s="13">
        <v>45753.404642857204</v>
      </c>
      <c r="L323" s="13">
        <v>21338.258555555498</v>
      </c>
      <c r="M323" s="13">
        <v>47686.930999999924</v>
      </c>
      <c r="N323" s="12">
        <v>27218.608678571618</v>
      </c>
    </row>
    <row r="324" spans="1:14">
      <c r="C324" s="21"/>
      <c r="D324" s="19"/>
      <c r="E324" s="19"/>
      <c r="F324" s="19"/>
      <c r="G324" s="19"/>
    </row>
    <row r="325" spans="1:14">
      <c r="C325" s="21"/>
      <c r="D325" s="19"/>
      <c r="E325" s="19"/>
      <c r="F325" s="19"/>
      <c r="G325" s="19"/>
    </row>
    <row r="326" spans="1:14">
      <c r="A326" s="6" t="s">
        <v>52</v>
      </c>
      <c r="B326" s="6"/>
    </row>
    <row r="327" spans="1:14">
      <c r="A327" s="28" t="s">
        <v>0</v>
      </c>
      <c r="B327" s="28"/>
      <c r="C327" s="28" t="s">
        <v>3</v>
      </c>
      <c r="D327" s="28" t="s">
        <v>4</v>
      </c>
      <c r="E327" s="28" t="s">
        <v>5</v>
      </c>
      <c r="F327" s="28" t="s">
        <v>6</v>
      </c>
      <c r="G327" s="28" t="s">
        <v>38</v>
      </c>
      <c r="H327" s="28" t="s">
        <v>8</v>
      </c>
      <c r="I327" s="28" t="s">
        <v>39</v>
      </c>
      <c r="J327" s="28" t="s">
        <v>9</v>
      </c>
      <c r="K327" s="28" t="s">
        <v>10</v>
      </c>
      <c r="L327" s="28" t="s">
        <v>11</v>
      </c>
      <c r="M327" s="28" t="s">
        <v>12</v>
      </c>
      <c r="N327" s="28" t="s">
        <v>13</v>
      </c>
    </row>
    <row r="328" spans="1:14">
      <c r="A328" s="10" t="s">
        <v>14</v>
      </c>
      <c r="B328" s="10"/>
      <c r="C328" s="12">
        <v>1648925.5980000005</v>
      </c>
      <c r="D328" s="13">
        <v>1552984.4069999999</v>
      </c>
      <c r="E328" s="13">
        <v>1848560.4115000004</v>
      </c>
      <c r="F328" s="13">
        <v>1783490.702</v>
      </c>
      <c r="G328" s="13">
        <v>1771908.8185000001</v>
      </c>
      <c r="H328" s="13">
        <v>1763779.2489999996</v>
      </c>
      <c r="I328" s="13">
        <v>1841651.4046666664</v>
      </c>
      <c r="J328" s="13">
        <v>1817528.699</v>
      </c>
      <c r="K328" s="13">
        <v>1790307.2839999995</v>
      </c>
      <c r="L328" s="13">
        <v>1906617.7189999998</v>
      </c>
      <c r="M328" s="13">
        <v>1871491.1189999999</v>
      </c>
      <c r="N328" s="13">
        <v>1924902.1890000002</v>
      </c>
    </row>
    <row r="329" spans="1:14">
      <c r="A329" s="10" t="s">
        <v>15</v>
      </c>
      <c r="B329" s="10"/>
      <c r="C329" s="12">
        <v>1423390.19</v>
      </c>
      <c r="D329" s="13">
        <v>1291732.9575</v>
      </c>
      <c r="E329" s="13">
        <v>1423789.03</v>
      </c>
      <c r="F329" s="13">
        <v>1376430.625</v>
      </c>
      <c r="G329" s="13">
        <v>1405522.7850000001</v>
      </c>
      <c r="H329" s="13">
        <v>1368752.27</v>
      </c>
      <c r="I329" s="13">
        <v>1422614.8250000004</v>
      </c>
      <c r="J329" s="13">
        <v>1421775.4550000001</v>
      </c>
      <c r="K329" s="13">
        <v>1393840.54</v>
      </c>
      <c r="L329" s="13">
        <v>1427610.9825000002</v>
      </c>
      <c r="M329" s="13">
        <v>1435819.6349999998</v>
      </c>
      <c r="N329" s="13">
        <v>1509230.8349999997</v>
      </c>
    </row>
    <row r="330" spans="1:14">
      <c r="A330" s="10" t="s">
        <v>16</v>
      </c>
      <c r="B330" s="10"/>
      <c r="C330" s="12">
        <v>1293145.3149999997</v>
      </c>
      <c r="D330" s="13">
        <v>1206929.5624999998</v>
      </c>
      <c r="E330" s="13">
        <v>1428161.8854600003</v>
      </c>
      <c r="F330" s="13">
        <v>1380666.1049800001</v>
      </c>
      <c r="G330" s="13">
        <v>1417246.8602200001</v>
      </c>
      <c r="H330" s="13">
        <v>1393419.38748</v>
      </c>
      <c r="I330" s="13">
        <v>1448434.3531933334</v>
      </c>
      <c r="J330" s="13">
        <v>1431257.2549799997</v>
      </c>
      <c r="K330" s="13">
        <v>1401052.4841466665</v>
      </c>
      <c r="L330" s="13">
        <v>1438918.0949799998</v>
      </c>
      <c r="M330" s="13">
        <v>1417201.4360799999</v>
      </c>
      <c r="N330" s="13">
        <v>1482091.45502</v>
      </c>
    </row>
    <row r="331" spans="1:14">
      <c r="A331" s="10" t="s">
        <v>17</v>
      </c>
      <c r="B331" s="10"/>
      <c r="C331" s="12">
        <v>2114721.7424999997</v>
      </c>
      <c r="D331" s="13">
        <v>1977567.0549999999</v>
      </c>
      <c r="E331" s="13">
        <v>2354607.88</v>
      </c>
      <c r="F331" s="13">
        <v>2264626.2119999994</v>
      </c>
      <c r="G331" s="13">
        <v>2284001.4649999994</v>
      </c>
      <c r="H331" s="13">
        <v>2240381.1159999995</v>
      </c>
      <c r="I331" s="13">
        <v>2332443.3023333326</v>
      </c>
      <c r="J331" s="13">
        <v>2320289.9529999997</v>
      </c>
      <c r="K331" s="13">
        <v>2269822.0146666663</v>
      </c>
      <c r="L331" s="13">
        <v>2348138.6449999996</v>
      </c>
      <c r="M331" s="13">
        <v>2332666.327</v>
      </c>
      <c r="N331" s="13">
        <v>2435756.8199999998</v>
      </c>
    </row>
    <row r="332" spans="1:14">
      <c r="A332" s="10" t="s">
        <v>19</v>
      </c>
      <c r="B332" s="10"/>
      <c r="C332" s="12">
        <v>1793325.3849999998</v>
      </c>
      <c r="D332" s="13">
        <v>1649170.2655555557</v>
      </c>
      <c r="E332" s="13">
        <v>1869760.4361111112</v>
      </c>
      <c r="F332" s="13">
        <v>1805895.0783333336</v>
      </c>
      <c r="G332" s="13">
        <v>1958315.3049999999</v>
      </c>
      <c r="H332" s="13">
        <v>1907034.7064999999</v>
      </c>
      <c r="I332" s="13">
        <v>1918715.4040000001</v>
      </c>
      <c r="J332" s="13">
        <v>1895972.4430000002</v>
      </c>
      <c r="K332" s="13">
        <v>1853808.271666667</v>
      </c>
      <c r="L332" s="13">
        <v>1905596.4735000003</v>
      </c>
      <c r="M332" s="13">
        <v>1866340.7675000005</v>
      </c>
      <c r="N332" s="13">
        <v>1935806.5515000005</v>
      </c>
    </row>
    <row r="333" spans="1:14">
      <c r="A333" s="10" t="s">
        <v>20</v>
      </c>
      <c r="B333" s="10"/>
      <c r="C333" s="12">
        <v>2515522.33</v>
      </c>
      <c r="D333" s="13">
        <v>2282548.7639024998</v>
      </c>
      <c r="E333" s="13">
        <v>2747125.4380000001</v>
      </c>
      <c r="F333" s="13">
        <v>2633533.3685000003</v>
      </c>
      <c r="G333" s="13">
        <v>2661372.1834999998</v>
      </c>
      <c r="H333" s="13">
        <v>2632874.0484999996</v>
      </c>
      <c r="I333" s="13">
        <v>2735754.4196666665</v>
      </c>
      <c r="J333" s="13">
        <v>2692671.5504999999</v>
      </c>
      <c r="K333" s="13">
        <v>2638414.0095000002</v>
      </c>
      <c r="L333" s="13">
        <v>2713361.2265000003</v>
      </c>
      <c r="M333" s="13">
        <v>2706946.3890000004</v>
      </c>
      <c r="N333" s="13">
        <v>2829513.17</v>
      </c>
    </row>
    <row r="334" spans="1:14">
      <c r="A334" s="10" t="s">
        <v>21</v>
      </c>
      <c r="B334" s="10"/>
      <c r="C334" s="12">
        <v>1857906.4615000002</v>
      </c>
      <c r="D334" s="13">
        <v>1731102.2040000001</v>
      </c>
      <c r="E334" s="13">
        <v>1992579.0350000001</v>
      </c>
      <c r="F334" s="13">
        <v>1923526.327</v>
      </c>
      <c r="G334" s="13">
        <v>1931955.4509999997</v>
      </c>
      <c r="H334" s="13">
        <v>1928927.2389999996</v>
      </c>
      <c r="I334" s="13">
        <v>2007628.3746666659</v>
      </c>
      <c r="J334" s="13">
        <v>2005446.5320000001</v>
      </c>
      <c r="K334" s="13">
        <v>1953195.8873333333</v>
      </c>
      <c r="L334" s="13">
        <v>2003736.2869999998</v>
      </c>
      <c r="M334" s="13">
        <v>2010826.1870000002</v>
      </c>
      <c r="N334" s="13">
        <v>2073714.59</v>
      </c>
    </row>
    <row r="335" spans="1:14">
      <c r="A335" s="10" t="s">
        <v>22</v>
      </c>
      <c r="B335" s="10"/>
      <c r="C335" s="12">
        <v>1974988.0150000006</v>
      </c>
      <c r="D335" s="13">
        <v>1830020.32</v>
      </c>
      <c r="E335" s="13">
        <v>2150270.625</v>
      </c>
      <c r="F335" s="13">
        <v>2078712.855</v>
      </c>
      <c r="G335" s="13">
        <v>2129474.4889999996</v>
      </c>
      <c r="H335" s="13">
        <v>2072563.7960000003</v>
      </c>
      <c r="I335" s="13">
        <v>2136609.9290000009</v>
      </c>
      <c r="J335" s="13">
        <v>2131867.4240000006</v>
      </c>
      <c r="K335" s="13">
        <v>2088941.4615</v>
      </c>
      <c r="L335" s="13">
        <v>2145297.8459999999</v>
      </c>
      <c r="M335" s="13">
        <v>2206424.5159999998</v>
      </c>
      <c r="N335" s="13">
        <v>2717995.4380000001</v>
      </c>
    </row>
    <row r="336" spans="1:14">
      <c r="A336" s="10" t="s">
        <v>46</v>
      </c>
      <c r="B336" s="10"/>
      <c r="C336" s="12">
        <v>1202103.5175000001</v>
      </c>
      <c r="D336" s="13">
        <v>1196892.8243333334</v>
      </c>
      <c r="E336" s="13">
        <v>1442499.335666667</v>
      </c>
      <c r="F336" s="13">
        <v>1289074.5795000002</v>
      </c>
      <c r="G336" s="13">
        <v>1311872.8811666667</v>
      </c>
      <c r="H336" s="13">
        <v>1285949.1645000002</v>
      </c>
      <c r="I336" s="13">
        <v>1357184.7933544975</v>
      </c>
      <c r="J336" s="13">
        <v>1343755.1084999999</v>
      </c>
      <c r="K336" s="13">
        <v>1308027.9405442178</v>
      </c>
      <c r="L336" s="13">
        <v>1349329.2675000001</v>
      </c>
      <c r="M336" s="13">
        <v>1345112.9305714285</v>
      </c>
      <c r="N336" s="13">
        <v>1404418.55</v>
      </c>
    </row>
    <row r="337" spans="1:234">
      <c r="A337" s="10" t="s">
        <v>23</v>
      </c>
      <c r="B337" s="10"/>
      <c r="C337" s="12">
        <v>3377428.64</v>
      </c>
      <c r="D337" s="13">
        <v>3061524.0379999997</v>
      </c>
      <c r="E337" s="13">
        <v>3806283.3292125985</v>
      </c>
      <c r="F337" s="13">
        <v>3678375.546364299</v>
      </c>
      <c r="G337" s="13">
        <v>3692260.2933270391</v>
      </c>
      <c r="H337" s="13">
        <v>3687153.7269900599</v>
      </c>
      <c r="I337" s="12">
        <v>3887361.5896098465</v>
      </c>
      <c r="J337" s="12">
        <v>3842762.1298690001</v>
      </c>
      <c r="K337" s="13">
        <v>3770134.1347794994</v>
      </c>
      <c r="L337" s="13">
        <v>3866242.7894333885</v>
      </c>
      <c r="M337" s="13">
        <v>3893646.1410339996</v>
      </c>
      <c r="N337" s="13">
        <v>4065149.9898285614</v>
      </c>
    </row>
    <row r="338" spans="1:234">
      <c r="A338" s="10" t="s">
        <v>25</v>
      </c>
      <c r="B338" s="10"/>
      <c r="C338" s="12">
        <v>5289980.58</v>
      </c>
      <c r="D338" s="13">
        <v>5141129.03</v>
      </c>
      <c r="E338" s="13">
        <v>6628849.3114500009</v>
      </c>
      <c r="F338" s="13">
        <v>6394557.3688500002</v>
      </c>
      <c r="G338" s="13">
        <v>6398762.848290002</v>
      </c>
      <c r="H338" s="13">
        <v>6412527.1055600001</v>
      </c>
      <c r="I338" s="13">
        <v>6659303.5748723811</v>
      </c>
      <c r="J338" s="13">
        <v>6560890.9151965715</v>
      </c>
      <c r="K338" s="13">
        <v>6494086.8743091915</v>
      </c>
      <c r="L338" s="13">
        <v>6600325.0007885555</v>
      </c>
      <c r="M338" s="13">
        <v>6543068.0840830002</v>
      </c>
      <c r="N338" s="13">
        <v>6792449.2872306192</v>
      </c>
    </row>
    <row r="339" spans="1:234">
      <c r="A339" s="10" t="s">
        <v>47</v>
      </c>
      <c r="B339" s="10"/>
      <c r="C339" s="12">
        <v>4221673.8899999997</v>
      </c>
      <c r="D339" s="13">
        <v>3880886.3129100003</v>
      </c>
      <c r="E339" s="13">
        <v>4752004.62</v>
      </c>
      <c r="F339" s="13">
        <v>4574364.3899999997</v>
      </c>
      <c r="G339" s="13">
        <v>4500578.13</v>
      </c>
      <c r="H339" s="13">
        <v>4577494.5</v>
      </c>
      <c r="I339" s="13">
        <v>4761288.2</v>
      </c>
      <c r="J339" s="13">
        <v>4790426.32</v>
      </c>
      <c r="K339" s="13">
        <v>4783018.4240952376</v>
      </c>
      <c r="L339" s="13">
        <v>4870006.5599999996</v>
      </c>
      <c r="M339" s="13">
        <v>4780573.37</v>
      </c>
      <c r="N339" s="13">
        <v>3912393.7645714283</v>
      </c>
    </row>
    <row r="340" spans="1:234">
      <c r="A340" s="10" t="s">
        <v>27</v>
      </c>
      <c r="B340" s="10"/>
      <c r="C340" s="12"/>
      <c r="D340" s="13"/>
      <c r="E340" s="13"/>
      <c r="F340" s="13"/>
      <c r="G340" s="13"/>
      <c r="H340" s="13"/>
      <c r="I340" s="13"/>
      <c r="J340" s="13"/>
      <c r="K340" s="13"/>
      <c r="L340" s="13"/>
      <c r="M340" s="13">
        <v>31122.888724586766</v>
      </c>
      <c r="N340" s="12">
        <v>937559.92833333323</v>
      </c>
    </row>
    <row r="341" spans="1:234">
      <c r="A341" s="10" t="s">
        <v>29</v>
      </c>
      <c r="B341" s="10"/>
      <c r="C341" s="12">
        <v>4996426.4250000007</v>
      </c>
      <c r="D341" s="13">
        <v>4427886.54</v>
      </c>
      <c r="E341" s="13">
        <v>5586338.5619860096</v>
      </c>
      <c r="F341" s="13">
        <v>5371044.3459827174</v>
      </c>
      <c r="G341" s="13">
        <v>5515217.5030137217</v>
      </c>
      <c r="H341" s="13">
        <v>5565081.7287767548</v>
      </c>
      <c r="I341" s="13">
        <v>5724404.7253851723</v>
      </c>
      <c r="J341" s="13">
        <v>5630304.0835281638</v>
      </c>
      <c r="K341" s="13">
        <v>5480484.4995665494</v>
      </c>
      <c r="L341" s="13">
        <v>5659775.0555824228</v>
      </c>
      <c r="M341" s="13">
        <v>5644923.008724587</v>
      </c>
      <c r="N341" s="12">
        <v>5836087.8148163725</v>
      </c>
    </row>
    <row r="342" spans="1:234">
      <c r="A342" s="10" t="s">
        <v>31</v>
      </c>
      <c r="B342" s="10"/>
      <c r="C342" s="12">
        <v>3452909.1630000002</v>
      </c>
      <c r="D342" s="13">
        <v>3143768.7069739997</v>
      </c>
      <c r="E342" s="13">
        <v>3703745.6959999995</v>
      </c>
      <c r="F342" s="13">
        <v>3575758.236</v>
      </c>
      <c r="G342" s="13">
        <v>3560123.3060500002</v>
      </c>
      <c r="H342" s="13">
        <v>3526534.6120000002</v>
      </c>
      <c r="I342" s="13">
        <v>3832050.3639999996</v>
      </c>
      <c r="J342" s="13">
        <v>3826688.4289999995</v>
      </c>
      <c r="K342" s="13">
        <v>3787571.7836428573</v>
      </c>
      <c r="L342" s="13">
        <v>3872239.6955555556</v>
      </c>
      <c r="M342" s="13">
        <v>3949351.6589999991</v>
      </c>
      <c r="N342" s="12">
        <v>4076415.958678571</v>
      </c>
    </row>
    <row r="346" spans="1:234">
      <c r="A346" s="30">
        <v>2008</v>
      </c>
      <c r="B346" s="30"/>
    </row>
    <row r="347" spans="1:234">
      <c r="A347" s="6" t="s">
        <v>53</v>
      </c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  <c r="CW347" s="6"/>
      <c r="CX347" s="6"/>
      <c r="CY347" s="6"/>
      <c r="CZ347" s="6"/>
      <c r="DA347" s="6"/>
      <c r="DB347" s="6"/>
      <c r="DC347" s="6"/>
      <c r="DD347" s="6"/>
      <c r="DE347" s="6"/>
      <c r="DF347" s="6"/>
      <c r="DG347" s="6"/>
      <c r="DH347" s="6"/>
      <c r="DI347" s="6"/>
      <c r="DJ347" s="6"/>
      <c r="DK347" s="6"/>
      <c r="DL347" s="6"/>
      <c r="DM347" s="6"/>
      <c r="DN347" s="6"/>
      <c r="DO347" s="6"/>
      <c r="DP347" s="6"/>
      <c r="DQ347" s="6"/>
      <c r="DR347" s="6"/>
      <c r="DS347" s="6"/>
      <c r="DT347" s="6"/>
      <c r="DU347" s="6"/>
      <c r="DV347" s="6"/>
      <c r="DW347" s="6"/>
      <c r="DX347" s="6"/>
      <c r="DY347" s="6"/>
      <c r="DZ347" s="6"/>
      <c r="EA347" s="6"/>
      <c r="EB347" s="6"/>
      <c r="EC347" s="6"/>
      <c r="ED347" s="6"/>
      <c r="EE347" s="6"/>
      <c r="EF347" s="6"/>
      <c r="EG347" s="6"/>
      <c r="EH347" s="6"/>
      <c r="EI347" s="6"/>
      <c r="EJ347" s="6"/>
      <c r="EK347" s="6"/>
      <c r="EL347" s="6"/>
      <c r="EM347" s="6"/>
      <c r="EN347" s="6"/>
      <c r="EO347" s="6"/>
      <c r="EP347" s="6"/>
      <c r="EQ347" s="6"/>
      <c r="ER347" s="6"/>
      <c r="ES347" s="6"/>
      <c r="ET347" s="6"/>
      <c r="EU347" s="6"/>
      <c r="EV347" s="6"/>
      <c r="EW347" s="6"/>
      <c r="EX347" s="6"/>
      <c r="EY347" s="6"/>
      <c r="EZ347" s="6"/>
      <c r="FA347" s="6"/>
      <c r="FB347" s="6"/>
      <c r="FC347" s="6"/>
      <c r="FD347" s="6"/>
      <c r="FE347" s="6"/>
      <c r="FF347" s="6"/>
      <c r="FG347" s="6"/>
      <c r="FH347" s="6"/>
      <c r="FI347" s="6"/>
      <c r="FJ347" s="6"/>
      <c r="FK347" s="6"/>
      <c r="FL347" s="6"/>
      <c r="FM347" s="6"/>
      <c r="FN347" s="6"/>
      <c r="FO347" s="6"/>
      <c r="FP347" s="6"/>
      <c r="FQ347" s="6"/>
      <c r="FR347" s="6"/>
      <c r="FS347" s="6"/>
      <c r="FT347" s="6"/>
      <c r="FU347" s="6"/>
      <c r="FV347" s="6"/>
      <c r="FW347" s="6"/>
      <c r="FX347" s="6"/>
      <c r="FY347" s="6"/>
      <c r="FZ347" s="6"/>
      <c r="GA347" s="6"/>
      <c r="GB347" s="6"/>
      <c r="GC347" s="6"/>
      <c r="GD347" s="6"/>
      <c r="GE347" s="6"/>
      <c r="GF347" s="6"/>
      <c r="GG347" s="6"/>
      <c r="GH347" s="6"/>
      <c r="GI347" s="6"/>
      <c r="GJ347" s="6"/>
      <c r="GK347" s="6"/>
      <c r="GL347" s="6"/>
      <c r="GM347" s="6"/>
      <c r="GN347" s="6"/>
      <c r="GO347" s="6"/>
      <c r="GP347" s="6"/>
      <c r="GQ347" s="6"/>
      <c r="GR347" s="6"/>
      <c r="GS347" s="6"/>
      <c r="GT347" s="6"/>
      <c r="GU347" s="6"/>
      <c r="GV347" s="6"/>
      <c r="GW347" s="6"/>
      <c r="GX347" s="6"/>
      <c r="GY347" s="6"/>
      <c r="GZ347" s="6"/>
      <c r="HA347" s="6"/>
      <c r="HB347" s="6"/>
      <c r="HC347" s="6"/>
      <c r="HD347" s="6"/>
      <c r="HE347" s="6"/>
      <c r="HF347" s="6"/>
      <c r="HG347" s="6"/>
      <c r="HH347" s="6"/>
      <c r="HI347" s="6"/>
      <c r="HJ347" s="6"/>
      <c r="HK347" s="6"/>
      <c r="HL347" s="6"/>
      <c r="HM347" s="6"/>
      <c r="HN347" s="6"/>
      <c r="HO347" s="6"/>
      <c r="HP347" s="6"/>
      <c r="HQ347" s="6"/>
      <c r="HR347" s="6"/>
      <c r="HS347" s="6"/>
      <c r="HT347" s="6"/>
      <c r="HU347" s="6"/>
      <c r="HV347" s="6"/>
      <c r="HW347" s="6"/>
      <c r="HX347" s="6"/>
      <c r="HY347" s="6"/>
      <c r="HZ347" s="6"/>
    </row>
    <row r="348" spans="1:234" s="9" customFormat="1">
      <c r="A348" s="7" t="s">
        <v>0</v>
      </c>
      <c r="B348" s="7"/>
      <c r="C348" s="7" t="s">
        <v>3</v>
      </c>
      <c r="D348" s="7" t="s">
        <v>4</v>
      </c>
      <c r="E348" s="7" t="s">
        <v>5</v>
      </c>
      <c r="F348" s="7" t="s">
        <v>6</v>
      </c>
      <c r="G348" s="7" t="s">
        <v>7</v>
      </c>
      <c r="H348" s="7" t="s">
        <v>8</v>
      </c>
      <c r="I348" s="7" t="s">
        <v>54</v>
      </c>
      <c r="J348" s="7" t="s">
        <v>9</v>
      </c>
      <c r="K348" s="7" t="s">
        <v>10</v>
      </c>
      <c r="L348" s="7" t="s">
        <v>11</v>
      </c>
      <c r="M348" s="7" t="s">
        <v>12</v>
      </c>
      <c r="N348" s="7" t="s">
        <v>13</v>
      </c>
    </row>
    <row r="349" spans="1:234">
      <c r="A349" s="10" t="s">
        <v>14</v>
      </c>
      <c r="B349" s="10"/>
      <c r="C349" s="12">
        <v>1643929.925</v>
      </c>
      <c r="D349" s="13">
        <v>1593551.1</v>
      </c>
      <c r="E349" s="13">
        <v>1821571.5319999999</v>
      </c>
      <c r="F349" s="13">
        <v>1830247.86</v>
      </c>
      <c r="G349" s="13">
        <v>1928618.8659999999</v>
      </c>
      <c r="H349" s="13">
        <v>1956748.4049999998</v>
      </c>
      <c r="I349" s="13">
        <v>2030710.0779999997</v>
      </c>
      <c r="J349" s="13">
        <v>1942449.5254999995</v>
      </c>
      <c r="K349" s="13">
        <v>1875649.9149999996</v>
      </c>
      <c r="L349" s="13">
        <v>1979513.3844999995</v>
      </c>
      <c r="M349" s="13">
        <v>1788768.9235</v>
      </c>
      <c r="N349" s="13">
        <v>1803239.8529999999</v>
      </c>
    </row>
    <row r="350" spans="1:234">
      <c r="A350" s="10" t="s">
        <v>15</v>
      </c>
      <c r="B350" s="10"/>
      <c r="C350" s="12">
        <v>1371856.2664999999</v>
      </c>
      <c r="D350" s="13">
        <v>1299028.5522</v>
      </c>
      <c r="E350" s="13">
        <v>1427311.2412999999</v>
      </c>
      <c r="F350" s="13">
        <v>1395427.2771999999</v>
      </c>
      <c r="G350" s="13">
        <v>1445334.2322999998</v>
      </c>
      <c r="H350" s="13">
        <v>1416474.8629999999</v>
      </c>
      <c r="I350" s="13">
        <v>1465606.2124999999</v>
      </c>
      <c r="J350" s="13">
        <v>1430174.9802999997</v>
      </c>
      <c r="K350" s="13">
        <v>1376543.8229999999</v>
      </c>
      <c r="L350" s="13">
        <v>1429731.0374999999</v>
      </c>
      <c r="M350" s="13">
        <v>1385382.0814999999</v>
      </c>
      <c r="N350" s="13">
        <v>1433715.39</v>
      </c>
    </row>
    <row r="351" spans="1:234">
      <c r="A351" s="10" t="s">
        <v>16</v>
      </c>
      <c r="B351" s="10"/>
      <c r="C351" s="12">
        <v>1166498.003</v>
      </c>
      <c r="D351" s="13">
        <v>1125721.3465</v>
      </c>
      <c r="E351" s="13">
        <v>1335916.385</v>
      </c>
      <c r="F351" s="13">
        <v>1309176.3050000002</v>
      </c>
      <c r="G351" s="13">
        <v>1370345.6650000005</v>
      </c>
      <c r="H351" s="13">
        <v>1350892.2250000001</v>
      </c>
      <c r="I351" s="13">
        <v>1397955.0175000003</v>
      </c>
      <c r="J351" s="13">
        <v>1354757.0625</v>
      </c>
      <c r="K351" s="13">
        <v>1300406.06</v>
      </c>
      <c r="L351" s="13">
        <v>1366264.9450000003</v>
      </c>
      <c r="M351" s="13">
        <v>1371217.78</v>
      </c>
      <c r="N351" s="13">
        <v>1392741.2524999999</v>
      </c>
    </row>
    <row r="352" spans="1:234">
      <c r="A352" s="10" t="s">
        <v>17</v>
      </c>
      <c r="B352" s="10"/>
      <c r="C352" s="12">
        <v>1772435.5532196814</v>
      </c>
      <c r="D352" s="13">
        <v>1697230.8957234046</v>
      </c>
      <c r="E352" s="13">
        <v>1940484.0379999999</v>
      </c>
      <c r="F352" s="13">
        <v>1908938.3959999997</v>
      </c>
      <c r="G352" s="13">
        <v>2022490.3679999998</v>
      </c>
      <c r="H352" s="13">
        <v>2015590.5469999998</v>
      </c>
      <c r="I352" s="13">
        <v>2087685.6319999998</v>
      </c>
      <c r="J352" s="13">
        <v>2028929.4159999997</v>
      </c>
      <c r="K352" s="13">
        <v>1956197.1879999996</v>
      </c>
      <c r="L352" s="13">
        <v>2046257.9379999996</v>
      </c>
      <c r="M352" s="13">
        <v>2251544.0499999998</v>
      </c>
      <c r="N352" s="13">
        <v>2304074.1315000006</v>
      </c>
    </row>
    <row r="353" spans="1:23">
      <c r="A353" s="10" t="s">
        <v>55</v>
      </c>
      <c r="B353" s="10"/>
      <c r="C353" s="12">
        <v>2035075.6042000004</v>
      </c>
      <c r="D353" s="13">
        <v>1942704.5856000001</v>
      </c>
      <c r="E353" s="13">
        <v>2160183.9300000002</v>
      </c>
      <c r="F353" s="13">
        <v>2136874.352</v>
      </c>
      <c r="G353" s="13">
        <v>2227327.2060000002</v>
      </c>
      <c r="H353" s="13">
        <v>2216319.13</v>
      </c>
      <c r="I353" s="13">
        <v>2296365.88</v>
      </c>
      <c r="J353" s="13">
        <v>2202514.12</v>
      </c>
      <c r="K353" s="13">
        <v>2116604.1800000002</v>
      </c>
      <c r="L353" s="13">
        <v>2201789.0749999997</v>
      </c>
      <c r="M353" s="13">
        <v>1804643.93</v>
      </c>
      <c r="N353" s="13">
        <v>1856961.1350000002</v>
      </c>
    </row>
    <row r="354" spans="1:23">
      <c r="A354" s="10" t="s">
        <v>20</v>
      </c>
      <c r="B354" s="10"/>
      <c r="C354" s="12">
        <v>2277919.7090000003</v>
      </c>
      <c r="D354" s="13">
        <v>2220524.1340000001</v>
      </c>
      <c r="E354" s="13">
        <v>2657951.75</v>
      </c>
      <c r="F354" s="13">
        <v>2635501.16</v>
      </c>
      <c r="G354" s="13">
        <v>2657951.75</v>
      </c>
      <c r="H354" s="13">
        <v>2607835.0649999999</v>
      </c>
      <c r="I354" s="13">
        <v>2701490.2349999999</v>
      </c>
      <c r="J354" s="13">
        <v>2607927.04</v>
      </c>
      <c r="K354" s="13">
        <v>2511844.5499999998</v>
      </c>
      <c r="L354" s="13">
        <v>2667918.9350000005</v>
      </c>
      <c r="M354" s="13">
        <v>2575111.65</v>
      </c>
      <c r="N354" s="13">
        <v>2652213.9275000002</v>
      </c>
    </row>
    <row r="355" spans="1:23">
      <c r="A355" s="10" t="s">
        <v>21</v>
      </c>
      <c r="B355" s="10"/>
      <c r="C355" s="12">
        <v>1683006.0088</v>
      </c>
      <c r="D355" s="13">
        <v>1625091.6954000001</v>
      </c>
      <c r="E355" s="13">
        <v>1861831.6324999998</v>
      </c>
      <c r="F355" s="13">
        <v>1852722.7560000001</v>
      </c>
      <c r="G355" s="13">
        <v>1861831.6324999998</v>
      </c>
      <c r="H355" s="13">
        <v>1830651.1029999999</v>
      </c>
      <c r="I355" s="13">
        <v>1897112.666</v>
      </c>
      <c r="J355" s="13">
        <v>1835557.8254999998</v>
      </c>
      <c r="K355" s="13">
        <v>1773612.75</v>
      </c>
      <c r="L355" s="13">
        <v>1883924.67</v>
      </c>
      <c r="M355" s="13">
        <v>1881726.1675</v>
      </c>
      <c r="N355" s="13">
        <v>1942992.5749999997</v>
      </c>
    </row>
    <row r="356" spans="1:23">
      <c r="A356" s="10" t="s">
        <v>22</v>
      </c>
      <c r="B356" s="10"/>
      <c r="C356" s="12">
        <v>1995292.0348</v>
      </c>
      <c r="D356" s="13">
        <v>1888344.4642</v>
      </c>
      <c r="E356" s="13">
        <v>2096226.6549999996</v>
      </c>
      <c r="F356" s="13">
        <v>2041936.39</v>
      </c>
      <c r="G356" s="13">
        <v>2161546.8990000002</v>
      </c>
      <c r="H356" s="13">
        <v>2135000.7430000002</v>
      </c>
      <c r="I356" s="13">
        <v>2219756.3730000006</v>
      </c>
      <c r="J356" s="13">
        <v>2145404.6030000001</v>
      </c>
      <c r="K356" s="13">
        <v>2054850.68</v>
      </c>
      <c r="L356" s="13">
        <v>2132017.2200000002</v>
      </c>
      <c r="M356" s="12">
        <v>2051204.45</v>
      </c>
      <c r="N356" s="12">
        <v>2114262.04</v>
      </c>
    </row>
    <row r="357" spans="1:23">
      <c r="A357" s="10" t="s">
        <v>46</v>
      </c>
      <c r="B357" s="10"/>
      <c r="C357" s="12">
        <v>1171401.1425000001</v>
      </c>
      <c r="D357" s="13">
        <v>1124035.6487142856</v>
      </c>
      <c r="E357" s="13">
        <v>1294177.1678571429</v>
      </c>
      <c r="F357" s="13">
        <v>1270356.2271428572</v>
      </c>
      <c r="G357" s="12">
        <v>1296394.8711904762</v>
      </c>
      <c r="H357" s="13">
        <v>1277161.2897142856</v>
      </c>
      <c r="I357" s="13">
        <v>1351339.1013333332</v>
      </c>
      <c r="J357" s="13">
        <v>1307312.3573333332</v>
      </c>
      <c r="K357" s="13">
        <v>1257713.1961904762</v>
      </c>
      <c r="L357" s="13">
        <v>1314458.8529047619</v>
      </c>
      <c r="M357" s="12">
        <v>1263246.1038095239</v>
      </c>
      <c r="N357" s="12">
        <v>1300797.32</v>
      </c>
    </row>
    <row r="358" spans="1:23">
      <c r="A358" s="10" t="s">
        <v>23</v>
      </c>
      <c r="B358" s="10"/>
      <c r="C358" s="12">
        <v>3014794.2</v>
      </c>
      <c r="D358" s="13">
        <v>2846303.59</v>
      </c>
      <c r="E358" s="13">
        <v>3549235.3</v>
      </c>
      <c r="F358" s="13">
        <v>3552048.8</v>
      </c>
      <c r="G358" s="13">
        <v>3686945.09</v>
      </c>
      <c r="H358" s="13">
        <v>3721065.42</v>
      </c>
      <c r="I358" s="13">
        <v>3858681.75</v>
      </c>
      <c r="J358" s="13">
        <v>3744879.27</v>
      </c>
      <c r="K358" s="13">
        <v>3636121.48</v>
      </c>
      <c r="L358" s="13">
        <v>3825275.5</v>
      </c>
      <c r="M358" s="13">
        <v>3588696.07</v>
      </c>
      <c r="N358" s="13">
        <v>3683063.21</v>
      </c>
    </row>
    <row r="359" spans="1:23">
      <c r="A359" s="10" t="s">
        <v>25</v>
      </c>
      <c r="B359" s="10"/>
      <c r="C359" s="12">
        <v>5332785.08</v>
      </c>
      <c r="D359" s="13">
        <v>4963666.51</v>
      </c>
      <c r="E359" s="13">
        <v>6378990.3000000007</v>
      </c>
      <c r="F359" s="13">
        <v>6420643.2199999997</v>
      </c>
      <c r="G359" s="13">
        <v>6551702.9600000009</v>
      </c>
      <c r="H359" s="13">
        <v>6561418.2300000004</v>
      </c>
      <c r="I359" s="13">
        <v>6808516.1900000004</v>
      </c>
      <c r="J359" s="13">
        <v>6514450.96</v>
      </c>
      <c r="K359" s="13">
        <v>6307717.0600000005</v>
      </c>
      <c r="L359" s="13">
        <v>6654237.9199999999</v>
      </c>
      <c r="M359" s="13">
        <v>6191120.1500000004</v>
      </c>
      <c r="N359" s="13">
        <v>6404994.2700000005</v>
      </c>
    </row>
    <row r="360" spans="1:23">
      <c r="A360" s="10" t="s">
        <v>47</v>
      </c>
      <c r="B360" s="10"/>
      <c r="C360" s="12">
        <v>4443525.6100000003</v>
      </c>
      <c r="D360" s="13">
        <v>4295799.9400000004</v>
      </c>
      <c r="E360" s="13">
        <v>4663650.9400000004</v>
      </c>
      <c r="F360" s="13">
        <v>4757083.4800000004</v>
      </c>
      <c r="G360" s="13">
        <v>4782399.68</v>
      </c>
      <c r="H360" s="13">
        <v>4827465.54</v>
      </c>
      <c r="I360" s="13">
        <v>5016634.37</v>
      </c>
      <c r="J360" s="13">
        <v>4730810.47</v>
      </c>
      <c r="K360" s="13">
        <v>4584156.3</v>
      </c>
      <c r="L360" s="13">
        <v>4865551.2699999996</v>
      </c>
      <c r="M360" s="13">
        <v>4542300.2249999996</v>
      </c>
      <c r="N360" s="13">
        <v>4680131.3649999993</v>
      </c>
    </row>
    <row r="361" spans="1:23">
      <c r="A361" s="10" t="s">
        <v>29</v>
      </c>
      <c r="B361" s="10"/>
      <c r="C361" s="12">
        <v>4651002.7699999996</v>
      </c>
      <c r="D361" s="13">
        <v>4347699.1399999997</v>
      </c>
      <c r="E361" s="13">
        <v>5569673.6399999987</v>
      </c>
      <c r="F361" s="13">
        <v>5743699.8000000007</v>
      </c>
      <c r="G361" s="13">
        <v>5719001.6399999997</v>
      </c>
      <c r="H361" s="13">
        <v>5713812.3100000005</v>
      </c>
      <c r="I361" s="13">
        <v>5928885.2600000007</v>
      </c>
      <c r="J361" s="13">
        <v>5689257.2000000002</v>
      </c>
      <c r="K361" s="13">
        <v>5499787.5799999991</v>
      </c>
      <c r="L361" s="13">
        <v>5806442.8699999992</v>
      </c>
      <c r="M361" s="13">
        <v>5398961.7999999998</v>
      </c>
      <c r="N361" s="13">
        <v>5519504.3300000001</v>
      </c>
    </row>
    <row r="362" spans="1:23">
      <c r="A362" s="10" t="s">
        <v>31</v>
      </c>
      <c r="B362" s="10"/>
      <c r="C362" s="12">
        <v>3911541.67</v>
      </c>
      <c r="D362" s="13">
        <v>3668910.27</v>
      </c>
      <c r="E362" s="13">
        <v>3996124.2</v>
      </c>
      <c r="F362" s="13">
        <v>3615426.33</v>
      </c>
      <c r="G362" s="13">
        <v>3543900.78</v>
      </c>
      <c r="H362" s="13">
        <v>3489974.43</v>
      </c>
      <c r="I362" s="13">
        <v>3540258.24</v>
      </c>
      <c r="J362" s="13">
        <v>3459300.8590000002</v>
      </c>
      <c r="K362" s="13">
        <v>3360372.878</v>
      </c>
      <c r="L362" s="13">
        <v>3644926.8249999993</v>
      </c>
      <c r="M362" s="13">
        <v>3512893.26</v>
      </c>
      <c r="N362" s="13">
        <v>3611795.9789999994</v>
      </c>
    </row>
    <row r="363" spans="1:23">
      <c r="C363" s="21"/>
      <c r="D363" s="19"/>
      <c r="E363" s="19"/>
      <c r="F363" s="19"/>
      <c r="G363" s="19"/>
    </row>
    <row r="364" spans="1:23">
      <c r="C364" s="21"/>
      <c r="D364" s="19"/>
      <c r="E364" s="19"/>
      <c r="F364" s="19"/>
      <c r="G364" s="19"/>
      <c r="P364" s="15"/>
      <c r="Q364" s="15"/>
      <c r="R364" s="15"/>
      <c r="S364" s="15"/>
      <c r="T364" s="15"/>
      <c r="U364" s="15"/>
      <c r="V364" s="15"/>
      <c r="W364" s="15"/>
    </row>
    <row r="365" spans="1:23">
      <c r="A365" s="6" t="s">
        <v>56</v>
      </c>
      <c r="B365" s="6"/>
      <c r="C365" s="21"/>
      <c r="D365" s="19"/>
      <c r="E365" s="19"/>
      <c r="F365" s="19"/>
      <c r="G365" s="19"/>
      <c r="P365" s="15"/>
      <c r="Q365" s="15"/>
      <c r="R365" s="15"/>
      <c r="S365" s="15"/>
      <c r="T365" s="15"/>
      <c r="U365" s="15"/>
      <c r="V365" s="15"/>
      <c r="W365" s="15"/>
    </row>
    <row r="366" spans="1:23">
      <c r="A366" s="7" t="s">
        <v>0</v>
      </c>
      <c r="B366" s="7"/>
      <c r="C366" s="7" t="s">
        <v>3</v>
      </c>
      <c r="D366" s="7" t="s">
        <v>4</v>
      </c>
      <c r="E366" s="7" t="s">
        <v>5</v>
      </c>
      <c r="F366" s="7" t="s">
        <v>6</v>
      </c>
      <c r="G366" s="7" t="s">
        <v>7</v>
      </c>
      <c r="H366" s="7" t="s">
        <v>8</v>
      </c>
      <c r="I366" s="7" t="s">
        <v>39</v>
      </c>
      <c r="J366" s="7" t="s">
        <v>9</v>
      </c>
      <c r="K366" s="7" t="s">
        <v>10</v>
      </c>
      <c r="L366" s="7" t="s">
        <v>11</v>
      </c>
      <c r="M366" s="7" t="s">
        <v>12</v>
      </c>
      <c r="N366" s="7" t="s">
        <v>13</v>
      </c>
      <c r="P366" s="15"/>
      <c r="Q366" s="15"/>
      <c r="R366" s="15"/>
      <c r="S366" s="15"/>
      <c r="T366" s="15"/>
      <c r="U366" s="15"/>
      <c r="V366" s="15"/>
      <c r="W366" s="15"/>
    </row>
    <row r="367" spans="1:23">
      <c r="A367" s="10" t="s">
        <v>14</v>
      </c>
      <c r="B367" s="10"/>
      <c r="C367" s="12">
        <v>4003.9244999999937</v>
      </c>
      <c r="D367" s="13"/>
      <c r="E367" s="13">
        <v>14282.525999999998</v>
      </c>
      <c r="F367" s="13">
        <v>0</v>
      </c>
      <c r="G367" s="13">
        <v>14034.042999999998</v>
      </c>
      <c r="H367" s="13"/>
      <c r="I367" s="13">
        <v>9101.8349999999919</v>
      </c>
      <c r="J367" s="13">
        <v>9080.6949999999997</v>
      </c>
      <c r="K367" s="13">
        <v>-3576.1202857142634</v>
      </c>
      <c r="L367" s="13">
        <v>14721.352500000008</v>
      </c>
      <c r="M367" s="13">
        <v>13830.112499999996</v>
      </c>
      <c r="N367" s="13">
        <v>-3102.1993333332939</v>
      </c>
      <c r="O367" s="15"/>
      <c r="P367" s="15"/>
      <c r="Q367" s="15"/>
      <c r="R367" s="15"/>
      <c r="S367" s="15"/>
      <c r="T367" s="15"/>
      <c r="U367" s="15"/>
      <c r="V367" s="15"/>
      <c r="W367" s="15"/>
    </row>
    <row r="368" spans="1:23">
      <c r="A368" s="10" t="s">
        <v>15</v>
      </c>
      <c r="B368" s="10"/>
      <c r="C368" s="12">
        <v>996.02999999999884</v>
      </c>
      <c r="D368" s="13"/>
      <c r="E368" s="13">
        <v>2000.6732000000047</v>
      </c>
      <c r="F368" s="13">
        <v>0</v>
      </c>
      <c r="G368" s="13">
        <v>2000.6732000000047</v>
      </c>
      <c r="H368" s="13"/>
      <c r="I368" s="13">
        <v>1412.093200000003</v>
      </c>
      <c r="J368" s="13">
        <v>1427.3770000000004</v>
      </c>
      <c r="K368" s="13">
        <v>4343.0050000000192</v>
      </c>
      <c r="L368" s="13">
        <v>2015.9569999999949</v>
      </c>
      <c r="M368" s="13">
        <v>2015.9569999999949</v>
      </c>
      <c r="N368" s="13">
        <v>-1012.57600000003</v>
      </c>
      <c r="O368" s="15"/>
      <c r="P368" s="15"/>
      <c r="Q368" s="15"/>
      <c r="R368" s="15"/>
      <c r="S368" s="15"/>
      <c r="T368" s="15"/>
      <c r="U368" s="15"/>
      <c r="V368" s="15"/>
      <c r="W368" s="15"/>
    </row>
    <row r="369" spans="1:23">
      <c r="A369" s="10" t="s">
        <v>16</v>
      </c>
      <c r="B369" s="10"/>
      <c r="C369" s="12">
        <v>1523.4250000000175</v>
      </c>
      <c r="D369" s="13"/>
      <c r="E369" s="13">
        <v>3512.742499999993</v>
      </c>
      <c r="F369" s="13">
        <v>0</v>
      </c>
      <c r="G369" s="13">
        <v>3389.4925000000003</v>
      </c>
      <c r="H369" s="13"/>
      <c r="I369" s="13">
        <v>2103.81</v>
      </c>
      <c r="J369" s="13">
        <v>2084.9050000000061</v>
      </c>
      <c r="K369" s="13">
        <v>4546.1949999999779</v>
      </c>
      <c r="L369" s="13">
        <v>3292.5525000000052</v>
      </c>
      <c r="M369" s="13">
        <v>4031.1224999999977</v>
      </c>
      <c r="N369" s="13">
        <v>5325.854999999945</v>
      </c>
      <c r="O369" s="15"/>
      <c r="P369" s="15"/>
      <c r="Q369" s="15"/>
      <c r="R369" s="15"/>
      <c r="S369" s="15"/>
      <c r="T369" s="15"/>
      <c r="U369" s="15"/>
      <c r="V369" s="15"/>
      <c r="W369" s="15"/>
    </row>
    <row r="370" spans="1:23">
      <c r="A370" s="10" t="s">
        <v>17</v>
      </c>
      <c r="B370" s="10"/>
      <c r="C370" s="12">
        <v>3587.3317500000048</v>
      </c>
      <c r="D370" s="13"/>
      <c r="E370" s="13">
        <v>7779.5450000000128</v>
      </c>
      <c r="F370" s="13">
        <v>0</v>
      </c>
      <c r="G370" s="13">
        <v>10565.203999999991</v>
      </c>
      <c r="H370" s="13"/>
      <c r="I370" s="13">
        <v>6384.0669999999955</v>
      </c>
      <c r="J370" s="13">
        <v>6644.8650000000052</v>
      </c>
      <c r="K370" s="13">
        <v>3598.8980000001102</v>
      </c>
      <c r="L370" s="13">
        <v>10830.441999999995</v>
      </c>
      <c r="M370" s="13">
        <v>15140.167499999989</v>
      </c>
      <c r="N370" s="13">
        <v>4479.2679999999527</v>
      </c>
      <c r="O370" s="15"/>
      <c r="P370" s="15"/>
      <c r="Q370" s="15"/>
      <c r="R370" s="15"/>
      <c r="S370" s="15"/>
      <c r="T370" s="15"/>
      <c r="U370" s="15"/>
      <c r="V370" s="15"/>
      <c r="W370" s="15"/>
    </row>
    <row r="371" spans="1:23">
      <c r="A371" s="10" t="s">
        <v>55</v>
      </c>
      <c r="B371" s="10"/>
      <c r="C371" s="12">
        <v>5331.4380000000019</v>
      </c>
      <c r="D371" s="13"/>
      <c r="E371" s="13">
        <v>7770.5</v>
      </c>
      <c r="F371" s="13">
        <v>0</v>
      </c>
      <c r="G371" s="13">
        <v>7439.1099999999933</v>
      </c>
      <c r="H371" s="13"/>
      <c r="I371" s="13">
        <v>4161.3699999999808</v>
      </c>
      <c r="J371" s="13">
        <v>4483.4799999999996</v>
      </c>
      <c r="K371" s="13">
        <v>5637.3600000000151</v>
      </c>
      <c r="L371" s="13">
        <v>7555.0000000000146</v>
      </c>
      <c r="M371" s="13">
        <v>7714.88</v>
      </c>
      <c r="N371" s="13">
        <v>-1684.9699999999866</v>
      </c>
      <c r="O371" s="15"/>
      <c r="P371" s="15"/>
      <c r="Q371" s="15"/>
      <c r="R371" s="15"/>
      <c r="S371" s="15"/>
      <c r="T371" s="15"/>
      <c r="U371" s="15"/>
      <c r="V371" s="15"/>
      <c r="W371" s="15"/>
    </row>
    <row r="372" spans="1:23">
      <c r="A372" s="10" t="s">
        <v>20</v>
      </c>
      <c r="B372" s="10"/>
      <c r="C372" s="12">
        <v>5136.1800000000076</v>
      </c>
      <c r="D372" s="13"/>
      <c r="E372" s="13">
        <v>11793.705000000002</v>
      </c>
      <c r="F372" s="13">
        <v>0</v>
      </c>
      <c r="G372" s="13">
        <v>11793.705000000002</v>
      </c>
      <c r="H372" s="13"/>
      <c r="I372" s="13">
        <v>5384.94</v>
      </c>
      <c r="J372" s="13">
        <v>6784.8299999999945</v>
      </c>
      <c r="K372" s="13">
        <v>12045.47</v>
      </c>
      <c r="L372" s="13">
        <v>15566.515000000014</v>
      </c>
      <c r="M372" s="13">
        <v>15230.415000000008</v>
      </c>
      <c r="N372" s="13">
        <v>6288.2749999998487</v>
      </c>
      <c r="O372" s="15"/>
      <c r="P372" s="15"/>
      <c r="Q372" s="15"/>
      <c r="R372" s="15"/>
      <c r="S372" s="15"/>
      <c r="T372" s="15"/>
      <c r="U372" s="15"/>
      <c r="V372" s="15"/>
      <c r="W372" s="15"/>
    </row>
    <row r="373" spans="1:23">
      <c r="A373" s="10" t="s">
        <v>21</v>
      </c>
      <c r="B373" s="10"/>
      <c r="C373" s="12">
        <v>4807.5095000000074</v>
      </c>
      <c r="D373" s="13"/>
      <c r="E373" s="13">
        <v>8862.2724999999919</v>
      </c>
      <c r="F373" s="13">
        <v>0</v>
      </c>
      <c r="G373" s="13">
        <v>8862.2724999999919</v>
      </c>
      <c r="H373" s="13"/>
      <c r="I373" s="13"/>
      <c r="J373" s="13">
        <v>3371.4974999999977</v>
      </c>
      <c r="K373" s="13">
        <v>7295.0800000000745</v>
      </c>
      <c r="L373" s="13">
        <v>8533.6374999999898</v>
      </c>
      <c r="M373" s="13">
        <v>9414.3174999999974</v>
      </c>
      <c r="N373" s="13">
        <v>-1436.2699999999895</v>
      </c>
      <c r="O373" s="15"/>
      <c r="P373" s="15"/>
      <c r="Q373" s="15"/>
      <c r="R373" s="15"/>
      <c r="S373" s="15"/>
      <c r="T373" s="15"/>
      <c r="U373" s="15"/>
      <c r="V373" s="15"/>
      <c r="W373" s="15"/>
    </row>
    <row r="374" spans="1:23">
      <c r="A374" s="10" t="s">
        <v>22</v>
      </c>
      <c r="B374" s="10"/>
      <c r="C374" s="12">
        <v>1206.612000000001</v>
      </c>
      <c r="D374" s="13"/>
      <c r="E374" s="13">
        <v>1035.53</v>
      </c>
      <c r="F374" s="13">
        <v>0</v>
      </c>
      <c r="G374" s="13">
        <v>2050.2469999999958</v>
      </c>
      <c r="H374" s="13"/>
      <c r="I374" s="13">
        <v>1831.8650000000052</v>
      </c>
      <c r="J374" s="13">
        <v>2595.39</v>
      </c>
      <c r="K374" s="13">
        <v>5446.8200000000215</v>
      </c>
      <c r="L374" s="13">
        <v>3442.91</v>
      </c>
      <c r="M374" s="13">
        <v>3885.0299999999843</v>
      </c>
      <c r="N374" s="12">
        <v>4139.1849999999686</v>
      </c>
      <c r="O374" s="15"/>
      <c r="P374" s="15"/>
      <c r="Q374" s="15"/>
      <c r="R374" s="15"/>
      <c r="S374" s="15"/>
      <c r="T374" s="15"/>
      <c r="U374" s="15"/>
      <c r="V374" s="15"/>
      <c r="W374" s="15"/>
    </row>
    <row r="375" spans="1:23">
      <c r="A375" s="10" t="s">
        <v>46</v>
      </c>
      <c r="B375" s="10"/>
      <c r="C375" s="12">
        <v>426.26299999999901</v>
      </c>
      <c r="D375" s="13"/>
      <c r="E375" s="13">
        <v>2981.3349999999991</v>
      </c>
      <c r="F375" s="13">
        <v>0</v>
      </c>
      <c r="G375" s="13">
        <v>2963.46</v>
      </c>
      <c r="H375" s="13"/>
      <c r="I375" s="13">
        <v>1820.345</v>
      </c>
      <c r="J375" s="13">
        <v>3403.1350000000093</v>
      </c>
      <c r="K375" s="13">
        <v>675.47352380954544</v>
      </c>
      <c r="L375" s="13">
        <v>3965.3550000000032</v>
      </c>
      <c r="M375" s="13">
        <v>4275.7949999999983</v>
      </c>
      <c r="N375" s="13">
        <v>-3860.8026190476667</v>
      </c>
      <c r="O375" s="15"/>
      <c r="P375" s="15"/>
      <c r="Q375" s="15"/>
      <c r="R375" s="15"/>
      <c r="S375" s="15"/>
      <c r="T375" s="15"/>
      <c r="U375" s="15"/>
      <c r="V375" s="15"/>
      <c r="W375" s="15"/>
    </row>
    <row r="376" spans="1:23">
      <c r="A376" s="10" t="s">
        <v>23</v>
      </c>
      <c r="B376" s="10"/>
      <c r="C376" s="12">
        <v>7303.52</v>
      </c>
      <c r="D376" s="13"/>
      <c r="E376" s="13">
        <v>17747.88</v>
      </c>
      <c r="F376" s="13">
        <v>3068.77</v>
      </c>
      <c r="G376" s="13">
        <v>16202.72</v>
      </c>
      <c r="H376" s="13"/>
      <c r="I376" s="13">
        <v>9517.6000000000058</v>
      </c>
      <c r="J376" s="13">
        <v>10727.53</v>
      </c>
      <c r="K376" s="13">
        <v>-5738.7500000000291</v>
      </c>
      <c r="L376" s="13">
        <v>18210.53</v>
      </c>
      <c r="M376" s="13">
        <v>21118.080000000002</v>
      </c>
      <c r="N376" s="13">
        <v>6212.7883333332866</v>
      </c>
      <c r="O376" s="15"/>
      <c r="P376" s="15"/>
      <c r="Q376" s="15"/>
      <c r="R376" s="15"/>
      <c r="S376" s="15"/>
      <c r="T376" s="15"/>
      <c r="U376" s="15"/>
      <c r="V376" s="15"/>
      <c r="W376" s="15"/>
    </row>
    <row r="377" spans="1:23">
      <c r="A377" s="10" t="s">
        <v>25</v>
      </c>
      <c r="B377" s="10"/>
      <c r="C377" s="12">
        <v>18901.63</v>
      </c>
      <c r="D377" s="13"/>
      <c r="E377" s="13">
        <v>37916.879999999997</v>
      </c>
      <c r="F377" s="13">
        <v>3343.3999999999942</v>
      </c>
      <c r="G377" s="13">
        <v>36907.85</v>
      </c>
      <c r="H377" s="13"/>
      <c r="I377" s="13">
        <v>17283.86</v>
      </c>
      <c r="J377" s="13">
        <v>18153.09</v>
      </c>
      <c r="K377" s="13">
        <v>66501.45</v>
      </c>
      <c r="L377" s="13">
        <v>37354.6</v>
      </c>
      <c r="M377" s="13">
        <v>38753.93</v>
      </c>
      <c r="N377" s="13">
        <v>13016.123333333293</v>
      </c>
      <c r="O377" s="15"/>
      <c r="P377" s="15"/>
      <c r="Q377" s="15"/>
      <c r="R377" s="15"/>
      <c r="S377" s="15"/>
      <c r="T377" s="15"/>
      <c r="U377" s="15"/>
      <c r="V377" s="15"/>
      <c r="W377" s="15"/>
    </row>
    <row r="378" spans="1:23">
      <c r="A378" s="10" t="s">
        <v>47</v>
      </c>
      <c r="B378" s="10"/>
      <c r="C378" s="12">
        <v>13392.33</v>
      </c>
      <c r="D378" s="13"/>
      <c r="E378" s="13">
        <v>17006.580000000002</v>
      </c>
      <c r="F378" s="13">
        <v>0</v>
      </c>
      <c r="G378" s="13">
        <v>20106.57</v>
      </c>
      <c r="H378" s="13"/>
      <c r="I378" s="13">
        <v>11381.45</v>
      </c>
      <c r="J378" s="13">
        <v>11674.12</v>
      </c>
      <c r="K378" s="13">
        <v>11529.26</v>
      </c>
      <c r="L378" s="13">
        <v>20199</v>
      </c>
      <c r="M378" s="13">
        <v>22223.64</v>
      </c>
      <c r="N378" s="13">
        <v>13128.448333333319</v>
      </c>
      <c r="O378" s="15"/>
    </row>
    <row r="379" spans="1:23">
      <c r="A379" s="10" t="s">
        <v>29</v>
      </c>
      <c r="B379" s="10"/>
      <c r="C379" s="12">
        <v>16138.2</v>
      </c>
      <c r="D379" s="13"/>
      <c r="E379" s="13">
        <v>32721.919999999998</v>
      </c>
      <c r="F379" s="13">
        <v>0</v>
      </c>
      <c r="G379" s="13">
        <v>32790.35</v>
      </c>
      <c r="H379" s="13"/>
      <c r="I379" s="13">
        <v>26986.95</v>
      </c>
      <c r="J379" s="13">
        <v>25987.439999999999</v>
      </c>
      <c r="K379" s="13">
        <v>-12331.33</v>
      </c>
      <c r="L379" s="13">
        <v>39984.92</v>
      </c>
      <c r="M379" s="13">
        <v>41511.410000000003</v>
      </c>
      <c r="N379" s="13">
        <v>-7949.5083333332877</v>
      </c>
      <c r="O379" s="15"/>
    </row>
    <row r="380" spans="1:23">
      <c r="A380" s="10" t="s">
        <v>31</v>
      </c>
      <c r="B380" s="10"/>
      <c r="C380" s="12">
        <v>18941.400000000001</v>
      </c>
      <c r="D380" s="13"/>
      <c r="E380" s="13">
        <v>24975.96</v>
      </c>
      <c r="F380" s="13">
        <v>8800.070000000007</v>
      </c>
      <c r="G380" s="13">
        <v>20878.41</v>
      </c>
      <c r="H380" s="13"/>
      <c r="I380" s="13">
        <v>8988.2899999999936</v>
      </c>
      <c r="J380" s="13">
        <v>9002.1779999999853</v>
      </c>
      <c r="K380" s="13">
        <v>23054.840999999957</v>
      </c>
      <c r="L380" s="13">
        <v>21014.375000000015</v>
      </c>
      <c r="M380" s="13">
        <v>21940.814999999988</v>
      </c>
      <c r="N380" s="13">
        <v>6076.9243333333143</v>
      </c>
      <c r="O380" s="15"/>
    </row>
    <row r="381" spans="1:23">
      <c r="C381" s="21"/>
      <c r="D381" s="19"/>
      <c r="E381" s="19"/>
      <c r="F381" s="19"/>
      <c r="G381" s="19"/>
    </row>
    <row r="382" spans="1:23">
      <c r="C382" s="21"/>
      <c r="D382" s="19"/>
      <c r="E382" s="19"/>
      <c r="F382" s="19"/>
      <c r="G382" s="19"/>
      <c r="P382" s="15"/>
      <c r="Q382" s="15"/>
      <c r="R382" s="15"/>
      <c r="S382" s="15"/>
      <c r="T382" s="15"/>
      <c r="U382" s="15"/>
      <c r="V382" s="15"/>
      <c r="W382" s="15"/>
    </row>
    <row r="383" spans="1:23">
      <c r="A383" s="6" t="s">
        <v>57</v>
      </c>
      <c r="B383" s="6"/>
      <c r="P383" s="15"/>
      <c r="Q383" s="15"/>
      <c r="R383" s="15"/>
      <c r="S383" s="15"/>
      <c r="T383" s="15"/>
      <c r="U383" s="15"/>
      <c r="V383" s="15"/>
      <c r="W383" s="15"/>
    </row>
    <row r="384" spans="1:23">
      <c r="A384" s="7" t="s">
        <v>0</v>
      </c>
      <c r="B384" s="7"/>
      <c r="C384" s="7" t="s">
        <v>3</v>
      </c>
      <c r="D384" s="7" t="s">
        <v>4</v>
      </c>
      <c r="E384" s="7" t="s">
        <v>5</v>
      </c>
      <c r="F384" s="7" t="s">
        <v>6</v>
      </c>
      <c r="G384" s="7" t="s">
        <v>7</v>
      </c>
      <c r="H384" s="7" t="s">
        <v>8</v>
      </c>
      <c r="I384" s="7" t="s">
        <v>39</v>
      </c>
      <c r="J384" s="7" t="s">
        <v>9</v>
      </c>
      <c r="K384" s="7" t="s">
        <v>10</v>
      </c>
      <c r="L384" s="7" t="s">
        <v>11</v>
      </c>
      <c r="M384" s="7" t="s">
        <v>12</v>
      </c>
      <c r="N384" s="7" t="s">
        <v>13</v>
      </c>
      <c r="P384" s="15"/>
      <c r="Q384" s="15"/>
      <c r="R384" s="15"/>
      <c r="S384" s="15"/>
      <c r="T384" s="15"/>
      <c r="U384" s="15"/>
      <c r="V384" s="15"/>
      <c r="W384" s="15"/>
    </row>
    <row r="385" spans="1:23">
      <c r="A385" s="10" t="s">
        <v>14</v>
      </c>
      <c r="B385" s="10"/>
      <c r="C385" s="12">
        <v>1647933.8495</v>
      </c>
      <c r="D385" s="13">
        <v>1593551.1</v>
      </c>
      <c r="E385" s="13">
        <v>1835854.058</v>
      </c>
      <c r="F385" s="13">
        <v>1830247.86</v>
      </c>
      <c r="G385" s="13">
        <v>1942652.909</v>
      </c>
      <c r="H385" s="13">
        <v>1956748.4049999998</v>
      </c>
      <c r="I385" s="13">
        <v>2039811.9129999997</v>
      </c>
      <c r="J385" s="13">
        <v>1951530.2204999996</v>
      </c>
      <c r="K385" s="13">
        <v>1872073.7947142853</v>
      </c>
      <c r="L385" s="13">
        <v>1994234.7369999995</v>
      </c>
      <c r="M385" s="13">
        <v>1802599.0360000001</v>
      </c>
      <c r="N385" s="13">
        <v>1800137.6536666667</v>
      </c>
      <c r="P385" s="15"/>
      <c r="Q385" s="15"/>
      <c r="R385" s="15"/>
      <c r="S385" s="15"/>
      <c r="T385" s="15"/>
      <c r="U385" s="15"/>
      <c r="V385" s="15"/>
      <c r="W385" s="15"/>
    </row>
    <row r="386" spans="1:23">
      <c r="A386" s="10" t="s">
        <v>15</v>
      </c>
      <c r="B386" s="10"/>
      <c r="C386" s="12">
        <v>1372852.2964999999</v>
      </c>
      <c r="D386" s="13">
        <v>1299028.5522</v>
      </c>
      <c r="E386" s="13">
        <v>1429311.9145</v>
      </c>
      <c r="F386" s="13">
        <v>1395427.2771999999</v>
      </c>
      <c r="G386" s="13">
        <v>1447334.9054999999</v>
      </c>
      <c r="H386" s="13">
        <v>1416474.8629999999</v>
      </c>
      <c r="I386" s="13">
        <v>1467018.3056999999</v>
      </c>
      <c r="J386" s="13">
        <v>1431602.3572999998</v>
      </c>
      <c r="K386" s="13">
        <v>1380886.828</v>
      </c>
      <c r="L386" s="13">
        <v>1431746.9944999998</v>
      </c>
      <c r="M386" s="13">
        <v>1387398.0384999998</v>
      </c>
      <c r="N386" s="13">
        <v>1432702.814</v>
      </c>
      <c r="P386" s="15"/>
      <c r="Q386" s="15"/>
      <c r="R386" s="15"/>
      <c r="S386" s="15"/>
      <c r="T386" s="15"/>
      <c r="U386" s="15"/>
      <c r="V386" s="15"/>
      <c r="W386" s="15"/>
    </row>
    <row r="387" spans="1:23">
      <c r="A387" s="10" t="s">
        <v>16</v>
      </c>
      <c r="B387" s="10"/>
      <c r="C387" s="12">
        <v>1168021.4280000001</v>
      </c>
      <c r="D387" s="13">
        <v>1125721.3465</v>
      </c>
      <c r="E387" s="13">
        <v>1339429.1274999999</v>
      </c>
      <c r="F387" s="13">
        <v>1309176.3050000002</v>
      </c>
      <c r="G387" s="13">
        <v>1373735.1575000004</v>
      </c>
      <c r="H387" s="13">
        <v>1350892.2250000001</v>
      </c>
      <c r="I387" s="13">
        <v>1400058.8275000004</v>
      </c>
      <c r="J387" s="13">
        <v>1356841.9675</v>
      </c>
      <c r="K387" s="13">
        <v>1304952.2550000001</v>
      </c>
      <c r="L387" s="13">
        <v>1369557.4975000003</v>
      </c>
      <c r="M387" s="13">
        <v>1375248.9025000001</v>
      </c>
      <c r="N387" s="13">
        <v>1398067.1074999999</v>
      </c>
      <c r="P387" s="15"/>
      <c r="Q387" s="15"/>
      <c r="R387" s="15"/>
      <c r="S387" s="15"/>
      <c r="T387" s="15"/>
      <c r="U387" s="15"/>
      <c r="V387" s="15"/>
      <c r="W387" s="15"/>
    </row>
    <row r="388" spans="1:23">
      <c r="A388" s="10" t="s">
        <v>17</v>
      </c>
      <c r="B388" s="10"/>
      <c r="C388" s="12">
        <v>1776022.8849696813</v>
      </c>
      <c r="D388" s="13">
        <v>1697230.8957234046</v>
      </c>
      <c r="E388" s="13">
        <v>1948263.5829999999</v>
      </c>
      <c r="F388" s="13">
        <v>1908938.3959999997</v>
      </c>
      <c r="G388" s="13">
        <v>2033055.5719999997</v>
      </c>
      <c r="H388" s="13">
        <v>2015590.5469999998</v>
      </c>
      <c r="I388" s="13">
        <v>2094069.6989999998</v>
      </c>
      <c r="J388" s="13">
        <v>2035574.2809999997</v>
      </c>
      <c r="K388" s="13">
        <v>1959796.0859999997</v>
      </c>
      <c r="L388" s="13">
        <v>2057088.38</v>
      </c>
      <c r="M388" s="13">
        <v>2266684.2175000007</v>
      </c>
      <c r="N388" s="13">
        <v>2308553.3995000008</v>
      </c>
      <c r="P388" s="15"/>
      <c r="Q388" s="15"/>
      <c r="R388" s="15"/>
      <c r="S388" s="15"/>
      <c r="T388" s="15"/>
      <c r="U388" s="15"/>
      <c r="V388" s="15"/>
      <c r="W388" s="15"/>
    </row>
    <row r="389" spans="1:23">
      <c r="A389" s="10" t="s">
        <v>55</v>
      </c>
      <c r="B389" s="10"/>
      <c r="C389" s="12">
        <v>2040407.0422000005</v>
      </c>
      <c r="D389" s="13">
        <v>1942704.5856000001</v>
      </c>
      <c r="E389" s="13">
        <v>2167954.4300000002</v>
      </c>
      <c r="F389" s="13">
        <v>2136874.352</v>
      </c>
      <c r="G389" s="13">
        <v>2234766.3160000001</v>
      </c>
      <c r="H389" s="13">
        <v>2216319.13</v>
      </c>
      <c r="I389" s="13">
        <v>2300527.25</v>
      </c>
      <c r="J389" s="13">
        <v>2206997.6</v>
      </c>
      <c r="K389" s="13">
        <v>2122241.54</v>
      </c>
      <c r="L389" s="13">
        <v>2209344.0749999997</v>
      </c>
      <c r="M389" s="13">
        <v>1812358.81</v>
      </c>
      <c r="N389" s="13">
        <v>1855276.1650000003</v>
      </c>
      <c r="P389" s="15"/>
      <c r="Q389" s="15"/>
      <c r="R389" s="15"/>
      <c r="S389" s="15"/>
      <c r="T389" s="15"/>
      <c r="U389" s="15"/>
      <c r="V389" s="15"/>
      <c r="W389" s="15"/>
    </row>
    <row r="390" spans="1:23">
      <c r="A390" s="10" t="s">
        <v>20</v>
      </c>
      <c r="B390" s="10"/>
      <c r="C390" s="12">
        <v>2283055.8890000004</v>
      </c>
      <c r="D390" s="13">
        <v>2220524.1340000001</v>
      </c>
      <c r="E390" s="13">
        <v>2669745.4550000001</v>
      </c>
      <c r="F390" s="13">
        <v>2635501.16</v>
      </c>
      <c r="G390" s="13">
        <v>2669745.4550000001</v>
      </c>
      <c r="H390" s="13">
        <v>2607835.0649999999</v>
      </c>
      <c r="I390" s="13">
        <v>2706875.1749999998</v>
      </c>
      <c r="J390" s="13">
        <v>2614711.87</v>
      </c>
      <c r="K390" s="13">
        <v>2523890.02</v>
      </c>
      <c r="L390" s="13">
        <v>2683485.4500000002</v>
      </c>
      <c r="M390" s="13">
        <v>2590342.0650000004</v>
      </c>
      <c r="N390" s="13">
        <v>2658502.2025000001</v>
      </c>
      <c r="P390" s="15"/>
      <c r="Q390" s="15"/>
      <c r="R390" s="15"/>
      <c r="S390" s="15"/>
      <c r="T390" s="15"/>
      <c r="U390" s="15"/>
      <c r="V390" s="15"/>
      <c r="W390" s="15"/>
    </row>
    <row r="391" spans="1:23">
      <c r="A391" s="10" t="s">
        <v>21</v>
      </c>
      <c r="B391" s="10"/>
      <c r="C391" s="12">
        <v>1687813.5182999999</v>
      </c>
      <c r="D391" s="13">
        <v>1625091.6954000001</v>
      </c>
      <c r="E391" s="13">
        <v>1870693.9049999998</v>
      </c>
      <c r="F391" s="13">
        <v>1852722.7560000001</v>
      </c>
      <c r="G391" s="13">
        <v>1870693.9049999998</v>
      </c>
      <c r="H391" s="13">
        <v>1830651.1029999999</v>
      </c>
      <c r="I391" s="13">
        <v>1900987.6235</v>
      </c>
      <c r="J391" s="13">
        <v>1838929.3229999999</v>
      </c>
      <c r="K391" s="13">
        <v>1780907.83</v>
      </c>
      <c r="L391" s="13">
        <v>1892458.3074999999</v>
      </c>
      <c r="M391" s="13">
        <v>1891140.4849999999</v>
      </c>
      <c r="N391" s="13">
        <v>1941556.3049999997</v>
      </c>
      <c r="P391" s="15"/>
      <c r="Q391" s="15"/>
      <c r="R391" s="15"/>
      <c r="S391" s="15"/>
      <c r="T391" s="15"/>
      <c r="U391" s="15"/>
      <c r="V391" s="15"/>
      <c r="W391" s="15"/>
    </row>
    <row r="392" spans="1:23">
      <c r="A392" s="10" t="s">
        <v>22</v>
      </c>
      <c r="B392" s="10"/>
      <c r="C392" s="12">
        <v>1996498.6468</v>
      </c>
      <c r="D392" s="13">
        <v>1888344.4642</v>
      </c>
      <c r="E392" s="13">
        <v>2097262.1849999996</v>
      </c>
      <c r="F392" s="13">
        <v>2041936.39</v>
      </c>
      <c r="G392" s="13">
        <v>2163597.1460000002</v>
      </c>
      <c r="H392" s="13">
        <v>2135000.7430000002</v>
      </c>
      <c r="I392" s="13">
        <v>2221588.2380000008</v>
      </c>
      <c r="J392" s="13">
        <v>2147999.9930000002</v>
      </c>
      <c r="K392" s="13">
        <v>2060297.5</v>
      </c>
      <c r="L392" s="13">
        <v>2135460.13</v>
      </c>
      <c r="M392" s="12">
        <v>2055089.48</v>
      </c>
      <c r="N392" s="12">
        <v>2118401.2250000001</v>
      </c>
      <c r="P392" s="15"/>
      <c r="Q392" s="15"/>
      <c r="R392" s="15"/>
      <c r="S392" s="15"/>
      <c r="T392" s="15"/>
      <c r="U392" s="15"/>
      <c r="V392" s="15"/>
      <c r="W392" s="15"/>
    </row>
    <row r="393" spans="1:23">
      <c r="A393" s="10" t="s">
        <v>46</v>
      </c>
      <c r="B393" s="10"/>
      <c r="C393" s="12">
        <v>1171827.4055000001</v>
      </c>
      <c r="D393" s="13">
        <v>1124035.6487142856</v>
      </c>
      <c r="E393" s="13">
        <v>1297158.5028571428</v>
      </c>
      <c r="F393" s="13">
        <v>1270356.2271428572</v>
      </c>
      <c r="G393" s="13">
        <v>1299358.3311904762</v>
      </c>
      <c r="H393" s="13">
        <v>1277161.2897142856</v>
      </c>
      <c r="I393" s="13">
        <v>1353159.4463333332</v>
      </c>
      <c r="J393" s="13">
        <v>1310715.4923333332</v>
      </c>
      <c r="K393" s="13">
        <v>1258388.6697142858</v>
      </c>
      <c r="L393" s="13">
        <v>1318424.2079047619</v>
      </c>
      <c r="M393" s="13">
        <v>1267521.8988095238</v>
      </c>
      <c r="N393" s="13">
        <v>1296936.5173809526</v>
      </c>
      <c r="P393" s="15"/>
      <c r="Q393" s="15"/>
      <c r="R393" s="15"/>
      <c r="S393" s="15"/>
      <c r="T393" s="15"/>
      <c r="U393" s="15"/>
      <c r="V393" s="15"/>
      <c r="W393" s="15"/>
    </row>
    <row r="394" spans="1:23">
      <c r="A394" s="10" t="s">
        <v>23</v>
      </c>
      <c r="B394" s="10"/>
      <c r="C394" s="12">
        <v>3022097.72</v>
      </c>
      <c r="D394" s="13">
        <v>2846303.59</v>
      </c>
      <c r="E394" s="13">
        <v>3566983.18</v>
      </c>
      <c r="F394" s="13">
        <v>3555117.57</v>
      </c>
      <c r="G394" s="13">
        <v>3703147.81</v>
      </c>
      <c r="H394" s="13">
        <v>3721065.42</v>
      </c>
      <c r="I394" s="13">
        <v>3868199.35</v>
      </c>
      <c r="J394" s="13">
        <v>3755606.8</v>
      </c>
      <c r="K394" s="13">
        <v>3630382.73</v>
      </c>
      <c r="L394" s="13">
        <v>3843486.03</v>
      </c>
      <c r="M394" s="13">
        <v>3609814.15</v>
      </c>
      <c r="N394" s="13">
        <v>3689275.998333334</v>
      </c>
      <c r="P394" s="15"/>
      <c r="Q394" s="15"/>
      <c r="R394" s="15"/>
      <c r="S394" s="15"/>
      <c r="T394" s="15"/>
      <c r="U394" s="15"/>
      <c r="V394" s="15"/>
      <c r="W394" s="15"/>
    </row>
    <row r="395" spans="1:23">
      <c r="A395" s="10" t="s">
        <v>25</v>
      </c>
      <c r="B395" s="10"/>
      <c r="C395" s="12">
        <v>5351686.71</v>
      </c>
      <c r="D395" s="13">
        <v>4963666.51</v>
      </c>
      <c r="E395" s="13">
        <v>6416907.1800000006</v>
      </c>
      <c r="F395" s="13">
        <v>6423986.6200000001</v>
      </c>
      <c r="G395" s="13">
        <v>6588610.8100000005</v>
      </c>
      <c r="H395" s="13">
        <v>6561418.2300000004</v>
      </c>
      <c r="I395" s="13">
        <v>6825800.0500000007</v>
      </c>
      <c r="J395" s="13">
        <v>6532604.0499999998</v>
      </c>
      <c r="K395" s="13">
        <v>6374218.5100000007</v>
      </c>
      <c r="L395" s="13">
        <v>6691592.5199999996</v>
      </c>
      <c r="M395" s="13">
        <v>6229874.0800000001</v>
      </c>
      <c r="N395" s="13">
        <v>6418010.3933333335</v>
      </c>
      <c r="P395" s="15"/>
      <c r="Q395" s="15"/>
      <c r="R395" s="15"/>
      <c r="S395" s="15"/>
      <c r="T395" s="15"/>
      <c r="U395" s="15"/>
      <c r="V395" s="15"/>
      <c r="W395" s="15"/>
    </row>
    <row r="396" spans="1:23">
      <c r="A396" s="10" t="s">
        <v>47</v>
      </c>
      <c r="B396" s="10"/>
      <c r="C396" s="12">
        <v>4456917.9400000004</v>
      </c>
      <c r="D396" s="13">
        <v>4295799.9400000004</v>
      </c>
      <c r="E396" s="13">
        <v>4680657.5199999996</v>
      </c>
      <c r="F396" s="13">
        <v>4757083.4800000004</v>
      </c>
      <c r="G396" s="13">
        <v>4802506.25</v>
      </c>
      <c r="H396" s="13">
        <v>4827465.54</v>
      </c>
      <c r="I396" s="13">
        <v>5028015.82</v>
      </c>
      <c r="J396" s="13">
        <v>4742484.59</v>
      </c>
      <c r="K396" s="13">
        <v>4595685.5599999996</v>
      </c>
      <c r="L396" s="13">
        <v>4885750.2699999996</v>
      </c>
      <c r="M396" s="13">
        <v>4564523.8649999993</v>
      </c>
      <c r="N396" s="13">
        <v>4693259.8133333325</v>
      </c>
    </row>
    <row r="397" spans="1:23">
      <c r="A397" s="10" t="s">
        <v>29</v>
      </c>
      <c r="B397" s="10"/>
      <c r="C397" s="12">
        <v>4667140.97</v>
      </c>
      <c r="D397" s="13">
        <v>4347699.1399999997</v>
      </c>
      <c r="E397" s="13">
        <v>5602395.5599999987</v>
      </c>
      <c r="F397" s="13">
        <v>5743699.8000000007</v>
      </c>
      <c r="G397" s="13">
        <v>5751791.9899999993</v>
      </c>
      <c r="H397" s="13">
        <v>5713812.3100000005</v>
      </c>
      <c r="I397" s="13">
        <v>5955872.2100000009</v>
      </c>
      <c r="J397" s="13">
        <v>5715244.6400000006</v>
      </c>
      <c r="K397" s="13">
        <v>5487456.2499999991</v>
      </c>
      <c r="L397" s="13">
        <v>5846427.7899999991</v>
      </c>
      <c r="M397" s="13">
        <v>5440473.21</v>
      </c>
      <c r="N397" s="13">
        <v>5511554.8216666672</v>
      </c>
    </row>
    <row r="398" spans="1:23">
      <c r="A398" s="10" t="s">
        <v>31</v>
      </c>
      <c r="B398" s="10"/>
      <c r="C398" s="12">
        <v>3930483.07</v>
      </c>
      <c r="D398" s="13">
        <v>3668910.27</v>
      </c>
      <c r="E398" s="13">
        <v>4021100.16</v>
      </c>
      <c r="F398" s="13">
        <v>3624226.4</v>
      </c>
      <c r="G398" s="13">
        <v>3564779.19</v>
      </c>
      <c r="H398" s="13">
        <v>3489974.43</v>
      </c>
      <c r="I398" s="13">
        <v>3549246.53</v>
      </c>
      <c r="J398" s="13">
        <v>3468303.037</v>
      </c>
      <c r="K398" s="13">
        <v>3383427.719</v>
      </c>
      <c r="L398" s="13">
        <v>3665941.2</v>
      </c>
      <c r="M398" s="13">
        <v>3534834.0749999993</v>
      </c>
      <c r="N398" s="13">
        <v>3617872.9033333329</v>
      </c>
    </row>
    <row r="400" spans="1:23">
      <c r="A400" s="27"/>
      <c r="B400" s="27"/>
      <c r="C400" s="27"/>
      <c r="D400" s="27"/>
      <c r="E400" s="27"/>
      <c r="F400" s="27"/>
      <c r="G400" s="27"/>
      <c r="H400" s="27"/>
    </row>
    <row r="401" spans="1:23">
      <c r="A401" s="32">
        <v>2007</v>
      </c>
      <c r="B401" s="32"/>
      <c r="C401" s="21"/>
      <c r="D401" s="19"/>
      <c r="E401" s="19"/>
      <c r="F401" s="19"/>
      <c r="G401" s="19"/>
      <c r="P401" s="15"/>
      <c r="Q401" s="15"/>
      <c r="R401" s="15"/>
      <c r="S401" s="15"/>
      <c r="T401" s="15"/>
      <c r="U401" s="15"/>
      <c r="V401" s="15"/>
      <c r="W401" s="15"/>
    </row>
    <row r="402" spans="1:23">
      <c r="A402" s="6" t="s">
        <v>58</v>
      </c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P402" s="15"/>
      <c r="Q402" s="15"/>
      <c r="R402" s="15"/>
      <c r="S402" s="15"/>
      <c r="T402" s="15"/>
      <c r="U402" s="15"/>
      <c r="V402" s="15"/>
      <c r="W402" s="15"/>
    </row>
    <row r="403" spans="1:23">
      <c r="A403" s="28" t="s">
        <v>0</v>
      </c>
      <c r="B403" s="28"/>
      <c r="C403" s="28" t="s">
        <v>3</v>
      </c>
      <c r="D403" s="28" t="s">
        <v>4</v>
      </c>
      <c r="E403" s="28" t="s">
        <v>5</v>
      </c>
      <c r="F403" s="28" t="s">
        <v>6</v>
      </c>
      <c r="G403" s="28" t="s">
        <v>7</v>
      </c>
      <c r="H403" s="28" t="s">
        <v>8</v>
      </c>
      <c r="I403" s="28" t="s">
        <v>39</v>
      </c>
      <c r="J403" s="28" t="s">
        <v>9</v>
      </c>
      <c r="K403" s="28" t="s">
        <v>10</v>
      </c>
      <c r="L403" s="28" t="s">
        <v>11</v>
      </c>
      <c r="M403" s="28" t="s">
        <v>12</v>
      </c>
      <c r="N403" s="28" t="s">
        <v>13</v>
      </c>
      <c r="P403" s="15"/>
      <c r="Q403" s="15"/>
      <c r="R403" s="15"/>
      <c r="S403" s="15"/>
      <c r="T403" s="15"/>
      <c r="U403" s="15"/>
      <c r="V403" s="15"/>
      <c r="W403" s="15"/>
    </row>
    <row r="404" spans="1:23">
      <c r="A404" s="10" t="s">
        <v>14</v>
      </c>
      <c r="B404" s="10"/>
      <c r="C404" s="12"/>
      <c r="D404" s="13">
        <v>570035.4506000001</v>
      </c>
      <c r="E404" s="13">
        <v>1344221.2620000001</v>
      </c>
      <c r="F404" s="13">
        <v>1262135.2050000003</v>
      </c>
      <c r="G404" s="13">
        <v>1575480.091</v>
      </c>
      <c r="H404" s="13">
        <v>1627185.2</v>
      </c>
      <c r="I404" s="13">
        <v>1766626.92</v>
      </c>
      <c r="J404" s="13">
        <v>1804350.3629999999</v>
      </c>
      <c r="K404" s="13">
        <v>1620805.5674999999</v>
      </c>
      <c r="L404" s="13">
        <v>1671811.8660000002</v>
      </c>
      <c r="M404" s="13">
        <v>1660448.6255000001</v>
      </c>
      <c r="N404" s="13">
        <v>1797149.7225000001</v>
      </c>
      <c r="P404" s="15"/>
      <c r="Q404" s="15"/>
      <c r="R404" s="15"/>
      <c r="S404" s="15"/>
      <c r="T404" s="15"/>
      <c r="U404" s="15"/>
      <c r="V404" s="15"/>
      <c r="W404" s="15"/>
    </row>
    <row r="405" spans="1:23">
      <c r="A405" s="10" t="s">
        <v>15</v>
      </c>
      <c r="B405" s="10"/>
      <c r="C405" s="12"/>
      <c r="D405" s="13">
        <v>427609.34579999995</v>
      </c>
      <c r="E405" s="13">
        <v>999105.54099999997</v>
      </c>
      <c r="F405" s="13">
        <v>961321.44</v>
      </c>
      <c r="G405" s="13">
        <v>1120997.0917903096</v>
      </c>
      <c r="H405" s="13">
        <v>1133953.0273679544</v>
      </c>
      <c r="I405" s="13">
        <v>1277881.1104525917</v>
      </c>
      <c r="J405" s="13">
        <v>1302365.7571619819</v>
      </c>
      <c r="K405" s="13">
        <v>1244058.266495565</v>
      </c>
      <c r="L405" s="13">
        <v>1327081.2591006693</v>
      </c>
      <c r="M405" s="13">
        <v>1326038.895838409</v>
      </c>
      <c r="N405" s="13">
        <v>1420136.7598183118</v>
      </c>
      <c r="P405" s="15"/>
      <c r="Q405" s="15"/>
      <c r="R405" s="15"/>
      <c r="S405" s="15"/>
      <c r="T405" s="15"/>
      <c r="U405" s="15"/>
      <c r="V405" s="15"/>
      <c r="W405" s="15"/>
    </row>
    <row r="406" spans="1:23">
      <c r="A406" s="10" t="s">
        <v>16</v>
      </c>
      <c r="B406" s="10"/>
      <c r="C406" s="12"/>
      <c r="D406" s="13">
        <v>412984.47508499998</v>
      </c>
      <c r="E406" s="13">
        <v>967464.2209500001</v>
      </c>
      <c r="F406" s="13">
        <v>921089.10100000002</v>
      </c>
      <c r="G406" s="13">
        <v>1097317.1732225001</v>
      </c>
      <c r="H406" s="13">
        <v>1119847.9915125002</v>
      </c>
      <c r="I406" s="13">
        <v>1229689.9887824997</v>
      </c>
      <c r="J406" s="13">
        <v>1249520.4407299999</v>
      </c>
      <c r="K406" s="13">
        <v>1187718.7355449998</v>
      </c>
      <c r="L406" s="13">
        <v>1249520.4407299999</v>
      </c>
      <c r="M406" s="13">
        <v>1216928.4615349998</v>
      </c>
      <c r="N406" s="13">
        <v>1264030.352095</v>
      </c>
      <c r="P406" s="15"/>
      <c r="Q406" s="15"/>
      <c r="R406" s="15"/>
      <c r="S406" s="15"/>
      <c r="T406" s="15"/>
      <c r="U406" s="15"/>
      <c r="V406" s="15"/>
      <c r="W406" s="15"/>
    </row>
    <row r="407" spans="1:23">
      <c r="A407" s="10" t="s">
        <v>17</v>
      </c>
      <c r="B407" s="10"/>
      <c r="C407" s="12"/>
      <c r="D407" s="13">
        <v>642545.22045000014</v>
      </c>
      <c r="E407" s="13">
        <v>1506330.1077000003</v>
      </c>
      <c r="F407" s="13">
        <v>1429922.6777000001</v>
      </c>
      <c r="G407" s="13">
        <v>1556496.0818</v>
      </c>
      <c r="H407" s="13">
        <v>1538777.3674999997</v>
      </c>
      <c r="I407" s="13">
        <v>1705280.4545581241</v>
      </c>
      <c r="J407" s="13">
        <v>1739009.3415500603</v>
      </c>
      <c r="K407" s="13">
        <v>1633318.1036533578</v>
      </c>
      <c r="L407" s="13">
        <v>1739009.3415500603</v>
      </c>
      <c r="M407" s="13">
        <v>1680051.8087239114</v>
      </c>
      <c r="N407" s="13">
        <v>1808771.2486909181</v>
      </c>
      <c r="P407" s="15"/>
      <c r="Q407" s="15"/>
      <c r="R407" s="15"/>
      <c r="S407" s="15"/>
      <c r="T407" s="15"/>
      <c r="U407" s="15"/>
      <c r="V407" s="15"/>
      <c r="W407" s="15"/>
    </row>
    <row r="408" spans="1:23">
      <c r="A408" s="10" t="s">
        <v>55</v>
      </c>
      <c r="B408" s="10"/>
      <c r="C408" s="12"/>
      <c r="D408" s="13">
        <v>771483.45155</v>
      </c>
      <c r="E408" s="13">
        <v>1808927.4859999998</v>
      </c>
      <c r="F408" s="13">
        <v>1716839.22</v>
      </c>
      <c r="G408" s="13">
        <v>1837740.433</v>
      </c>
      <c r="H408" s="13">
        <v>1795326.15</v>
      </c>
      <c r="I408" s="13">
        <v>1991334.8849999998</v>
      </c>
      <c r="J408" s="13">
        <v>2037358.81</v>
      </c>
      <c r="K408" s="13">
        <v>1906258.7649999997</v>
      </c>
      <c r="L408" s="13">
        <v>2037358.81</v>
      </c>
      <c r="M408" s="13">
        <v>1966122.3449999997</v>
      </c>
      <c r="N408" s="13">
        <v>2151856.61</v>
      </c>
      <c r="P408" s="15"/>
      <c r="Q408" s="15"/>
      <c r="R408" s="15"/>
      <c r="S408" s="15"/>
      <c r="T408" s="15"/>
      <c r="U408" s="15"/>
      <c r="V408" s="15"/>
      <c r="W408" s="15"/>
    </row>
    <row r="409" spans="1:23">
      <c r="A409" s="10" t="s">
        <v>20</v>
      </c>
      <c r="B409" s="10"/>
      <c r="C409" s="12"/>
      <c r="D409" s="13">
        <v>916882.39474999986</v>
      </c>
      <c r="E409" s="13">
        <v>2157955.5649999999</v>
      </c>
      <c r="F409" s="13">
        <v>2036350.87</v>
      </c>
      <c r="G409" s="13">
        <v>2337043.5125000002</v>
      </c>
      <c r="H409" s="13">
        <v>2350669.73</v>
      </c>
      <c r="I409" s="13">
        <v>2587129.1108799996</v>
      </c>
      <c r="J409" s="13">
        <v>2648701.6555199996</v>
      </c>
      <c r="K409" s="13">
        <v>2460503.1744699995</v>
      </c>
      <c r="L409" s="13">
        <v>2648701.6555199996</v>
      </c>
      <c r="M409" s="13">
        <v>2585517.1006100001</v>
      </c>
      <c r="N409" s="13">
        <v>2658448.5954899997</v>
      </c>
      <c r="P409" s="15"/>
      <c r="Q409" s="15"/>
      <c r="R409" s="15"/>
      <c r="S409" s="15"/>
      <c r="T409" s="15"/>
      <c r="U409" s="15"/>
      <c r="V409" s="15"/>
      <c r="W409" s="15"/>
    </row>
    <row r="410" spans="1:23">
      <c r="A410" s="10" t="s">
        <v>21</v>
      </c>
      <c r="B410" s="10"/>
      <c r="C410" s="12"/>
      <c r="D410" s="13">
        <v>487818.48849999992</v>
      </c>
      <c r="E410" s="13">
        <v>1147530.4449999998</v>
      </c>
      <c r="F410" s="13">
        <v>1085037.8500000001</v>
      </c>
      <c r="G410" s="13">
        <v>1429554.9762500003</v>
      </c>
      <c r="H410" s="13">
        <v>1505094.53</v>
      </c>
      <c r="I410" s="13">
        <v>1627905.0826499998</v>
      </c>
      <c r="J410" s="13">
        <v>1658928.8485999994</v>
      </c>
      <c r="K410" s="13">
        <v>1557555.2725999998</v>
      </c>
      <c r="L410" s="13">
        <v>1698889.8380999998</v>
      </c>
      <c r="M410" s="13">
        <v>1637015.7167999998</v>
      </c>
      <c r="N410" s="13">
        <v>1671007.2782000001</v>
      </c>
      <c r="P410" s="15"/>
      <c r="Q410" s="15"/>
      <c r="R410" s="15"/>
      <c r="S410" s="15"/>
      <c r="T410" s="15"/>
      <c r="U410" s="15"/>
      <c r="V410" s="15"/>
      <c r="W410" s="15"/>
    </row>
    <row r="411" spans="1:23">
      <c r="A411" s="10" t="s">
        <v>22</v>
      </c>
      <c r="B411" s="10"/>
      <c r="C411" s="12"/>
      <c r="D411" s="13">
        <v>650975.54843999993</v>
      </c>
      <c r="E411" s="13">
        <v>1525041.7248000004</v>
      </c>
      <c r="F411" s="13">
        <v>1451776.868</v>
      </c>
      <c r="G411" s="13">
        <v>1684472.3128595576</v>
      </c>
      <c r="H411" s="13">
        <v>1700099.8028965273</v>
      </c>
      <c r="I411" s="13">
        <v>1869201.3850968664</v>
      </c>
      <c r="J411" s="13">
        <v>1896666.3821518018</v>
      </c>
      <c r="K411" s="13">
        <v>1809392.5615414416</v>
      </c>
      <c r="L411" s="13">
        <v>1896666.3821518018</v>
      </c>
      <c r="M411" s="13">
        <v>1833752.7039576578</v>
      </c>
      <c r="N411" s="13">
        <v>1982988.347516564</v>
      </c>
      <c r="P411" s="15"/>
      <c r="Q411" s="15"/>
      <c r="R411" s="15"/>
      <c r="S411" s="15"/>
      <c r="T411" s="15"/>
      <c r="U411" s="15"/>
      <c r="V411" s="15"/>
      <c r="W411" s="15"/>
    </row>
    <row r="412" spans="1:23">
      <c r="A412" s="10" t="s">
        <v>46</v>
      </c>
      <c r="B412" s="10"/>
      <c r="C412" s="12"/>
      <c r="D412" s="13">
        <v>345149.24079999997</v>
      </c>
      <c r="E412" s="13">
        <v>810510.61600000004</v>
      </c>
      <c r="F412" s="13">
        <v>768091.86499999999</v>
      </c>
      <c r="G412" s="13">
        <v>935290.92449999996</v>
      </c>
      <c r="H412" s="13">
        <v>962694.50749999983</v>
      </c>
      <c r="I412" s="13">
        <v>1052592.9539999999</v>
      </c>
      <c r="J412" s="13">
        <v>1070287.7069999999</v>
      </c>
      <c r="K412" s="13">
        <v>1014381.4192499999</v>
      </c>
      <c r="L412" s="13">
        <v>1213117.14775</v>
      </c>
      <c r="M412" s="13">
        <v>1233751.5569999998</v>
      </c>
      <c r="N412" s="13">
        <v>1302585.875</v>
      </c>
      <c r="P412" s="15"/>
      <c r="Q412" s="15"/>
      <c r="R412" s="15"/>
      <c r="S412" s="15"/>
      <c r="T412" s="15"/>
      <c r="U412" s="15"/>
      <c r="V412" s="15"/>
      <c r="W412" s="15"/>
    </row>
    <row r="413" spans="1:23">
      <c r="A413" s="10" t="s">
        <v>23</v>
      </c>
      <c r="B413" s="10"/>
      <c r="C413" s="12"/>
      <c r="D413" s="13">
        <v>1248734.7249999999</v>
      </c>
      <c r="E413" s="13">
        <v>2953466.48</v>
      </c>
      <c r="F413" s="13">
        <v>2766376.33</v>
      </c>
      <c r="G413" s="13">
        <v>3048713.42</v>
      </c>
      <c r="H413" s="13">
        <v>3018567.3</v>
      </c>
      <c r="I413" s="13">
        <v>3264039.73</v>
      </c>
      <c r="J413" s="13">
        <v>3337794.03</v>
      </c>
      <c r="K413" s="13">
        <v>3047229.19</v>
      </c>
      <c r="L413" s="13">
        <v>3337794.03</v>
      </c>
      <c r="M413" s="13">
        <v>3218551.04</v>
      </c>
      <c r="N413" s="13">
        <v>3451721.9</v>
      </c>
      <c r="P413" s="15"/>
      <c r="Q413" s="15"/>
      <c r="R413" s="15"/>
      <c r="S413" s="15"/>
      <c r="T413" s="15"/>
      <c r="U413" s="15"/>
      <c r="V413" s="15"/>
      <c r="W413" s="15"/>
    </row>
    <row r="414" spans="1:23">
      <c r="A414" s="10" t="s">
        <v>25</v>
      </c>
      <c r="B414" s="10"/>
      <c r="C414" s="12"/>
      <c r="D414" s="13">
        <v>1902038.6069999996</v>
      </c>
      <c r="E414" s="13">
        <v>4487891.09</v>
      </c>
      <c r="F414" s="13">
        <v>4212749.8</v>
      </c>
      <c r="G414" s="13">
        <v>4798939.5858782446</v>
      </c>
      <c r="H414" s="13">
        <v>4802558.0478376588</v>
      </c>
      <c r="I414" s="13">
        <v>5347696.3341756491</v>
      </c>
      <c r="J414" s="13">
        <v>5501824</v>
      </c>
      <c r="K414" s="13">
        <v>5007678</v>
      </c>
      <c r="L414" s="13">
        <v>5501824</v>
      </c>
      <c r="M414" s="13">
        <v>5304873</v>
      </c>
      <c r="N414" s="13">
        <v>5520320.5099999998</v>
      </c>
      <c r="P414" s="15"/>
      <c r="Q414" s="15"/>
      <c r="R414" s="15"/>
      <c r="S414" s="15"/>
      <c r="T414" s="15"/>
      <c r="U414" s="15"/>
      <c r="V414" s="15"/>
      <c r="W414" s="15"/>
    </row>
    <row r="415" spans="1:23">
      <c r="A415" s="10" t="s">
        <v>47</v>
      </c>
      <c r="B415" s="10"/>
      <c r="C415" s="12"/>
      <c r="D415" s="13">
        <v>1527530.7739999997</v>
      </c>
      <c r="E415" s="13">
        <v>3612926.93</v>
      </c>
      <c r="F415" s="13">
        <v>3378256.9</v>
      </c>
      <c r="G415" s="13">
        <v>3934658.08</v>
      </c>
      <c r="H415" s="13">
        <v>3967102.65</v>
      </c>
      <c r="I415" s="13">
        <v>4254736.79</v>
      </c>
      <c r="J415" s="13">
        <v>4354238.9833333325</v>
      </c>
      <c r="K415" s="13">
        <v>3902193.0716666663</v>
      </c>
      <c r="L415" s="13">
        <v>4354238.9833333325</v>
      </c>
      <c r="M415" s="13">
        <v>4193671.9549999991</v>
      </c>
      <c r="N415" s="13">
        <v>4349513.7699999996</v>
      </c>
    </row>
    <row r="416" spans="1:23">
      <c r="A416" s="10" t="s">
        <v>29</v>
      </c>
      <c r="B416" s="10"/>
      <c r="C416" s="12"/>
      <c r="D416" s="13">
        <v>2212112.1889999998</v>
      </c>
      <c r="E416" s="13">
        <v>5223036.9800000004</v>
      </c>
      <c r="F416" s="13">
        <v>4892752.1500000004</v>
      </c>
      <c r="G416" s="13">
        <v>4446496.1100000003</v>
      </c>
      <c r="H416" s="13">
        <v>4040714</v>
      </c>
      <c r="I416" s="13">
        <v>4931686.1900000004</v>
      </c>
      <c r="J416" s="13">
        <v>5147411.8099999996</v>
      </c>
      <c r="K416" s="13">
        <v>4681624.8</v>
      </c>
      <c r="L416" s="13">
        <v>5149536.41</v>
      </c>
      <c r="M416" s="13">
        <v>4974554.45</v>
      </c>
      <c r="N416" s="13">
        <v>5003544.76</v>
      </c>
    </row>
    <row r="417" spans="1:14">
      <c r="A417" s="10" t="s">
        <v>31</v>
      </c>
      <c r="B417" s="10"/>
      <c r="C417" s="12"/>
      <c r="D417" s="13">
        <v>1479233.7559999996</v>
      </c>
      <c r="E417" s="13">
        <v>3495630.22</v>
      </c>
      <c r="F417" s="13">
        <v>3271765.15</v>
      </c>
      <c r="G417" s="13">
        <v>3904402.9750000006</v>
      </c>
      <c r="H417" s="13">
        <v>3979976.15</v>
      </c>
      <c r="I417" s="13">
        <v>4370565.3650000002</v>
      </c>
      <c r="J417" s="13">
        <v>4475681.26</v>
      </c>
      <c r="K417" s="13">
        <v>4104906.9</v>
      </c>
      <c r="L417" s="13">
        <v>4475681.26</v>
      </c>
      <c r="M417" s="13">
        <v>4253587.92</v>
      </c>
      <c r="N417" s="13">
        <v>4270499.9800000004</v>
      </c>
    </row>
    <row r="418" spans="1:14">
      <c r="A418" s="33" t="s">
        <v>59</v>
      </c>
      <c r="B418" s="33"/>
      <c r="C418" s="21"/>
      <c r="D418" s="19"/>
      <c r="E418" s="19"/>
      <c r="F418" s="19"/>
      <c r="G418" s="19"/>
    </row>
    <row r="419" spans="1:14">
      <c r="A419" s="33" t="s">
        <v>60</v>
      </c>
      <c r="B419" s="33"/>
      <c r="C419" s="21"/>
      <c r="D419" s="19"/>
      <c r="E419" s="19"/>
      <c r="F419" s="19"/>
      <c r="G419" s="19"/>
    </row>
    <row r="420" spans="1:14">
      <c r="A420" s="21"/>
      <c r="B420" s="21"/>
      <c r="C420" s="21"/>
      <c r="D420" s="19"/>
      <c r="E420" s="19"/>
      <c r="F420" s="19"/>
      <c r="G420" s="19"/>
    </row>
    <row r="421" spans="1:14">
      <c r="A421" s="6" t="s">
        <v>61</v>
      </c>
      <c r="B421" s="6"/>
      <c r="C421" s="21"/>
      <c r="D421" s="19"/>
      <c r="E421" s="19"/>
      <c r="F421" s="19"/>
      <c r="G421" s="19"/>
    </row>
    <row r="422" spans="1:14">
      <c r="A422" s="28" t="s">
        <v>0</v>
      </c>
      <c r="B422" s="28"/>
      <c r="C422" s="28" t="s">
        <v>3</v>
      </c>
      <c r="D422" s="28" t="s">
        <v>4</v>
      </c>
      <c r="E422" s="28" t="s">
        <v>5</v>
      </c>
      <c r="F422" s="28" t="s">
        <v>6</v>
      </c>
      <c r="G422" s="28" t="s">
        <v>7</v>
      </c>
      <c r="H422" s="28" t="s">
        <v>8</v>
      </c>
      <c r="I422" s="28" t="s">
        <v>39</v>
      </c>
      <c r="J422" s="28" t="s">
        <v>9</v>
      </c>
      <c r="K422" s="28" t="s">
        <v>10</v>
      </c>
      <c r="L422" s="28" t="s">
        <v>11</v>
      </c>
      <c r="M422" s="28" t="s">
        <v>12</v>
      </c>
      <c r="N422" s="28" t="s">
        <v>13</v>
      </c>
    </row>
    <row r="423" spans="1:14">
      <c r="A423" s="10" t="s">
        <v>14</v>
      </c>
      <c r="B423" s="10"/>
      <c r="C423" s="12"/>
      <c r="D423" s="13"/>
      <c r="E423" s="13"/>
      <c r="F423" s="13"/>
      <c r="G423" s="13"/>
      <c r="H423" s="13"/>
      <c r="I423" s="13"/>
      <c r="J423" s="13"/>
      <c r="K423" s="13">
        <v>97014.624999999985</v>
      </c>
      <c r="L423" s="13">
        <v>6236.3050000000003</v>
      </c>
      <c r="M423" s="13">
        <v>12015.84</v>
      </c>
      <c r="N423" s="13">
        <v>27895.614333333331</v>
      </c>
    </row>
    <row r="424" spans="1:14">
      <c r="A424" s="10" t="s">
        <v>15</v>
      </c>
      <c r="B424" s="10"/>
      <c r="C424" s="12"/>
      <c r="D424" s="13"/>
      <c r="E424" s="13"/>
      <c r="F424" s="13"/>
      <c r="G424" s="13"/>
      <c r="H424" s="13"/>
      <c r="I424" s="13"/>
      <c r="J424" s="13"/>
      <c r="K424" s="13">
        <v>25065.540445542989</v>
      </c>
      <c r="L424" s="13">
        <v>805.23946886759222</v>
      </c>
      <c r="M424" s="13">
        <v>204.47728267297498</v>
      </c>
      <c r="N424" s="13">
        <v>3145.8923137516613</v>
      </c>
    </row>
    <row r="425" spans="1:14">
      <c r="A425" s="10" t="s">
        <v>16</v>
      </c>
      <c r="B425" s="10"/>
      <c r="C425" s="12"/>
      <c r="D425" s="13"/>
      <c r="E425" s="13"/>
      <c r="F425" s="13"/>
      <c r="G425" s="13"/>
      <c r="H425" s="13"/>
      <c r="I425" s="13"/>
      <c r="J425" s="13"/>
      <c r="K425" s="13">
        <v>28722.927697500025</v>
      </c>
      <c r="L425" s="13">
        <v>1097.6150400000115</v>
      </c>
      <c r="M425" s="13">
        <v>2938.4869499999986</v>
      </c>
      <c r="N425" s="13">
        <v>6310.755610000022</v>
      </c>
    </row>
    <row r="426" spans="1:14">
      <c r="A426" s="10" t="s">
        <v>17</v>
      </c>
      <c r="B426" s="10"/>
      <c r="C426" s="12"/>
      <c r="D426" s="13"/>
      <c r="E426" s="13"/>
      <c r="F426" s="13"/>
      <c r="G426" s="13"/>
      <c r="H426" s="13"/>
      <c r="I426" s="13"/>
      <c r="J426" s="13"/>
      <c r="K426" s="13">
        <v>65371.50377459437</v>
      </c>
      <c r="L426" s="13">
        <v>5072.3092962704031</v>
      </c>
      <c r="M426" s="13">
        <v>9415.2344846798369</v>
      </c>
      <c r="N426" s="13">
        <v>21589.423553903311</v>
      </c>
    </row>
    <row r="427" spans="1:14">
      <c r="A427" s="10" t="s">
        <v>55</v>
      </c>
      <c r="B427" s="10"/>
      <c r="C427" s="12"/>
      <c r="D427" s="13"/>
      <c r="E427" s="13"/>
      <c r="F427" s="13"/>
      <c r="G427" s="13"/>
      <c r="H427" s="13"/>
      <c r="I427" s="13"/>
      <c r="J427" s="13"/>
      <c r="K427" s="13">
        <v>85089.214819407585</v>
      </c>
      <c r="L427" s="13">
        <v>-1879.9900000000052</v>
      </c>
      <c r="M427" s="13">
        <v>-228.27000000000407</v>
      </c>
      <c r="N427" s="13">
        <v>27307.004999999983</v>
      </c>
    </row>
    <row r="428" spans="1:14">
      <c r="A428" s="10" t="s">
        <v>20</v>
      </c>
      <c r="B428" s="10"/>
      <c r="C428" s="12"/>
      <c r="D428" s="13"/>
      <c r="E428" s="13"/>
      <c r="F428" s="13"/>
      <c r="G428" s="13"/>
      <c r="H428" s="13"/>
      <c r="I428" s="13"/>
      <c r="J428" s="13"/>
      <c r="K428" s="13">
        <v>122793.77699999991</v>
      </c>
      <c r="L428" s="13">
        <v>3932.5489999999845</v>
      </c>
      <c r="M428" s="13">
        <v>7678.5234999999957</v>
      </c>
      <c r="N428" s="13">
        <v>43811.479260000007</v>
      </c>
    </row>
    <row r="429" spans="1:14">
      <c r="A429" s="10" t="s">
        <v>21</v>
      </c>
      <c r="B429" s="10"/>
      <c r="C429" s="12"/>
      <c r="D429" s="13"/>
      <c r="E429" s="13"/>
      <c r="F429" s="13"/>
      <c r="G429" s="13"/>
      <c r="H429" s="13"/>
      <c r="I429" s="13"/>
      <c r="J429" s="13"/>
      <c r="K429" s="13">
        <v>72786.35474999994</v>
      </c>
      <c r="L429" s="13">
        <v>4122.1754999999976</v>
      </c>
      <c r="M429" s="13">
        <v>7703.0489999999918</v>
      </c>
      <c r="N429" s="13">
        <v>27985.757749999997</v>
      </c>
    </row>
    <row r="430" spans="1:14">
      <c r="A430" s="10" t="s">
        <v>22</v>
      </c>
      <c r="B430" s="10"/>
      <c r="C430" s="12"/>
      <c r="D430" s="13"/>
      <c r="E430" s="13"/>
      <c r="F430" s="13"/>
      <c r="G430" s="13"/>
      <c r="H430" s="13"/>
      <c r="I430" s="13"/>
      <c r="J430" s="13"/>
      <c r="K430" s="13">
        <v>36120.661452702669</v>
      </c>
      <c r="L430" s="13">
        <v>343.7177364864765</v>
      </c>
      <c r="M430" s="13">
        <v>658.67346846847067</v>
      </c>
      <c r="N430" s="13">
        <v>6558.2604945023777</v>
      </c>
    </row>
    <row r="431" spans="1:14">
      <c r="A431" s="10" t="s">
        <v>46</v>
      </c>
      <c r="B431" s="10"/>
      <c r="C431" s="12"/>
      <c r="D431" s="13"/>
      <c r="E431" s="13"/>
      <c r="F431" s="13"/>
      <c r="G431" s="13"/>
      <c r="H431" s="13"/>
      <c r="I431" s="13"/>
      <c r="J431" s="13"/>
      <c r="K431" s="13">
        <v>26601.44300000005</v>
      </c>
      <c r="L431" s="13">
        <v>2125.2767500000045</v>
      </c>
      <c r="M431" s="13">
        <v>3738.7920000000086</v>
      </c>
      <c r="N431" s="13">
        <v>11663.7</v>
      </c>
    </row>
    <row r="432" spans="1:14">
      <c r="A432" s="10" t="s">
        <v>23</v>
      </c>
      <c r="B432" s="10"/>
      <c r="C432" s="12"/>
      <c r="D432" s="13"/>
      <c r="E432" s="13"/>
      <c r="F432" s="13"/>
      <c r="G432" s="13"/>
      <c r="H432" s="13"/>
      <c r="I432" s="13"/>
      <c r="J432" s="13"/>
      <c r="K432" s="13">
        <v>217743.39</v>
      </c>
      <c r="L432" s="13">
        <v>12649.595993788784</v>
      </c>
      <c r="M432" s="13">
        <v>17497.97</v>
      </c>
      <c r="N432" s="13">
        <v>59647.760000000184</v>
      </c>
    </row>
    <row r="433" spans="1:14">
      <c r="A433" s="10" t="s">
        <v>25</v>
      </c>
      <c r="B433" s="10"/>
      <c r="C433" s="12"/>
      <c r="D433" s="13"/>
      <c r="E433" s="13"/>
      <c r="F433" s="13"/>
      <c r="G433" s="13"/>
      <c r="H433" s="13"/>
      <c r="I433" s="13"/>
      <c r="J433" s="13"/>
      <c r="K433" s="13">
        <v>372494.20508833765</v>
      </c>
      <c r="L433" s="13">
        <v>29838.531086956547</v>
      </c>
      <c r="M433" s="13">
        <v>40443.269999999997</v>
      </c>
      <c r="N433" s="13">
        <v>209914.53199999992</v>
      </c>
    </row>
    <row r="434" spans="1:14">
      <c r="A434" s="10" t="s">
        <v>47</v>
      </c>
      <c r="B434" s="10"/>
      <c r="C434" s="12"/>
      <c r="D434" s="13"/>
      <c r="E434" s="13"/>
      <c r="F434" s="13"/>
      <c r="G434" s="13"/>
      <c r="H434" s="13"/>
      <c r="I434" s="13"/>
      <c r="J434" s="13"/>
      <c r="K434" s="13">
        <v>379455.51149371418</v>
      </c>
      <c r="L434" s="13">
        <v>8593.560527950307</v>
      </c>
      <c r="M434" s="13">
        <v>18564.91</v>
      </c>
      <c r="N434" s="13">
        <v>186453.89</v>
      </c>
    </row>
    <row r="435" spans="1:14">
      <c r="A435" s="10" t="s">
        <v>29</v>
      </c>
      <c r="B435" s="10"/>
      <c r="C435" s="12"/>
      <c r="D435" s="13"/>
      <c r="E435" s="13"/>
      <c r="F435" s="13"/>
      <c r="G435" s="13"/>
      <c r="H435" s="13"/>
      <c r="I435" s="13"/>
      <c r="J435" s="13"/>
      <c r="K435" s="13">
        <v>361256.6</v>
      </c>
      <c r="L435" s="13">
        <v>20526.226459627316</v>
      </c>
      <c r="M435" s="13">
        <v>37588.449999999997</v>
      </c>
      <c r="N435" s="13">
        <v>96279.780000000159</v>
      </c>
    </row>
    <row r="436" spans="1:14">
      <c r="A436" s="10" t="s">
        <v>31</v>
      </c>
      <c r="B436" s="10"/>
      <c r="C436" s="12"/>
      <c r="D436" s="13"/>
      <c r="E436" s="13"/>
      <c r="F436" s="13"/>
      <c r="G436" s="13"/>
      <c r="H436" s="13"/>
      <c r="I436" s="13"/>
      <c r="J436" s="13"/>
      <c r="K436" s="13">
        <v>290100.14</v>
      </c>
      <c r="L436" s="13">
        <v>20039.329937888193</v>
      </c>
      <c r="M436" s="13">
        <v>32019.57</v>
      </c>
      <c r="N436" s="13">
        <v>149512.54</v>
      </c>
    </row>
    <row r="437" spans="1:14">
      <c r="A437" s="21"/>
      <c r="B437" s="21"/>
      <c r="C437" s="21"/>
      <c r="D437" s="19"/>
      <c r="E437" s="19"/>
      <c r="F437" s="19"/>
      <c r="G437" s="19"/>
    </row>
    <row r="438" spans="1:14">
      <c r="A438" s="6" t="s">
        <v>62</v>
      </c>
      <c r="B438" s="6"/>
    </row>
    <row r="439" spans="1:14">
      <c r="A439" s="28" t="s">
        <v>0</v>
      </c>
      <c r="B439" s="28"/>
      <c r="C439" s="28" t="s">
        <v>3</v>
      </c>
      <c r="D439" s="28" t="s">
        <v>4</v>
      </c>
      <c r="E439" s="28" t="s">
        <v>5</v>
      </c>
      <c r="F439" s="28" t="s">
        <v>6</v>
      </c>
      <c r="G439" s="28" t="s">
        <v>7</v>
      </c>
      <c r="H439" s="28" t="s">
        <v>8</v>
      </c>
      <c r="I439" s="28" t="s">
        <v>39</v>
      </c>
      <c r="J439" s="28" t="s">
        <v>9</v>
      </c>
      <c r="K439" s="28" t="s">
        <v>10</v>
      </c>
      <c r="L439" s="28" t="s">
        <v>11</v>
      </c>
      <c r="M439" s="28" t="s">
        <v>12</v>
      </c>
      <c r="N439" s="28" t="s">
        <v>13</v>
      </c>
    </row>
    <row r="440" spans="1:14">
      <c r="A440" s="10" t="s">
        <v>14</v>
      </c>
      <c r="B440" s="10"/>
      <c r="C440" s="12"/>
      <c r="D440" s="13">
        <v>570035.4506000001</v>
      </c>
      <c r="E440" s="13">
        <v>1344221.2620000001</v>
      </c>
      <c r="F440" s="13">
        <v>1262135.2050000003</v>
      </c>
      <c r="G440" s="13">
        <v>1575480.091</v>
      </c>
      <c r="H440" s="13">
        <v>1627185.2</v>
      </c>
      <c r="I440" s="13">
        <v>1766626.92</v>
      </c>
      <c r="J440" s="13">
        <v>1804350.3629999999</v>
      </c>
      <c r="K440" s="13">
        <v>1717820.1924999999</v>
      </c>
      <c r="L440" s="13">
        <v>1678048.1710000001</v>
      </c>
      <c r="M440" s="13">
        <v>1672464.4655000002</v>
      </c>
      <c r="N440" s="13">
        <v>1825045.3368333336</v>
      </c>
    </row>
    <row r="441" spans="1:14">
      <c r="A441" s="10" t="s">
        <v>15</v>
      </c>
      <c r="B441" s="10"/>
      <c r="C441" s="12"/>
      <c r="D441" s="13">
        <v>427609.34579999995</v>
      </c>
      <c r="E441" s="13">
        <v>999105.54099999997</v>
      </c>
      <c r="F441" s="13">
        <v>961321.44</v>
      </c>
      <c r="G441" s="13">
        <v>1120997.0917903096</v>
      </c>
      <c r="H441" s="13">
        <v>1133953.0273679544</v>
      </c>
      <c r="I441" s="13">
        <v>1277881.1104525917</v>
      </c>
      <c r="J441" s="13">
        <v>1302365.7571619819</v>
      </c>
      <c r="K441" s="13">
        <v>1269123.8069411078</v>
      </c>
      <c r="L441" s="13">
        <v>1327886.498569537</v>
      </c>
      <c r="M441" s="13">
        <v>1326243.3731210819</v>
      </c>
      <c r="N441" s="13">
        <v>1423282.6521320634</v>
      </c>
    </row>
    <row r="442" spans="1:14">
      <c r="A442" s="10" t="s">
        <v>16</v>
      </c>
      <c r="B442" s="10"/>
      <c r="C442" s="12"/>
      <c r="D442" s="13">
        <v>412984.47508499998</v>
      </c>
      <c r="E442" s="13">
        <v>967464.2209500001</v>
      </c>
      <c r="F442" s="13">
        <v>921089.10100000002</v>
      </c>
      <c r="G442" s="13">
        <v>1097317.1732225001</v>
      </c>
      <c r="H442" s="13">
        <v>1119847.9915125002</v>
      </c>
      <c r="I442" s="13">
        <v>1229689.9887824997</v>
      </c>
      <c r="J442" s="13">
        <v>1249520.4407299999</v>
      </c>
      <c r="K442" s="13">
        <v>1216441.6632424998</v>
      </c>
      <c r="L442" s="13">
        <v>1250618.05577</v>
      </c>
      <c r="M442" s="13">
        <v>1219866.9484849998</v>
      </c>
      <c r="N442" s="13">
        <v>1270341.1077050001</v>
      </c>
    </row>
    <row r="443" spans="1:14">
      <c r="A443" s="10" t="s">
        <v>17</v>
      </c>
      <c r="B443" s="10"/>
      <c r="C443" s="12"/>
      <c r="D443" s="13">
        <v>642545.22045000014</v>
      </c>
      <c r="E443" s="13">
        <v>1506330.1077000003</v>
      </c>
      <c r="F443" s="13">
        <v>1429922.6777000001</v>
      </c>
      <c r="G443" s="13">
        <v>1556496.0818</v>
      </c>
      <c r="H443" s="13">
        <v>1538777.3674999997</v>
      </c>
      <c r="I443" s="13">
        <v>1705280.4545581241</v>
      </c>
      <c r="J443" s="13">
        <v>1739009.3415500603</v>
      </c>
      <c r="K443" s="13">
        <v>1698689.6074279521</v>
      </c>
      <c r="L443" s="13">
        <v>1744081.6508463307</v>
      </c>
      <c r="M443" s="13">
        <v>1689467.0432085912</v>
      </c>
      <c r="N443" s="13">
        <v>1830360.6722448214</v>
      </c>
    </row>
    <row r="444" spans="1:14">
      <c r="A444" s="10" t="s">
        <v>55</v>
      </c>
      <c r="B444" s="10"/>
      <c r="C444" s="12"/>
      <c r="D444" s="13">
        <v>771483.45155</v>
      </c>
      <c r="E444" s="13">
        <v>1808927.4859999998</v>
      </c>
      <c r="F444" s="13">
        <v>1716839.22</v>
      </c>
      <c r="G444" s="13">
        <v>1837740.433</v>
      </c>
      <c r="H444" s="13">
        <v>1795326.15</v>
      </c>
      <c r="I444" s="13">
        <v>1991334.8849999998</v>
      </c>
      <c r="J444" s="13">
        <v>2037358.81</v>
      </c>
      <c r="K444" s="13">
        <v>1991347.9798194072</v>
      </c>
      <c r="L444" s="13">
        <v>2035478.82</v>
      </c>
      <c r="M444" s="13">
        <v>1965894.0749999997</v>
      </c>
      <c r="N444" s="13">
        <v>2179163.6149999998</v>
      </c>
    </row>
    <row r="445" spans="1:14">
      <c r="A445" s="10" t="s">
        <v>20</v>
      </c>
      <c r="B445" s="10"/>
      <c r="C445" s="12"/>
      <c r="D445" s="13">
        <v>916882.39474999986</v>
      </c>
      <c r="E445" s="13">
        <v>2157955.5649999999</v>
      </c>
      <c r="F445" s="13">
        <v>2036350.87</v>
      </c>
      <c r="G445" s="13">
        <v>2337043.5125000002</v>
      </c>
      <c r="H445" s="13">
        <v>2350669.73</v>
      </c>
      <c r="I445" s="13">
        <v>2587129.1108799996</v>
      </c>
      <c r="J445" s="13">
        <v>2648701.6555199996</v>
      </c>
      <c r="K445" s="13">
        <v>2583296.9514699993</v>
      </c>
      <c r="L445" s="13">
        <v>2652634.2045199997</v>
      </c>
      <c r="M445" s="13">
        <v>2593195.6241100002</v>
      </c>
      <c r="N445" s="13">
        <v>2702260.0747499997</v>
      </c>
    </row>
    <row r="446" spans="1:14">
      <c r="A446" s="10" t="s">
        <v>21</v>
      </c>
      <c r="B446" s="10"/>
      <c r="C446" s="12"/>
      <c r="D446" s="13">
        <v>487818.48849999992</v>
      </c>
      <c r="E446" s="13">
        <v>1147530.4449999998</v>
      </c>
      <c r="F446" s="13">
        <v>1085037.8500000001</v>
      </c>
      <c r="G446" s="13">
        <v>1429554.9762500003</v>
      </c>
      <c r="H446" s="13">
        <v>1505094.53</v>
      </c>
      <c r="I446" s="13">
        <v>1627905.0826499998</v>
      </c>
      <c r="J446" s="13">
        <v>1658928.8485999994</v>
      </c>
      <c r="K446" s="13">
        <v>1630341.6273499997</v>
      </c>
      <c r="L446" s="13">
        <v>1703012.0135999997</v>
      </c>
      <c r="M446" s="13">
        <v>1644718.7657999997</v>
      </c>
      <c r="N446" s="13">
        <v>1698993.0359500002</v>
      </c>
    </row>
    <row r="447" spans="1:14">
      <c r="A447" s="10" t="s">
        <v>22</v>
      </c>
      <c r="B447" s="10"/>
      <c r="C447" s="12"/>
      <c r="D447" s="13">
        <v>650975.54843999993</v>
      </c>
      <c r="E447" s="13">
        <v>1525041.7248000004</v>
      </c>
      <c r="F447" s="13">
        <v>1451776.868</v>
      </c>
      <c r="G447" s="13">
        <v>1684472.3128595576</v>
      </c>
      <c r="H447" s="13">
        <v>1700099.8028965273</v>
      </c>
      <c r="I447" s="13">
        <v>1869201.3850968664</v>
      </c>
      <c r="J447" s="13">
        <v>1896666.3821518018</v>
      </c>
      <c r="K447" s="13">
        <v>1845513.2229941443</v>
      </c>
      <c r="L447" s="13">
        <v>1897010.0998882884</v>
      </c>
      <c r="M447" s="13">
        <v>1834411.3774261263</v>
      </c>
      <c r="N447" s="13">
        <v>1989546.6080110664</v>
      </c>
    </row>
    <row r="448" spans="1:14">
      <c r="A448" s="10" t="s">
        <v>46</v>
      </c>
      <c r="B448" s="10"/>
      <c r="C448" s="12"/>
      <c r="D448" s="13">
        <v>345149.24079999997</v>
      </c>
      <c r="E448" s="13">
        <v>810510.61600000004</v>
      </c>
      <c r="F448" s="13">
        <v>768091.86499999999</v>
      </c>
      <c r="G448" s="13">
        <v>935290.92449999996</v>
      </c>
      <c r="H448" s="13">
        <v>962694.50749999983</v>
      </c>
      <c r="I448" s="13">
        <v>1052592.9539999999</v>
      </c>
      <c r="J448" s="13">
        <v>1070287.7069999999</v>
      </c>
      <c r="K448" s="13">
        <v>1040982.86225</v>
      </c>
      <c r="L448" s="13">
        <v>1215242.4245</v>
      </c>
      <c r="M448" s="13">
        <v>1237490.3489999997</v>
      </c>
      <c r="N448" s="13">
        <v>1314249.575</v>
      </c>
    </row>
    <row r="449" spans="1:14">
      <c r="A449" s="10" t="s">
        <v>23</v>
      </c>
      <c r="B449" s="10"/>
      <c r="C449" s="12"/>
      <c r="D449" s="13">
        <v>1248734.7249999999</v>
      </c>
      <c r="E449" s="13">
        <v>2953466.48</v>
      </c>
      <c r="F449" s="13">
        <v>2766376.33</v>
      </c>
      <c r="G449" s="13">
        <v>3048713.42</v>
      </c>
      <c r="H449" s="13">
        <v>3018567.3</v>
      </c>
      <c r="I449" s="13">
        <v>3264039.73</v>
      </c>
      <c r="J449" s="13">
        <v>3337794.03</v>
      </c>
      <c r="K449" s="13">
        <v>3264972.58</v>
      </c>
      <c r="L449" s="13">
        <v>3350443.6259937887</v>
      </c>
      <c r="M449" s="13">
        <v>3236049.01</v>
      </c>
      <c r="N449" s="13">
        <v>3511369.66</v>
      </c>
    </row>
    <row r="450" spans="1:14">
      <c r="A450" s="10" t="s">
        <v>25</v>
      </c>
      <c r="B450" s="10"/>
      <c r="C450" s="12"/>
      <c r="D450" s="13">
        <v>1902038.6069999996</v>
      </c>
      <c r="E450" s="13">
        <v>4487891.09</v>
      </c>
      <c r="F450" s="13">
        <v>4212749.8</v>
      </c>
      <c r="G450" s="13">
        <v>4798939.5858782446</v>
      </c>
      <c r="H450" s="13">
        <v>4802558.0478376588</v>
      </c>
      <c r="I450" s="13">
        <v>5347696.3341756491</v>
      </c>
      <c r="J450" s="13">
        <v>5501824</v>
      </c>
      <c r="K450" s="13">
        <v>5380172.2050883379</v>
      </c>
      <c r="L450" s="13">
        <v>5531662.5310869571</v>
      </c>
      <c r="M450" s="13">
        <v>5345316.2699999996</v>
      </c>
      <c r="N450" s="13">
        <v>5730235.0420000004</v>
      </c>
    </row>
    <row r="451" spans="1:14">
      <c r="A451" s="10" t="s">
        <v>47</v>
      </c>
      <c r="B451" s="10"/>
      <c r="C451" s="12"/>
      <c r="D451" s="13">
        <v>1527530.7739999997</v>
      </c>
      <c r="E451" s="13">
        <v>3612926.93</v>
      </c>
      <c r="F451" s="13">
        <v>3378256.9</v>
      </c>
      <c r="G451" s="13">
        <v>3934658.08</v>
      </c>
      <c r="H451" s="13">
        <v>3967102.65</v>
      </c>
      <c r="I451" s="13">
        <v>4254736.79</v>
      </c>
      <c r="J451" s="13">
        <v>4354238.9833333325</v>
      </c>
      <c r="K451" s="13">
        <v>4281648.5831603808</v>
      </c>
      <c r="L451" s="13">
        <v>4362832.543861283</v>
      </c>
      <c r="M451" s="13">
        <v>4212236.8649999993</v>
      </c>
      <c r="N451" s="13">
        <v>4535967.66</v>
      </c>
    </row>
    <row r="452" spans="1:14">
      <c r="A452" s="10" t="s">
        <v>29</v>
      </c>
      <c r="B452" s="10"/>
      <c r="C452" s="12"/>
      <c r="D452" s="13">
        <v>2212112.1889999998</v>
      </c>
      <c r="E452" s="13">
        <v>5223036.9800000004</v>
      </c>
      <c r="F452" s="13">
        <v>4892752.1500000004</v>
      </c>
      <c r="G452" s="13">
        <v>4446496.1100000003</v>
      </c>
      <c r="H452" s="13">
        <v>4040714</v>
      </c>
      <c r="I452" s="13">
        <v>4931686.1900000004</v>
      </c>
      <c r="J452" s="13">
        <v>5147411.8099999996</v>
      </c>
      <c r="K452" s="13">
        <v>5042881.4000000004</v>
      </c>
      <c r="L452" s="13">
        <v>5170062.6364596272</v>
      </c>
      <c r="M452" s="13">
        <v>5012142.9000000004</v>
      </c>
      <c r="N452" s="13">
        <v>5099824.54</v>
      </c>
    </row>
    <row r="453" spans="1:14">
      <c r="A453" s="10" t="s">
        <v>31</v>
      </c>
      <c r="B453" s="10"/>
      <c r="C453" s="12"/>
      <c r="D453" s="13">
        <v>1479233.7559999996</v>
      </c>
      <c r="E453" s="13">
        <v>3495630.22</v>
      </c>
      <c r="F453" s="13">
        <v>3271765.15</v>
      </c>
      <c r="G453" s="13">
        <v>3904402.9750000006</v>
      </c>
      <c r="H453" s="13">
        <v>3979976.15</v>
      </c>
      <c r="I453" s="13">
        <v>4370565.3650000002</v>
      </c>
      <c r="J453" s="13">
        <v>4475681.26</v>
      </c>
      <c r="K453" s="13">
        <v>4395007.04</v>
      </c>
      <c r="L453" s="13">
        <v>4495720.5899378881</v>
      </c>
      <c r="M453" s="13">
        <v>4285607.49</v>
      </c>
      <c r="N453" s="13">
        <v>4420012.5199999996</v>
      </c>
    </row>
    <row r="454" spans="1:14">
      <c r="A454" s="33" t="s">
        <v>59</v>
      </c>
      <c r="B454" s="33"/>
      <c r="C454" s="21"/>
      <c r="D454" s="19"/>
      <c r="E454" s="19"/>
      <c r="F454" s="19"/>
      <c r="G454" s="19"/>
    </row>
    <row r="455" spans="1:14">
      <c r="A455" s="33" t="s">
        <v>60</v>
      </c>
      <c r="B455" s="33"/>
      <c r="C455" s="21"/>
      <c r="D455" s="19"/>
      <c r="E455" s="19"/>
      <c r="F455" s="19"/>
      <c r="G455" s="19"/>
    </row>
    <row r="693" spans="1:6" ht="13.5" thickBot="1">
      <c r="A693" s="77" t="s">
        <v>63</v>
      </c>
      <c r="B693" s="77"/>
      <c r="C693" s="77"/>
      <c r="D693" s="77"/>
      <c r="E693" s="77"/>
      <c r="F693" s="77"/>
    </row>
    <row r="694" spans="1:6" ht="26.25" thickBot="1">
      <c r="A694" s="34" t="s">
        <v>64</v>
      </c>
      <c r="B694" s="35"/>
      <c r="C694" s="36" t="s">
        <v>1</v>
      </c>
      <c r="D694" s="37" t="s">
        <v>65</v>
      </c>
      <c r="E694" s="37" t="s">
        <v>66</v>
      </c>
      <c r="F694" s="38" t="s">
        <v>67</v>
      </c>
    </row>
    <row r="695" spans="1:6">
      <c r="A695" s="78">
        <v>2010</v>
      </c>
      <c r="B695" s="39"/>
      <c r="C695" s="40" t="s">
        <v>3</v>
      </c>
      <c r="D695" s="41">
        <v>20</v>
      </c>
      <c r="E695" s="41">
        <v>5</v>
      </c>
      <c r="F695" s="42">
        <v>6</v>
      </c>
    </row>
    <row r="696" spans="1:6">
      <c r="A696" s="79"/>
      <c r="B696" s="43"/>
      <c r="C696" s="44" t="s">
        <v>4</v>
      </c>
      <c r="D696" s="45">
        <v>20</v>
      </c>
      <c r="E696" s="45">
        <v>4</v>
      </c>
      <c r="F696" s="46">
        <v>4</v>
      </c>
    </row>
    <row r="697" spans="1:6">
      <c r="A697" s="79"/>
      <c r="B697" s="43"/>
      <c r="C697" s="47" t="s">
        <v>5</v>
      </c>
      <c r="D697" s="48">
        <v>23</v>
      </c>
      <c r="E697" s="48">
        <v>4</v>
      </c>
      <c r="F697" s="49">
        <v>4</v>
      </c>
    </row>
    <row r="698" spans="1:6" ht="13.5" thickBot="1">
      <c r="A698" s="80"/>
      <c r="B698" s="50"/>
      <c r="C698" s="51" t="s">
        <v>6</v>
      </c>
      <c r="D698" s="52"/>
      <c r="E698" s="52"/>
      <c r="F698" s="53"/>
    </row>
    <row r="699" spans="1:6">
      <c r="A699" s="81">
        <v>2009</v>
      </c>
      <c r="B699" s="54"/>
      <c r="C699" s="40" t="s">
        <v>3</v>
      </c>
      <c r="D699" s="41">
        <v>21</v>
      </c>
      <c r="E699" s="41">
        <v>5</v>
      </c>
      <c r="F699" s="42">
        <v>5</v>
      </c>
    </row>
    <row r="700" spans="1:6">
      <c r="A700" s="82"/>
      <c r="B700" s="55"/>
      <c r="C700" s="44" t="s">
        <v>4</v>
      </c>
      <c r="D700" s="45">
        <v>20</v>
      </c>
      <c r="E700" s="45">
        <v>4</v>
      </c>
      <c r="F700" s="46">
        <v>4</v>
      </c>
    </row>
    <row r="701" spans="1:6">
      <c r="A701" s="82"/>
      <c r="B701" s="55"/>
      <c r="C701" s="44" t="s">
        <v>5</v>
      </c>
      <c r="D701" s="45">
        <v>22</v>
      </c>
      <c r="E701" s="45">
        <v>4</v>
      </c>
      <c r="F701" s="46">
        <v>5</v>
      </c>
    </row>
    <row r="702" spans="1:6">
      <c r="A702" s="82"/>
      <c r="B702" s="55"/>
      <c r="C702" s="44" t="s">
        <v>6</v>
      </c>
      <c r="D702" s="45">
        <v>21</v>
      </c>
      <c r="E702" s="45">
        <v>3</v>
      </c>
      <c r="F702" s="46">
        <v>6</v>
      </c>
    </row>
    <row r="703" spans="1:6">
      <c r="A703" s="82"/>
      <c r="B703" s="55"/>
      <c r="C703" s="44" t="s">
        <v>7</v>
      </c>
      <c r="D703" s="45">
        <v>19</v>
      </c>
      <c r="E703" s="45">
        <v>5</v>
      </c>
      <c r="F703" s="46">
        <v>7</v>
      </c>
    </row>
    <row r="704" spans="1:6">
      <c r="A704" s="82"/>
      <c r="B704" s="55"/>
      <c r="C704" s="44" t="s">
        <v>8</v>
      </c>
      <c r="D704" s="45">
        <v>21</v>
      </c>
      <c r="E704" s="45">
        <v>4</v>
      </c>
      <c r="F704" s="46">
        <v>5</v>
      </c>
    </row>
    <row r="705" spans="1:6">
      <c r="A705" s="82"/>
      <c r="B705" s="55"/>
      <c r="C705" s="47" t="s">
        <v>39</v>
      </c>
      <c r="D705" s="48">
        <v>22</v>
      </c>
      <c r="E705" s="48">
        <v>4</v>
      </c>
      <c r="F705" s="49">
        <v>5</v>
      </c>
    </row>
    <row r="706" spans="1:6">
      <c r="A706" s="82"/>
      <c r="B706" s="55"/>
      <c r="C706" s="47" t="s">
        <v>9</v>
      </c>
      <c r="D706" s="48">
        <v>21</v>
      </c>
      <c r="E706" s="48">
        <v>4</v>
      </c>
      <c r="F706" s="49">
        <v>6</v>
      </c>
    </row>
    <row r="707" spans="1:6">
      <c r="A707" s="82"/>
      <c r="B707" s="55"/>
      <c r="C707" s="47" t="s">
        <v>10</v>
      </c>
      <c r="D707" s="48">
        <v>21</v>
      </c>
      <c r="E707" s="48">
        <v>3</v>
      </c>
      <c r="F707" s="49">
        <v>6</v>
      </c>
    </row>
    <row r="708" spans="1:6">
      <c r="A708" s="82"/>
      <c r="B708" s="55"/>
      <c r="C708" s="47" t="s">
        <v>11</v>
      </c>
      <c r="D708" s="48">
        <v>21</v>
      </c>
      <c r="E708" s="48">
        <v>4</v>
      </c>
      <c r="F708" s="49">
        <v>6</v>
      </c>
    </row>
    <row r="709" spans="1:6">
      <c r="A709" s="82"/>
      <c r="B709" s="55"/>
      <c r="C709" s="47" t="s">
        <v>12</v>
      </c>
      <c r="D709" s="48">
        <v>21</v>
      </c>
      <c r="E709" s="48">
        <v>4</v>
      </c>
      <c r="F709" s="49">
        <v>5</v>
      </c>
    </row>
    <row r="710" spans="1:6" ht="13.5" thickBot="1">
      <c r="A710" s="83"/>
      <c r="B710" s="56"/>
      <c r="C710" s="51" t="s">
        <v>13</v>
      </c>
      <c r="D710" s="52">
        <v>21</v>
      </c>
      <c r="E710" s="52">
        <v>4</v>
      </c>
      <c r="F710" s="53">
        <v>6</v>
      </c>
    </row>
    <row r="711" spans="1:6">
      <c r="A711" s="81">
        <v>2008</v>
      </c>
      <c r="B711" s="55"/>
      <c r="C711" s="57" t="s">
        <v>3</v>
      </c>
      <c r="D711" s="58">
        <v>22</v>
      </c>
      <c r="E711" s="58">
        <v>4</v>
      </c>
      <c r="F711" s="59">
        <v>5</v>
      </c>
    </row>
    <row r="712" spans="1:6">
      <c r="A712" s="82"/>
      <c r="B712" s="55"/>
      <c r="C712" s="44" t="s">
        <v>4</v>
      </c>
      <c r="D712" s="45">
        <v>21</v>
      </c>
      <c r="E712" s="45">
        <v>4</v>
      </c>
      <c r="F712" s="46">
        <v>4</v>
      </c>
    </row>
    <row r="713" spans="1:6">
      <c r="A713" s="82"/>
      <c r="B713" s="55"/>
      <c r="C713" s="44" t="s">
        <v>5</v>
      </c>
      <c r="D713" s="45">
        <v>20</v>
      </c>
      <c r="E713" s="45">
        <v>5</v>
      </c>
      <c r="F713" s="46">
        <v>6</v>
      </c>
    </row>
    <row r="714" spans="1:6">
      <c r="A714" s="82"/>
      <c r="B714" s="55"/>
      <c r="C714" s="44" t="s">
        <v>6</v>
      </c>
      <c r="D714" s="60">
        <v>22</v>
      </c>
      <c r="E714" s="60">
        <v>4</v>
      </c>
      <c r="F714" s="61">
        <v>4</v>
      </c>
    </row>
    <row r="715" spans="1:6">
      <c r="A715" s="82"/>
      <c r="B715" s="55"/>
      <c r="C715" s="44" t="s">
        <v>7</v>
      </c>
      <c r="D715" s="45">
        <v>20</v>
      </c>
      <c r="E715" s="45">
        <v>5</v>
      </c>
      <c r="F715" s="46">
        <v>6</v>
      </c>
    </row>
    <row r="716" spans="1:6">
      <c r="A716" s="82"/>
      <c r="B716" s="55"/>
      <c r="C716" s="44" t="s">
        <v>8</v>
      </c>
      <c r="D716" s="45">
        <v>21</v>
      </c>
      <c r="E716" s="45">
        <v>4</v>
      </c>
      <c r="F716" s="46">
        <v>5</v>
      </c>
    </row>
    <row r="717" spans="1:6">
      <c r="A717" s="82"/>
      <c r="B717" s="55"/>
      <c r="C717" s="44" t="s">
        <v>39</v>
      </c>
      <c r="D717" s="45">
        <v>22</v>
      </c>
      <c r="E717" s="45">
        <v>4</v>
      </c>
      <c r="F717" s="46">
        <v>5</v>
      </c>
    </row>
    <row r="718" spans="1:6">
      <c r="A718" s="82"/>
      <c r="B718" s="55"/>
      <c r="C718" s="62" t="s">
        <v>9</v>
      </c>
      <c r="D718" s="45">
        <v>20</v>
      </c>
      <c r="E718" s="45">
        <v>5</v>
      </c>
      <c r="F718" s="46">
        <v>6</v>
      </c>
    </row>
    <row r="719" spans="1:6">
      <c r="A719" s="82"/>
      <c r="B719" s="55"/>
      <c r="C719" s="62" t="s">
        <v>10</v>
      </c>
      <c r="D719" s="45">
        <v>20</v>
      </c>
      <c r="E719" s="45">
        <v>4</v>
      </c>
      <c r="F719" s="46">
        <v>6</v>
      </c>
    </row>
    <row r="720" spans="1:6">
      <c r="A720" s="82"/>
      <c r="B720" s="55"/>
      <c r="C720" s="62" t="s">
        <v>11</v>
      </c>
      <c r="D720" s="60">
        <v>22</v>
      </c>
      <c r="E720" s="60">
        <v>4</v>
      </c>
      <c r="F720" s="61">
        <v>5</v>
      </c>
    </row>
    <row r="721" spans="1:6">
      <c r="A721" s="82"/>
      <c r="B721" s="55"/>
      <c r="C721" s="62" t="s">
        <v>12</v>
      </c>
      <c r="D721" s="60">
        <v>20</v>
      </c>
      <c r="E721" s="60">
        <v>5</v>
      </c>
      <c r="F721" s="61">
        <v>5</v>
      </c>
    </row>
    <row r="722" spans="1:6" ht="13.5" thickBot="1">
      <c r="A722" s="83"/>
      <c r="B722" s="56"/>
      <c r="C722" s="63" t="s">
        <v>13</v>
      </c>
      <c r="D722" s="64">
        <v>21</v>
      </c>
      <c r="E722" s="64">
        <v>4</v>
      </c>
      <c r="F722" s="65">
        <v>6</v>
      </c>
    </row>
    <row r="723" spans="1:6">
      <c r="A723" s="84">
        <v>2007</v>
      </c>
      <c r="B723" s="66"/>
      <c r="C723" s="40" t="s">
        <v>4</v>
      </c>
      <c r="D723" s="41">
        <v>13</v>
      </c>
      <c r="E723" s="41">
        <v>3</v>
      </c>
      <c r="F723" s="42">
        <v>3</v>
      </c>
    </row>
    <row r="724" spans="1:6">
      <c r="A724" s="85"/>
      <c r="B724" s="67"/>
      <c r="C724" s="44" t="s">
        <v>5</v>
      </c>
      <c r="D724" s="45">
        <v>22</v>
      </c>
      <c r="E724" s="45">
        <v>5</v>
      </c>
      <c r="F724" s="46">
        <v>4</v>
      </c>
    </row>
    <row r="725" spans="1:6">
      <c r="A725" s="85"/>
      <c r="B725" s="67"/>
      <c r="C725" s="44" t="s">
        <v>6</v>
      </c>
      <c r="D725" s="45">
        <v>20</v>
      </c>
      <c r="E725" s="45">
        <v>3</v>
      </c>
      <c r="F725" s="46">
        <v>7</v>
      </c>
    </row>
    <row r="726" spans="1:6">
      <c r="A726" s="85"/>
      <c r="B726" s="67"/>
      <c r="C726" s="44" t="s">
        <v>7</v>
      </c>
      <c r="D726" s="45">
        <v>21</v>
      </c>
      <c r="E726" s="45">
        <v>4</v>
      </c>
      <c r="F726" s="46">
        <v>6</v>
      </c>
    </row>
    <row r="727" spans="1:6">
      <c r="A727" s="85"/>
      <c r="B727" s="67"/>
      <c r="C727" s="44" t="s">
        <v>8</v>
      </c>
      <c r="D727" s="45">
        <v>20</v>
      </c>
      <c r="E727" s="45">
        <v>5</v>
      </c>
      <c r="F727" s="46">
        <v>5</v>
      </c>
    </row>
    <row r="728" spans="1:6">
      <c r="A728" s="85"/>
      <c r="B728" s="67"/>
      <c r="C728" s="44" t="s">
        <v>39</v>
      </c>
      <c r="D728" s="45">
        <v>21</v>
      </c>
      <c r="E728" s="45">
        <v>4</v>
      </c>
      <c r="F728" s="46">
        <v>6</v>
      </c>
    </row>
    <row r="729" spans="1:6">
      <c r="A729" s="85"/>
      <c r="B729" s="67"/>
      <c r="C729" s="44" t="s">
        <v>9</v>
      </c>
      <c r="D729" s="45">
        <v>22</v>
      </c>
      <c r="E729" s="45">
        <v>4</v>
      </c>
      <c r="F729" s="46">
        <v>5</v>
      </c>
    </row>
    <row r="730" spans="1:6">
      <c r="A730" s="85"/>
      <c r="B730" s="67"/>
      <c r="C730" s="44" t="s">
        <v>10</v>
      </c>
      <c r="D730" s="45">
        <v>17</v>
      </c>
      <c r="E730" s="45">
        <v>5</v>
      </c>
      <c r="F730" s="46">
        <v>8</v>
      </c>
    </row>
    <row r="731" spans="1:6">
      <c r="A731" s="85"/>
      <c r="B731" s="67"/>
      <c r="C731" s="44" t="s">
        <v>11</v>
      </c>
      <c r="D731" s="45">
        <v>22</v>
      </c>
      <c r="E731" s="45">
        <v>4</v>
      </c>
      <c r="F731" s="46">
        <v>5</v>
      </c>
    </row>
    <row r="732" spans="1:6">
      <c r="A732" s="85"/>
      <c r="B732" s="67"/>
      <c r="C732" s="44" t="s">
        <v>12</v>
      </c>
      <c r="D732" s="45">
        <v>21</v>
      </c>
      <c r="E732" s="45">
        <v>4</v>
      </c>
      <c r="F732" s="46">
        <v>5</v>
      </c>
    </row>
    <row r="733" spans="1:6" ht="13.5" thickBot="1">
      <c r="A733" s="86"/>
      <c r="B733" s="68"/>
      <c r="C733" s="51" t="s">
        <v>13</v>
      </c>
      <c r="D733" s="52">
        <v>20</v>
      </c>
      <c r="E733" s="52">
        <v>4</v>
      </c>
      <c r="F733" s="53">
        <v>7</v>
      </c>
    </row>
    <row r="734" spans="1:6">
      <c r="A734" s="69"/>
      <c r="B734" s="69"/>
      <c r="C734" s="69"/>
      <c r="D734" s="69"/>
      <c r="E734" s="69"/>
      <c r="F734" s="69"/>
    </row>
    <row r="735" spans="1:6">
      <c r="A735" s="69"/>
      <c r="B735" s="69"/>
      <c r="C735" s="69"/>
      <c r="D735" s="69"/>
      <c r="E735" s="69"/>
      <c r="F735" s="69"/>
    </row>
  </sheetData>
  <sheetProtection autoFilter="0" pivotTables="0"/>
  <mergeCells count="5">
    <mergeCell ref="A693:F693"/>
    <mergeCell ref="A695:A698"/>
    <mergeCell ref="A699:A710"/>
    <mergeCell ref="A711:A722"/>
    <mergeCell ref="A723:A733"/>
  </mergeCells>
  <pageMargins left="0.75" right="0.75" top="1" bottom="1" header="0" footer="0"/>
  <pageSetup scale="1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WEB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fernando.vergara</dc:creator>
  <cp:lastModifiedBy>mercedes.alfaro</cp:lastModifiedBy>
  <dcterms:created xsi:type="dcterms:W3CDTF">2012-06-13T20:00:55Z</dcterms:created>
  <dcterms:modified xsi:type="dcterms:W3CDTF">2016-09-05T21:08:08Z</dcterms:modified>
</cp:coreProperties>
</file>