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55" windowWidth="19200" windowHeight="9030" tabRatio="809" activeTab="0"/>
  </bookViews>
  <sheets>
    <sheet name="Diccionario" sheetId="1" r:id="rId1"/>
    <sheet name="I01" sheetId="2" r:id="rId2"/>
    <sheet name="I02" sheetId="3" r:id="rId3"/>
    <sheet name="I03" sheetId="4" r:id="rId4"/>
    <sheet name="I03c" sheetId="5" r:id="rId5"/>
    <sheet name="I04" sheetId="6" r:id="rId6"/>
    <sheet name="I04c" sheetId="7" r:id="rId7"/>
    <sheet name="I05" sheetId="8" r:id="rId8"/>
    <sheet name="I06" sheetId="9" r:id="rId9"/>
    <sheet name="I07" sheetId="10" r:id="rId10"/>
    <sheet name="I08 " sheetId="11" r:id="rId11"/>
    <sheet name="I08c" sheetId="12" r:id="rId12"/>
    <sheet name="I09" sheetId="13" r:id="rId13"/>
    <sheet name="I09c" sheetId="14" r:id="rId14"/>
    <sheet name="I09e" sheetId="15" r:id="rId15"/>
    <sheet name="I10" sheetId="16" r:id="rId16"/>
    <sheet name="I11" sheetId="17" r:id="rId17"/>
    <sheet name="I12" sheetId="18" r:id="rId18"/>
    <sheet name="I13" sheetId="19" r:id="rId19"/>
    <sheet name="I14" sheetId="20" r:id="rId20"/>
    <sheet name="I15" sheetId="21" r:id="rId21"/>
    <sheet name="I16" sheetId="22" r:id="rId22"/>
    <sheet name="I17" sheetId="23" r:id="rId23"/>
    <sheet name="I18" sheetId="24" r:id="rId24"/>
    <sheet name="I21" sheetId="25" r:id="rId25"/>
    <sheet name="Letreros" sheetId="26" r:id="rId26"/>
  </sheets>
  <externalReferences>
    <externalReference r:id="rId29"/>
  </externalReferences>
  <definedNames>
    <definedName name="_xlnm.Print_Area" localSheetId="0">'Diccionario'!$A$1:$Q$40</definedName>
    <definedName name="_xlnm.Print_Area" localSheetId="1">'I01'!$A$1:$D$73</definedName>
    <definedName name="_xlnm.Print_Area" localSheetId="2">'I02'!$A$1:$D$68</definedName>
    <definedName name="_xlnm.Print_Area" localSheetId="3">'I03'!$A$1:$D$92</definedName>
    <definedName name="_xlnm.Print_Area" localSheetId="4">'I03c'!$A$1:$D$88</definedName>
    <definedName name="_xlnm.Print_Area" localSheetId="5">'I04'!$A$1:$D$74</definedName>
    <definedName name="_xlnm.Print_Area" localSheetId="6">'I04c'!$A$1:$D$66</definedName>
    <definedName name="_xlnm.Print_Area" localSheetId="7">'I05'!$A$1:$D$67</definedName>
    <definedName name="_xlnm.Print_Area" localSheetId="8">'I06'!$A$1:$D$71</definedName>
    <definedName name="_xlnm.Print_Area" localSheetId="9">'I07'!$A$1:$D$68</definedName>
    <definedName name="_xlnm.Print_Area" localSheetId="10">'I08 '!$A$1:$D$63</definedName>
    <definedName name="_xlnm.Print_Area" localSheetId="11">'I08c'!$A$1:$D$57</definedName>
    <definedName name="_xlnm.Print_Area" localSheetId="12">'I09'!$A$1:$D$75</definedName>
    <definedName name="_xlnm.Print_Area" localSheetId="13">'I09c'!$A$1:$D$65</definedName>
    <definedName name="_xlnm.Print_Area" localSheetId="14">'I09e'!$A$1:$D$75</definedName>
    <definedName name="_xlnm.Print_Area" localSheetId="15">'I10'!$A$1:$D$73</definedName>
    <definedName name="_xlnm.Print_Area" localSheetId="16">'I11'!$A$1:$D$74</definedName>
    <definedName name="_xlnm.Print_Area" localSheetId="17">'I12'!$A$1:$D$67</definedName>
    <definedName name="_xlnm.Print_Area" localSheetId="18">'I13'!$A$1:$D$70</definedName>
    <definedName name="_xlnm.Print_Area" localSheetId="19">'I14'!$A$1:$D$67</definedName>
    <definedName name="_xlnm.Print_Area" localSheetId="20">'I15'!$A$1:$D$72</definedName>
    <definedName name="_xlnm.Print_Area" localSheetId="21">'I16'!$A$1:$D$73</definedName>
    <definedName name="_xlnm.Print_Area" localSheetId="22">'I17'!$A$1:$D$72</definedName>
    <definedName name="_xlnm.Print_Area" localSheetId="23">'I18'!$A$1:$D$75</definedName>
    <definedName name="_xlnm.Print_Area" localSheetId="24">'I21'!$A$1:$D$69</definedName>
  </definedNames>
  <calcPr fullCalcOnLoad="1"/>
</workbook>
</file>

<file path=xl/sharedStrings.xml><?xml version="1.0" encoding="utf-8"?>
<sst xmlns="http://schemas.openxmlformats.org/spreadsheetml/2006/main" count="3330" uniqueCount="557">
  <si>
    <t>CALLE</t>
  </si>
  <si>
    <t>COMUNA</t>
  </si>
  <si>
    <t>TRAZADO DE IDA</t>
  </si>
  <si>
    <t>TRAZADO DE REGRESO</t>
  </si>
  <si>
    <t>AV. LO ESPEJO</t>
  </si>
  <si>
    <t>AV. DEL FERROCARRIL</t>
  </si>
  <si>
    <t>AV. CIRCUNVALACION AMERICO VESPUCIO</t>
  </si>
  <si>
    <t>SANTA ELENA</t>
  </si>
  <si>
    <t>AV. 3 PONIENTE</t>
  </si>
  <si>
    <t>MAIPU</t>
  </si>
  <si>
    <t>AV. 5 DE ABRIL</t>
  </si>
  <si>
    <t>ESTACION CENTRAL</t>
  </si>
  <si>
    <t>ALFREDO SILVA CARVALLO</t>
  </si>
  <si>
    <t>CERRILLOS</t>
  </si>
  <si>
    <t>EL OLIMPO</t>
  </si>
  <si>
    <t>AV. LOS PAJARITOS</t>
  </si>
  <si>
    <t>HERNAN BRAVO CRUZ</t>
  </si>
  <si>
    <t>LOS DIAMANTES</t>
  </si>
  <si>
    <t>CHACABUCO</t>
  </si>
  <si>
    <t>NUEVA SAN MARTIN</t>
  </si>
  <si>
    <t>CAMINO A RINCONADA</t>
  </si>
  <si>
    <t>AV. PORTALES</t>
  </si>
  <si>
    <t>4 ALAMOS</t>
  </si>
  <si>
    <t>2ª TRANSVERSAL</t>
  </si>
  <si>
    <t>AV. PEDRO AGUIRRE CERDA</t>
  </si>
  <si>
    <t>EL MIRADOR</t>
  </si>
  <si>
    <t>DIVINO MAESTRO</t>
  </si>
  <si>
    <t>AV. ESQUINA BLANCA</t>
  </si>
  <si>
    <t>LOS TILOS</t>
  </si>
  <si>
    <t>ARGENTINA</t>
  </si>
  <si>
    <t>EGIPTO</t>
  </si>
  <si>
    <t>EL LABRADOR</t>
  </si>
  <si>
    <t>ARABIA</t>
  </si>
  <si>
    <t>JUDEA</t>
  </si>
  <si>
    <t>ALBERTO LLONA</t>
  </si>
  <si>
    <t>LAS GOLONDRINAS</t>
  </si>
  <si>
    <t>LAS GOLONDRINAS PONIENTE</t>
  </si>
  <si>
    <t>PRIMO DE RIVERA</t>
  </si>
  <si>
    <t>LAS GOLONDRINAS ORIENTE</t>
  </si>
  <si>
    <t>CAMINO A LONQUEN</t>
  </si>
  <si>
    <t>AEROPUERTO</t>
  </si>
  <si>
    <t>AV. 4 PONIENTE</t>
  </si>
  <si>
    <t>AGUA SANTA</t>
  </si>
  <si>
    <t>LAS TINAJAS</t>
  </si>
  <si>
    <t>LUMEN</t>
  </si>
  <si>
    <t>LAS REJAS SUR</t>
  </si>
  <si>
    <t>EL CONQUISTADOR</t>
  </si>
  <si>
    <t>AV. LO ERRAZURIZ</t>
  </si>
  <si>
    <t>SANTA TERESITA</t>
  </si>
  <si>
    <t>LA FARFANA</t>
  </si>
  <si>
    <t>LUIS INFANTE CERDA</t>
  </si>
  <si>
    <t>AV. ECUADOR</t>
  </si>
  <si>
    <t>LAS REJAS NORTE</t>
  </si>
  <si>
    <t>EMBAJADOR QUINTANA</t>
  </si>
  <si>
    <t>CONSTANTINO</t>
  </si>
  <si>
    <t>JOSE MANUEL BORGOÑO</t>
  </si>
  <si>
    <t>SAN MARTIN</t>
  </si>
  <si>
    <t>LA GALAXIA</t>
  </si>
  <si>
    <t>AV. APOSTOL SANTIAGO</t>
  </si>
  <si>
    <t>AV. SIMON BOLIVAR</t>
  </si>
  <si>
    <t>ROSA ESTER RODRIGUEZ</t>
  </si>
  <si>
    <t>COSTA RICA</t>
  </si>
  <si>
    <t>LOS PRESIDENTES</t>
  </si>
  <si>
    <t>NICARAGUA</t>
  </si>
  <si>
    <t>USPALLATA</t>
  </si>
  <si>
    <t>ARZOBISPO SUBERCASEAUX</t>
  </si>
  <si>
    <t>LONGITUDINAL</t>
  </si>
  <si>
    <t>LA SINFONIA</t>
  </si>
  <si>
    <t>CORDILLERA DE LOS ANDES</t>
  </si>
  <si>
    <t>EL DESCANSO</t>
  </si>
  <si>
    <t>EL CID</t>
  </si>
  <si>
    <t>AV. SANTA ROSA</t>
  </si>
  <si>
    <t>CENTRAL</t>
  </si>
  <si>
    <t>JOSE GARRIDO</t>
  </si>
  <si>
    <t>MINISTRO ANTONIO VARAS</t>
  </si>
  <si>
    <t>JUAN JOSE RIVERA</t>
  </si>
  <si>
    <t>LA OPERA</t>
  </si>
  <si>
    <t>ARQUITECTO HUGO BRAVO</t>
  </si>
  <si>
    <t>LAS ROSAS</t>
  </si>
  <si>
    <t>DON ORIONE</t>
  </si>
  <si>
    <t>HERMANOS CARRERA</t>
  </si>
  <si>
    <t>ZONA DE ALIMENTACIÓN</t>
  </si>
  <si>
    <t>COMUNAS</t>
  </si>
  <si>
    <t>MAIPU, CERRILLOS Y ESTACION CENTRAL</t>
  </si>
  <si>
    <t>ALASKA</t>
  </si>
  <si>
    <t>YELCHO</t>
  </si>
  <si>
    <t>PALENA</t>
  </si>
  <si>
    <t>RIO QUETRO</t>
  </si>
  <si>
    <t>GERMAN GREVES</t>
  </si>
  <si>
    <t>CALLEJON DE LOS PERROS</t>
  </si>
  <si>
    <t>PRESIDENTE GABRIEL GONZALEZ VIDELA</t>
  </si>
  <si>
    <t>DEL REY</t>
  </si>
  <si>
    <t>GANDARILLAS</t>
  </si>
  <si>
    <t>INICIO DEL SERVICIO DE IDA</t>
  </si>
  <si>
    <t>INICIO DEL SERVICIO DE REGRESO</t>
  </si>
  <si>
    <t>SANTA MARTA</t>
  </si>
  <si>
    <t>AV. PRESIDENTE SALVADOR ALLENDE</t>
  </si>
  <si>
    <t>AV. CERRILLOS</t>
  </si>
  <si>
    <t>CARMEN</t>
  </si>
  <si>
    <t>AV. GRECIA</t>
  </si>
  <si>
    <t>AV. LIBERTADOR BERNARDO O´HIGGINS</t>
  </si>
  <si>
    <t>DIAGONAL SANTIAGO</t>
  </si>
  <si>
    <t>CAMINO A MELIPILLA (RUTA 78)</t>
  </si>
  <si>
    <t>RENE OLIVARES BECERRA</t>
  </si>
  <si>
    <t>LAS TORRES</t>
  </si>
  <si>
    <t>AV. CIRCUNVALACION AMERICO VESPUCIO (LOCAL)</t>
  </si>
  <si>
    <t>DR. VARGAS SALCEDO</t>
  </si>
  <si>
    <t>FELIX MARGOZ</t>
  </si>
  <si>
    <t>RENE OLIVARES BECERRA / ASTRO REY</t>
  </si>
  <si>
    <t>PDTE. GABRIEL GONZALEZ VIDELA</t>
  </si>
  <si>
    <t>CURACAVI</t>
  </si>
  <si>
    <t>LAS PARCELAS</t>
  </si>
  <si>
    <t>AV. LIBERTADOR BERNARDO O'HIGGINS</t>
  </si>
  <si>
    <t>PARAGUAY</t>
  </si>
  <si>
    <t>LO PRADO</t>
  </si>
  <si>
    <t>LAS VIOLETAS</t>
  </si>
  <si>
    <t>SIMON BOLIVAR</t>
  </si>
  <si>
    <t>VOLCAN TACORA</t>
  </si>
  <si>
    <t>GRECIA</t>
  </si>
  <si>
    <t>PDTE. JOSE MANUEL BALMACEDA</t>
  </si>
  <si>
    <t>JORGE GUERRA</t>
  </si>
  <si>
    <t>CAMINO A MELIPILLA</t>
  </si>
  <si>
    <t>LA PRIMAVERA</t>
  </si>
  <si>
    <t>COSTANERA NORTE</t>
  </si>
  <si>
    <t>FRANCIA</t>
  </si>
  <si>
    <t>SANTA CORINA</t>
  </si>
  <si>
    <t>SANTA TERESA</t>
  </si>
  <si>
    <t>CONCON</t>
  </si>
  <si>
    <t>TORO MAZOTE</t>
  </si>
  <si>
    <t>ERICK FROMM</t>
  </si>
  <si>
    <t>ONGOLMO</t>
  </si>
  <si>
    <t>ARTURO PRAT</t>
  </si>
  <si>
    <t>AV. SUR</t>
  </si>
  <si>
    <t>EL CARMEN</t>
  </si>
  <si>
    <t>CAMINO A RINCONADA / FUNDO LA RINCONADA</t>
  </si>
  <si>
    <t>INGENIERO PEDRO GALLO</t>
  </si>
  <si>
    <t>CORONEL SANTIAGO BUERAS</t>
  </si>
  <si>
    <t>DE LA VICTORIA</t>
  </si>
  <si>
    <t>RAFAEL RIESCO BERNALES</t>
  </si>
  <si>
    <t>PRIMERA TRANSVERSAL</t>
  </si>
  <si>
    <t>SEGUNDA TRANSVERSAL</t>
  </si>
  <si>
    <t>ISABEL RIQUELME</t>
  </si>
  <si>
    <t>QUINTA NORMAL</t>
  </si>
  <si>
    <t>NUEVA IMPERIAL</t>
  </si>
  <si>
    <t>LAGO CAREZZA</t>
  </si>
  <si>
    <t>PARQUE CENTRAL ORIENTE</t>
  </si>
  <si>
    <t xml:space="preserve">AV. PARQUE CENTRAL PONIENTE </t>
  </si>
  <si>
    <t>EL ROSAL</t>
  </si>
  <si>
    <t>INGENIERO EDUARDO DOMINGUEZ</t>
  </si>
  <si>
    <t>SAN BORJA</t>
  </si>
  <si>
    <t>PUDAHUEL</t>
  </si>
  <si>
    <t>FIESTAS PATRIAS</t>
  </si>
  <si>
    <t>CORONEL SOUPER</t>
  </si>
  <si>
    <t>CODIGO USUARIO</t>
  </si>
  <si>
    <t>NOMBRE DEL SERVICIO</t>
  </si>
  <si>
    <t>I01</t>
  </si>
  <si>
    <t>I02</t>
  </si>
  <si>
    <t>I03</t>
  </si>
  <si>
    <t>I04</t>
  </si>
  <si>
    <t>I05</t>
  </si>
  <si>
    <t>I07</t>
  </si>
  <si>
    <t>I10</t>
  </si>
  <si>
    <t>I11</t>
  </si>
  <si>
    <t>I12</t>
  </si>
  <si>
    <t>I06</t>
  </si>
  <si>
    <t>I08</t>
  </si>
  <si>
    <t>RINCONADA - CALLEJON DE LOS PERROS</t>
  </si>
  <si>
    <t>SANTA ROSA</t>
  </si>
  <si>
    <t xml:space="preserve">SIMON BOLIVAR </t>
  </si>
  <si>
    <t>SEBASTIAN ELCANO</t>
  </si>
  <si>
    <t>MALL MAIPU</t>
  </si>
  <si>
    <t>METRO LAS REJAS</t>
  </si>
  <si>
    <t>APOSTOL SANTIAGO</t>
  </si>
  <si>
    <t>ARICA</t>
  </si>
  <si>
    <t>PLAZA MAIPU</t>
  </si>
  <si>
    <t>VILLA EL ABRAZO - GENERAL VELASQUEZ</t>
  </si>
  <si>
    <t>RETORNO CORREGIDOR ZAÑARTU</t>
  </si>
  <si>
    <t>TEATRO MUNICIPAL</t>
  </si>
  <si>
    <t>RETORNO 670 m AL SUR DE VESPUCIO</t>
  </si>
  <si>
    <t>VILLA LAS ROSAS</t>
  </si>
  <si>
    <t>METRO SAN ALBERTO HURTADO</t>
  </si>
  <si>
    <t>RENE OLIVARES - VILLA PORTALES</t>
  </si>
  <si>
    <t>CIUDAD SATELITE - PLAZA MAIPU (ET)</t>
  </si>
  <si>
    <t>RENE OLIVARES / USACH</t>
  </si>
  <si>
    <t>I09</t>
  </si>
  <si>
    <t>NUDO AUTOPISTA DEL SOL - PLAZA OESTE</t>
  </si>
  <si>
    <t>PLAZA DE MAIPU</t>
  </si>
  <si>
    <t>I</t>
  </si>
  <si>
    <t>TORO MAZOTTE</t>
  </si>
  <si>
    <t>I08c</t>
  </si>
  <si>
    <t>IDENTIFICACIÓN SERVICIO</t>
  </si>
  <si>
    <t>CAMINO A LA FARFANA</t>
  </si>
  <si>
    <t>5 PONIENTE</t>
  </si>
  <si>
    <t>I13</t>
  </si>
  <si>
    <t>ADELAIDA</t>
  </si>
  <si>
    <t>05 DE ABRIL</t>
  </si>
  <si>
    <t>HUNGRIA (FRENTE AL 2259)</t>
  </si>
  <si>
    <t>HUNGRIA</t>
  </si>
  <si>
    <t>MEXICO</t>
  </si>
  <si>
    <t>VILLA SILVA HENRIQUEZ</t>
  </si>
  <si>
    <t>LO ERRAZURIZ</t>
  </si>
  <si>
    <t>LAS REJAS</t>
  </si>
  <si>
    <t>ALAMEDA</t>
  </si>
  <si>
    <t>FERROCARRIL</t>
  </si>
  <si>
    <t>I17</t>
  </si>
  <si>
    <t>I14</t>
  </si>
  <si>
    <t>AV. AEROPUERTO</t>
  </si>
  <si>
    <t>14 DE OCTUBRE</t>
  </si>
  <si>
    <t xml:space="preserve">EL MIRADOR </t>
  </si>
  <si>
    <t>UNIVERSO</t>
  </si>
  <si>
    <t>CON CON</t>
  </si>
  <si>
    <t>PEDRO AGUIRRE CERDA</t>
  </si>
  <si>
    <t>ANDRES AMENABAR</t>
  </si>
  <si>
    <t>H. PEREZ DE ARCE</t>
  </si>
  <si>
    <t>HERNAN OLGUIN</t>
  </si>
  <si>
    <t>HECTOR FUENZALIDA</t>
  </si>
  <si>
    <t>ASTRO REY</t>
  </si>
  <si>
    <t>FUNDO LA RINCONADA</t>
  </si>
  <si>
    <t>SANTIAGO</t>
  </si>
  <si>
    <t>UNIÓN AMERICANA</t>
  </si>
  <si>
    <t>SAZIE</t>
  </si>
  <si>
    <t>BASCUÑAN GUERRERO</t>
  </si>
  <si>
    <t xml:space="preserve">SANTA ELENA </t>
  </si>
  <si>
    <t>I15</t>
  </si>
  <si>
    <t>AV. LAS TORRES</t>
  </si>
  <si>
    <t>MAIPÚ</t>
  </si>
  <si>
    <t>ESTACIÓN CENTRAL</t>
  </si>
  <si>
    <t>AV. SIMÓN BOLIVAR</t>
  </si>
  <si>
    <t>PADRE V. IRARRAZAVAL</t>
  </si>
  <si>
    <t>AV. PALENA</t>
  </si>
  <si>
    <t xml:space="preserve">JUANA WEBER </t>
  </si>
  <si>
    <t>RÍO QUETRO</t>
  </si>
  <si>
    <t>SAN JOSÉ</t>
  </si>
  <si>
    <t>CAPITÁN GALVEZ</t>
  </si>
  <si>
    <t>P. VICENTE IRARRASAVAL</t>
  </si>
  <si>
    <t>AV. FERROCARRIL</t>
  </si>
  <si>
    <t>LOGROÑO</t>
  </si>
  <si>
    <t>OBISPO UMAÑA</t>
  </si>
  <si>
    <t>AV. ISABEL RIQUELME</t>
  </si>
  <si>
    <t>JUANA WEBER</t>
  </si>
  <si>
    <t>POBLACIÓN SANTIAGO</t>
  </si>
  <si>
    <t>SIMÓN BOLIVAR</t>
  </si>
  <si>
    <t>I16</t>
  </si>
  <si>
    <t>OBISPO UMAÑANA</t>
  </si>
  <si>
    <t>ECUADOR</t>
  </si>
  <si>
    <t>PADRE V. IRARRASAVAL</t>
  </si>
  <si>
    <t>ARZ. SUBERCASEAUX</t>
  </si>
  <si>
    <t>P. V. IRARRASAVAL</t>
  </si>
  <si>
    <t xml:space="preserve">AV. 5 DE ABRIL </t>
  </si>
  <si>
    <t>ANTOFAGASTA</t>
  </si>
  <si>
    <t>METRO USACH</t>
  </si>
  <si>
    <t>SAN BORJAS</t>
  </si>
  <si>
    <t>VILLA  PATRICIO MEKIS</t>
  </si>
  <si>
    <t>I18</t>
  </si>
  <si>
    <t>RAPA NUI</t>
  </si>
  <si>
    <t>ANEXO Nº 1:  DE LOS SERVICIOS</t>
  </si>
  <si>
    <t>ZONA I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</si>
  <si>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</si>
  <si>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</si>
  <si>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</si>
  <si>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</si>
  <si>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</si>
  <si>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</si>
  <si>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</si>
  <si>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</si>
  <si>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Servicio de postulación definido en Bases</t>
  </si>
  <si>
    <t>no</t>
  </si>
  <si>
    <t>Servicio de postulación fusionado con servicio 609</t>
  </si>
  <si>
    <t>Servicio de postulación fusionado con servicio I08</t>
  </si>
  <si>
    <t>Servicio creado y fusionado con el servicio de postulación 606</t>
  </si>
  <si>
    <t>si</t>
  </si>
  <si>
    <t>Servicio de postulación eliminado por fusión con servicio I08</t>
  </si>
  <si>
    <t>Servicio de postulación eliminado por fusión con servicio I07</t>
  </si>
  <si>
    <t>Servicio de postulación eliminado por fusión con servicio I04</t>
  </si>
  <si>
    <t>(M)</t>
  </si>
  <si>
    <t>Estación de Metro</t>
  </si>
  <si>
    <t>(ET)</t>
  </si>
  <si>
    <t>Estación de Transbordo</t>
  </si>
  <si>
    <t>(ET/M)</t>
  </si>
  <si>
    <t>Estación de Transbordo y Metro</t>
  </si>
  <si>
    <t>MICHIMALONCO</t>
  </si>
  <si>
    <t>ALCALDE JOSE LUIS INFANTE</t>
  </si>
  <si>
    <t>PARQUE SUR</t>
  </si>
  <si>
    <t>Acto Administrativo</t>
  </si>
  <si>
    <t>Res. 2292 (13.12.2006)</t>
  </si>
  <si>
    <t>Res. 459 (22.03.2007)</t>
  </si>
  <si>
    <t>-</t>
  </si>
  <si>
    <t>Servicio creado</t>
  </si>
  <si>
    <t>Variante creada a partir del servicio I04</t>
  </si>
  <si>
    <t>NUDO AUTOPISTA DEL SOL - UNIÓN LATINOAMERICANA (M)</t>
  </si>
  <si>
    <t>VILLA FRANCIA - ESTACIÓN CENTRAL (M)</t>
  </si>
  <si>
    <t>POBLACION SANTIAGO - VILLA PATRICIO MEKIS</t>
  </si>
  <si>
    <t>Res. 787 (30.04.2007)</t>
  </si>
  <si>
    <t>SAN JUAN DE CHENA</t>
  </si>
  <si>
    <t>PARACELSO</t>
  </si>
  <si>
    <t>SAN JUAN DE CHENA 110</t>
  </si>
  <si>
    <t>ARTURO ALDUNATE PHILLIPS</t>
  </si>
  <si>
    <t xml:space="preserve">LA FARFANA - GENERAL VELASQUEZ </t>
  </si>
  <si>
    <t>VILLA LOS HEROES</t>
  </si>
  <si>
    <t>PRINCIPAL</t>
  </si>
  <si>
    <t>ERICK FROMN</t>
  </si>
  <si>
    <t>MANUEL RIVAS VICUÑA</t>
  </si>
  <si>
    <t>4 PONIENTE</t>
  </si>
  <si>
    <t>JOSÉ MANUEL BORGOÑO</t>
  </si>
  <si>
    <t>OLIMPO</t>
  </si>
  <si>
    <t>AV. 4 ALAMOS</t>
  </si>
  <si>
    <t>ESQUINA BLANCA</t>
  </si>
  <si>
    <t>PLAZA MAIPÚ</t>
  </si>
  <si>
    <t>AV. GLADYS MARIN</t>
  </si>
  <si>
    <t>MATUCANA</t>
  </si>
  <si>
    <t>JORGE GUERRA / MICHIMALONGO</t>
  </si>
  <si>
    <t>SAN ALBERTO HURTADO (M)</t>
  </si>
  <si>
    <t>PADRE ALBERTO HURTADO</t>
  </si>
  <si>
    <t>VILLA FRANCIA - ESTACIÓN CENTRAL</t>
  </si>
  <si>
    <t>AV. PAJARITOS</t>
  </si>
  <si>
    <t>FUNDO RINCONADA</t>
  </si>
  <si>
    <t>Servicio creado a partir del servicio I10</t>
  </si>
  <si>
    <t>Servicio creado a partir del servicio I04</t>
  </si>
  <si>
    <t xml:space="preserve">CAMINO A LONQUEN </t>
  </si>
  <si>
    <t>MALL PLAZA OESTE / ESTACIÓN CENTRAL</t>
  </si>
  <si>
    <t>UNION AMERICANA</t>
  </si>
  <si>
    <t>PORTALES</t>
  </si>
  <si>
    <t xml:space="preserve">DIVINO MAESTRO </t>
  </si>
  <si>
    <t>RESUMEN LETREROS ZONA I</t>
  </si>
  <si>
    <t>RENE OLIVARES - HOSPITAL BORJA ARRIARÁN</t>
  </si>
  <si>
    <t>AV. MANUEL ANTONIO MATTA</t>
  </si>
  <si>
    <t>SANTIAGO CONCHA</t>
  </si>
  <si>
    <t>FRANKLIN</t>
  </si>
  <si>
    <t>AV. VIEL</t>
  </si>
  <si>
    <t>AV. RONDIZZONNI</t>
  </si>
  <si>
    <t>LUIS COUSIÑO</t>
  </si>
  <si>
    <t>AV. PEDRO MONTT</t>
  </si>
  <si>
    <t>FLORENCIO BAHAMONDES</t>
  </si>
  <si>
    <t xml:space="preserve">AV. CENTENARIO </t>
  </si>
  <si>
    <t>SAN ALFONSO</t>
  </si>
  <si>
    <t>AV. ALCALDE CARLOS VALDOVINOS</t>
  </si>
  <si>
    <t>SUIZA</t>
  </si>
  <si>
    <t>BREMEN</t>
  </si>
  <si>
    <t>LOS CASTAÑOS</t>
  </si>
  <si>
    <t>BUZETA</t>
  </si>
  <si>
    <t>ÑUBLE</t>
  </si>
  <si>
    <t>CHILOÉ</t>
  </si>
  <si>
    <t>MARINA DE GAETE</t>
  </si>
  <si>
    <t>METRO RONDIZZONNI</t>
  </si>
  <si>
    <t>CARLOS VALDOVINOS</t>
  </si>
  <si>
    <t>HOSPITAL BORJA ARRIARÁN</t>
  </si>
  <si>
    <t>AV. LIBERTADOR BERNARDO O`HIGGINS</t>
  </si>
  <si>
    <t>GENERAL AMENGUAL</t>
  </si>
  <si>
    <t>VILLA LOS PRESIDENTES - SAN ALBERTO HURTADO (M)</t>
  </si>
  <si>
    <t>CHILOE</t>
  </si>
  <si>
    <t>AV. LAS NACIONES</t>
  </si>
  <si>
    <t>AV. GENERAL VELASQUEZ / AV. LIBERTADOR BERNARDO O'HIGGINS</t>
  </si>
  <si>
    <t>AV. BLANCO ENCALADA</t>
  </si>
  <si>
    <t>CAMINO LA FARFANA</t>
  </si>
  <si>
    <t>MONSEÑOR CARLOS OVIEDO</t>
  </si>
  <si>
    <t>LOS PRESIDENTES SUR</t>
  </si>
  <si>
    <t xml:space="preserve">BASCUÑAN GUERRERO / SAZIE </t>
  </si>
  <si>
    <t>CALLEJON INDUSTRIAS UGARTE</t>
  </si>
  <si>
    <t xml:space="preserve">AV. LAS TORRES </t>
  </si>
  <si>
    <t>EXPOSICION</t>
  </si>
  <si>
    <t xml:space="preserve">LAS TORRES / ISABEL RIQUELME </t>
  </si>
  <si>
    <t>MATUCANA / AV. PORTALES</t>
  </si>
  <si>
    <t>LAS TORRES / ISABEL RIQUELME</t>
  </si>
  <si>
    <t>ARZOBISPO SUBERCASEAUX  / USPALLATA</t>
  </si>
  <si>
    <t>I09e</t>
  </si>
  <si>
    <t>HENRY FORD</t>
  </si>
  <si>
    <t>SANTA MARTA / HENRY FORD</t>
  </si>
  <si>
    <t>BLANCO ENCALADA</t>
  </si>
  <si>
    <t>GENERAL BUERAS</t>
  </si>
  <si>
    <t>MANUEL CHACON</t>
  </si>
  <si>
    <t>AV. EL FERROCARRIL</t>
  </si>
  <si>
    <t>Res. 1091 (30.07.2008)</t>
  </si>
  <si>
    <t>AV. GENERAL OSCAR BONILLA</t>
  </si>
  <si>
    <t>TENIENTE CRUZ</t>
  </si>
  <si>
    <t>AV. LAGUNA SUR</t>
  </si>
  <si>
    <t>LA ESTRELLA</t>
  </si>
  <si>
    <t>RAFAEL RIESCO</t>
  </si>
  <si>
    <t>AV.  LOS PAJARITOS SUR</t>
  </si>
  <si>
    <t>RETORNO HACIA EL PONIENTE</t>
  </si>
  <si>
    <t>AV.  LOS PAJARITOS NORTE</t>
  </si>
  <si>
    <t>AV. CIRCUNVALACIÓN AMERICO VESPUCIO</t>
  </si>
  <si>
    <t>2º TRANSVERSAL</t>
  </si>
  <si>
    <t>ARQ. HUGO BRAVO</t>
  </si>
  <si>
    <t xml:space="preserve"> LA ESTRELLA</t>
  </si>
  <si>
    <t>AV. EL CONQUISTADOR</t>
  </si>
  <si>
    <t>METRO ESTACIÓN PAJARITOS</t>
  </si>
  <si>
    <t>LAGUNA SUR</t>
  </si>
  <si>
    <t>MALL MAIPÚ</t>
  </si>
  <si>
    <t>METRO PAJARITOS</t>
  </si>
  <si>
    <t>RINCONADA - PAJARITOS (M)</t>
  </si>
  <si>
    <t>JORGE ALESSANDRI</t>
  </si>
  <si>
    <t>OBISPO RODRIGUEZ</t>
  </si>
  <si>
    <t>ISLA DECEPCION</t>
  </si>
  <si>
    <t>CORDILLERA DE LA COSTA</t>
  </si>
  <si>
    <t>PUEBLITO LA FARFANA</t>
  </si>
  <si>
    <t xml:space="preserve">LAS GOLONDRINAS </t>
  </si>
  <si>
    <t>3 NORTE</t>
  </si>
  <si>
    <t>MARTES Y VIERNES 06:00 A 17:00</t>
  </si>
  <si>
    <t>TRAZADO POR FERIA MARTES Y VIERNES</t>
  </si>
  <si>
    <t>TRAZADO POR FERIA  MARTES Y VIERNES</t>
  </si>
  <si>
    <t>LA CANDELARIA</t>
  </si>
  <si>
    <t>LAS NACIONES</t>
  </si>
  <si>
    <t>TRAZADO POR FERIA MARTES, VIERNES Y DOMINGO</t>
  </si>
  <si>
    <t>TRAZADO POR FERIA MIERCOLES Y DOMINGO</t>
  </si>
  <si>
    <t>CALLEJÓN DE LOS PERROS</t>
  </si>
  <si>
    <t>AVE DEL PARAISO</t>
  </si>
  <si>
    <t>TRAZADO POR FERIA  MIERCOLES Y SABADO</t>
  </si>
  <si>
    <t>ESTACIÓN CENTRL</t>
  </si>
  <si>
    <t>TRAZADO POR FERIA MIERCOLES Y SABADO</t>
  </si>
  <si>
    <t>Horario de Operación</t>
  </si>
  <si>
    <t>Facilidades a Discapacitados</t>
  </si>
  <si>
    <t>Laboral</t>
  </si>
  <si>
    <t>Sábado</t>
  </si>
  <si>
    <t>NINGUNA</t>
  </si>
  <si>
    <t>24 horas</t>
  </si>
  <si>
    <t>MEDIO</t>
  </si>
  <si>
    <t>Domingos y Festivos</t>
  </si>
  <si>
    <t>SENADORA MARIA DE LA CRUZ</t>
  </si>
  <si>
    <t xml:space="preserve">CAMINO A RINCONADA </t>
  </si>
  <si>
    <t>LOS ADOBES</t>
  </si>
  <si>
    <t>VICTORIA DE ABRIL</t>
  </si>
  <si>
    <t>EL ROSEDAL</t>
  </si>
  <si>
    <t xml:space="preserve">EL ROSEDAL </t>
  </si>
  <si>
    <t>JORGE ALESSANDRI  / CORDILLERA DE LOS ANDES</t>
  </si>
  <si>
    <t xml:space="preserve">TORO MAZOTTE </t>
  </si>
  <si>
    <t>º</t>
  </si>
  <si>
    <t>SANTA ROSA / MARINA DE GAETE</t>
  </si>
  <si>
    <t>I04c</t>
  </si>
  <si>
    <t>CORREGIDOR ZAÑARTU / AV. 5 DE ABRIL</t>
  </si>
  <si>
    <t>CORREGIDOR ZAÑARTU</t>
  </si>
  <si>
    <t xml:space="preserve">ALBERTO LLONA </t>
  </si>
  <si>
    <t>VILLA EL ABRAZO</t>
  </si>
  <si>
    <t>JORGE ALESSANDRI  / CORDILLERA DE LA COSTA</t>
  </si>
  <si>
    <t>AV. LIBERTADOR BERNARDO O'HIGGINS / LAS REJAS</t>
  </si>
  <si>
    <t>AV. JORGE ALESSANDRI</t>
  </si>
  <si>
    <t>I09c</t>
  </si>
  <si>
    <t xml:space="preserve">INICIO DEL SERVICIO DE IDA </t>
  </si>
  <si>
    <t xml:space="preserve">AV. LIBERTADOR BERNARDO O´HIGGINS / LAS REJAS </t>
  </si>
  <si>
    <t>PAJARITOS (M)</t>
  </si>
  <si>
    <t xml:space="preserve">AV. CIRCUNVALACION AMERICO  VESPUCIO </t>
  </si>
  <si>
    <t xml:space="preserve">CAMINO A MELIPILLA </t>
  </si>
  <si>
    <t>PADRE ALBERTO HURTADO / AV. LIBERTADOR BERNARDO O'HIGGINS</t>
  </si>
  <si>
    <t>Indicaciones para Determinar Programa Base (*)</t>
  </si>
  <si>
    <t>17:30 a 20:29</t>
  </si>
  <si>
    <t>06:30 a 08:29</t>
  </si>
  <si>
    <t>(*) A contar del 11 de octubre de 2008, se incrementó la Flota Base en 8 buses (equialentes a 566 plazas)</t>
  </si>
  <si>
    <t>Se crea servicio variante del I04</t>
  </si>
  <si>
    <t>Servicio creado a partir del servicio I09</t>
  </si>
  <si>
    <t>Servicio creado a partirdel servicio I08, posteriormente eliminado y luego reimpulsado.</t>
  </si>
  <si>
    <t>LA FARFANA - LAS REJAS (ET/M)</t>
  </si>
  <si>
    <t>RETORNO 350m AL ORIENTE DE LAS REJAS</t>
  </si>
  <si>
    <t>NUDO AUTOPISTA DEL SOL - LAS REJAS (ET/M)</t>
  </si>
  <si>
    <t>VILLA EL ABRAZO - PLAZA MAIPÚ (ET)</t>
  </si>
  <si>
    <t>(*) A contar del 23 de febrero de 2009, se incrementó la Flota Base en 2 buses (equialentes a 142 plazas)</t>
  </si>
  <si>
    <t>Antes del 11 de Octubre de 2008, el Programa requería los siguientes kilometrajes diarios: 3.327(laboral), 3.005(sabado) y 2.594(domingo).</t>
  </si>
  <si>
    <t>Antes del 23 de Febrero de 2009, el Programa requería los siguientes kilometrajes diarios: 3.678(laboral), 3.169(sabado) y 2.874(domingo).</t>
  </si>
  <si>
    <t>Res. 194 (30.01.2009)</t>
  </si>
  <si>
    <t>Res. 2292 (13.12.2006), Res. 1396 (31.07.2007) y Res. 194 (30.01.2009)</t>
  </si>
  <si>
    <t>CALETERA CAMINO A MELIPILLA</t>
  </si>
  <si>
    <t>AUTOPISTA CENTRAL</t>
  </si>
  <si>
    <t>CALETERA VESPUCIO SUR</t>
  </si>
  <si>
    <t>LO ESPEJO</t>
  </si>
  <si>
    <t>RETORNO AL SUR</t>
  </si>
  <si>
    <t>TRAZADO PUNTA TARDE</t>
  </si>
  <si>
    <t>IDA, RETORNO NO COMERCIAL</t>
  </si>
  <si>
    <t>TRAZADO PUNTA MAÑANA</t>
  </si>
  <si>
    <t>REGRESO, RETORNO NO COMERCIAL</t>
  </si>
  <si>
    <t>AV. CHACABUCO</t>
  </si>
  <si>
    <t>EMILIANO LLONA</t>
  </si>
  <si>
    <t>AV. TRES PONIENTE</t>
  </si>
  <si>
    <t>AV. HUASCAR</t>
  </si>
  <si>
    <t>LEOPOLDO INFANTE</t>
  </si>
  <si>
    <t>AV. LOS DIAMANTES</t>
  </si>
  <si>
    <t>AV. NUEVA SAN MARTIN</t>
  </si>
  <si>
    <t>AV. NUEVA O´HIGGINS</t>
  </si>
  <si>
    <t>PLAZA DE MAIPÚ</t>
  </si>
  <si>
    <t xml:space="preserve">TRAZADO PERMANENTE POR DESVIOS </t>
  </si>
  <si>
    <t xml:space="preserve">TRAZADO PUNTA MAÑANA </t>
  </si>
  <si>
    <t>NUEVA SAN MARTÍN</t>
  </si>
  <si>
    <t>PRESIDENTE EDUARDO FREI MONTALVA</t>
  </si>
  <si>
    <t>SENADORA MARÍA DE LA CRUZ</t>
  </si>
  <si>
    <t>J.M.BORGOÑO</t>
  </si>
  <si>
    <t>I03c</t>
  </si>
  <si>
    <t>VALLE VERDE - METRO SAN ALBERTO HURTADO</t>
  </si>
  <si>
    <t>LOS PRESIDENTES / HUNGRIA</t>
  </si>
  <si>
    <t>TORO MAZOTTE / AV. LIBERTADOR BERNARDO O'HIGGINS</t>
  </si>
  <si>
    <t>CONDE DEL MAULE</t>
  </si>
  <si>
    <t>Servicio creado a partir del servicio I03</t>
  </si>
  <si>
    <t>VILLA VERDE</t>
  </si>
  <si>
    <t>RAMON SUBERCASEAUX</t>
  </si>
  <si>
    <t xml:space="preserve">AEROPUERTO / VISTA ALEGRE </t>
  </si>
  <si>
    <t>ROMERO</t>
  </si>
  <si>
    <t>CATEDRAL</t>
  </si>
  <si>
    <t>HOSPITAL SAN JUAN DE DIOS</t>
  </si>
  <si>
    <t>SALVADOR ALLENDE</t>
  </si>
  <si>
    <t>ULA</t>
  </si>
  <si>
    <t>AEROPUERTO / VISTA ALEGRE</t>
  </si>
  <si>
    <t>AEROPUERTO (ALT. VISTA ALEGRE)</t>
  </si>
  <si>
    <t>Res. 864 (29.04.2009)</t>
  </si>
  <si>
    <t>MAIPU - SALVADOR ALLENDE  - ULA (M)</t>
  </si>
  <si>
    <t>RINCONADA</t>
  </si>
  <si>
    <t>CALLE INTERIOR MALL PLAZA OESTE</t>
  </si>
  <si>
    <t>VILLA LOS MAITENES - MALL PLAZA OESTE</t>
  </si>
  <si>
    <t>LA FARFANA - MALL PLAZA OESTE</t>
  </si>
  <si>
    <t xml:space="preserve"> AEROPUERTO / VISTA ALEGRE</t>
  </si>
  <si>
    <t>TEMPLO VOTIVO</t>
  </si>
  <si>
    <t>TERMINAL DE BUSES</t>
  </si>
  <si>
    <t>LOS CERRILLOS</t>
  </si>
  <si>
    <t>GABRIELA MISTRAL</t>
  </si>
  <si>
    <t>LAS AMERICAS</t>
  </si>
  <si>
    <t>LAS PALMAS</t>
  </si>
  <si>
    <t>LOS CLARINES</t>
  </si>
  <si>
    <t>HERNAN BRAVO</t>
  </si>
  <si>
    <t>PADRE ALBERTO HURTADO ORIENTE</t>
  </si>
  <si>
    <t>PADRE ALBERTO HURTADO PONIENTE</t>
  </si>
  <si>
    <t>RETORNO PADRE ALBERTO HURTADO</t>
  </si>
  <si>
    <t>LOS PRESIDENTES NORTE</t>
  </si>
  <si>
    <t>TRAZADO PUNTA MAÑANA (06:30 - 08:30 HRS.)</t>
  </si>
  <si>
    <t>EL ESTERO</t>
  </si>
  <si>
    <t>LOS VALLES</t>
  </si>
  <si>
    <t>MALL PLAZA OESTE</t>
  </si>
  <si>
    <t>TRAZADO PRE NOCTURNO (23:00 - 01:00 HRS.)</t>
  </si>
  <si>
    <t>CORREDOR PAJARITOS</t>
  </si>
  <si>
    <t>CORREDOR PAC (ESQUINA BLANCA)</t>
  </si>
  <si>
    <t>CORREDOR PAC (CAMINO A MELIPILLA)</t>
  </si>
  <si>
    <t>RETORNO LONQUEN</t>
  </si>
  <si>
    <t>PADRE VICENTE IRARRAZAVAL</t>
  </si>
  <si>
    <t>PORTO SEGURO</t>
  </si>
  <si>
    <t>FRANCISCO JAVIER</t>
  </si>
  <si>
    <t>FRANCISCO JAVIER / PORTO SEGURO</t>
  </si>
  <si>
    <t>OBSERVACIÓN: El acceso hacia y desde FRANCISCO JAVIER / PORTO SEGURO, desde y hasta PARAGUAY / APOSTOL SANTIAGO no se contabiliza en los kilómetros comerciales.</t>
  </si>
  <si>
    <t>CAMINO A RINCONADA / AV. 5 PONIENTE</t>
  </si>
  <si>
    <t>OBSERVACIÓN: El acceso hacia y desde CAMINO A RINCONADA / 5 PONIENTE, desde y hasta EL CONQUISTADOR / JOSÉ MANUEL BORGOÑO no se contabiliza en los kilómetros comerciales.</t>
  </si>
  <si>
    <t>CALLEJON DE LOS PERROS /  MINISTRO ANTONIO VARAS</t>
  </si>
  <si>
    <t>OBSERVACIÓN: El acceso hacia y desde CAMINO A RINCONADA / 5 PONIENTE, desde y hasta EL CONQUISTADOR / JOSÉ MANUEL BORGOÑO no se contabiliza en los kilómetros comerciales. El acceso hacia y desde CALLEJON DE LOS PERROS / MINISTRO ANTONIO VARAS, desde y hasta CALLEJON DE LOS PERROS / CALETERA DE AMERICO VESPUCIO no se contabiliza en los kilómetros comerciales.</t>
  </si>
  <si>
    <t>OBSERVACIÓN: El acceso hacia y desde CAMINO A RINCONADA / 5 PONIENTE, desde y hasta CAMINO A RINCONADA / EL CONQUISTADOR no se contabiliza en los kilómetros comerciales.</t>
  </si>
  <si>
    <t>UNIÓN AMERICANA / SALVADOR SAN FUENTES</t>
  </si>
  <si>
    <t>CHACABUCO / COMPAÑÍA</t>
  </si>
  <si>
    <t>OBSERVACIÓN: El acceso hacia y desde CAMINO A RINCONADA / 5 PONIENTE, desde y hasta JOSÉ MANUEL BORGOÑO / AV. EL CONQUISTADOR no se contabiliza en los kilómetros comerciales.</t>
  </si>
  <si>
    <t>SAN ALFONSO / GRAJALES</t>
  </si>
  <si>
    <t>I21</t>
  </si>
  <si>
    <t>RENE OLIVARES - VILLA HERNAN DÍAZ</t>
  </si>
  <si>
    <t>RENE OLIVARES 2980</t>
  </si>
  <si>
    <t>SERVICIO BUCLE</t>
  </si>
  <si>
    <t>RENE OLIVARES</t>
  </si>
  <si>
    <t>EL TRANQUE</t>
  </si>
  <si>
    <t>TORO MAZOTTE / FEDERICO HANSEN</t>
  </si>
  <si>
    <t>TRAZADO NOCTURNO (01:00 - 05:29 HRS.)</t>
  </si>
  <si>
    <t>OBISPO UMAÑA / AV. LIBERTADOR BERNARDO O´HIGGINS</t>
  </si>
  <si>
    <t>AV. EL FERROCARRIL / PASAJE 27</t>
  </si>
  <si>
    <t>06:30 a 08:29 - 17:30 a 20:29
1:00 a 05:29</t>
  </si>
  <si>
    <t>Se crea servicio variante del I09</t>
  </si>
  <si>
    <t>Se crea servicio</t>
  </si>
  <si>
    <t>Res. 2341 (27.10.2009)</t>
  </si>
  <si>
    <t>JOSÉ GARRIDO</t>
  </si>
  <si>
    <t>CAMPOS DE DEPORTE</t>
  </si>
  <si>
    <t>A partir de la Mejora Vial del camino Rene Olivares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</si>
</sst>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Arial"/>
      <family val="0"/>
    </font>
    <font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6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2" xfId="0" applyFont="1" applyBorder="1" applyAlignment="1">
      <alignment/>
    </xf>
    <xf numFmtId="0" fontId="7" fillId="0" borderId="22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wrapText="1"/>
    </xf>
    <xf numFmtId="212" fontId="9" fillId="0" borderId="0" xfId="0" applyNumberFormat="1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/>
    </xf>
    <xf numFmtId="1" fontId="9" fillId="0" borderId="43" xfId="0" applyNumberFormat="1" applyFont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wrapText="1"/>
    </xf>
    <xf numFmtId="1" fontId="9" fillId="0" borderId="37" xfId="0" applyNumberFormat="1" applyFont="1" applyBorder="1" applyAlignment="1">
      <alignment horizontal="center" vertical="center" wrapText="1"/>
    </xf>
    <xf numFmtId="212" fontId="9" fillId="0" borderId="36" xfId="0" applyNumberFormat="1" applyFont="1" applyFill="1" applyBorder="1" applyAlignment="1">
      <alignment horizontal="center"/>
    </xf>
    <xf numFmtId="20" fontId="14" fillId="0" borderId="43" xfId="0" applyNumberFormat="1" applyFont="1" applyFill="1" applyBorder="1" applyAlignment="1">
      <alignment horizontal="center"/>
    </xf>
    <xf numFmtId="212" fontId="9" fillId="0" borderId="43" xfId="0" applyNumberFormat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4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47" xfId="0" applyFont="1" applyFill="1" applyBorder="1" applyAlignment="1">
      <alignment vertical="center" wrapText="1"/>
    </xf>
    <xf numFmtId="0" fontId="7" fillId="0" borderId="48" xfId="0" applyNumberFormat="1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6" fillId="0" borderId="1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12" fontId="9" fillId="0" borderId="36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/>
    </xf>
    <xf numFmtId="20" fontId="14" fillId="0" borderId="43" xfId="0" applyNumberFormat="1" applyFont="1" applyFill="1" applyBorder="1" applyAlignment="1">
      <alignment horizontal="center" vertical="center"/>
    </xf>
    <xf numFmtId="212" fontId="9" fillId="0" borderId="0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9" fillId="0" borderId="50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1" fontId="9" fillId="0" borderId="32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6" fillId="0" borderId="32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1" fontId="16" fillId="0" borderId="37" xfId="0" applyNumberFormat="1" applyFont="1" applyFill="1" applyBorder="1" applyAlignment="1">
      <alignment horizontal="center"/>
    </xf>
    <xf numFmtId="1" fontId="16" fillId="0" borderId="43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center"/>
    </xf>
    <xf numFmtId="1" fontId="16" fillId="0" borderId="5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32" xfId="0" applyNumberFormat="1" applyFont="1" applyFill="1" applyBorder="1" applyAlignment="1">
      <alignment horizontal="center" vertical="center" wrapText="1"/>
    </xf>
    <xf numFmtId="1" fontId="9" fillId="0" borderId="36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2" fontId="9" fillId="0" borderId="4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12" fontId="9" fillId="0" borderId="50" xfId="0" applyNumberFormat="1" applyFont="1" applyFill="1" applyBorder="1" applyAlignment="1">
      <alignment horizontal="center" vertical="center" wrapText="1"/>
    </xf>
    <xf numFmtId="1" fontId="16" fillId="0" borderId="37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/>
    </xf>
    <xf numFmtId="0" fontId="7" fillId="3" borderId="25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/>
    </xf>
    <xf numFmtId="0" fontId="7" fillId="4" borderId="36" xfId="0" applyFont="1" applyFill="1" applyBorder="1" applyAlignment="1">
      <alignment/>
    </xf>
    <xf numFmtId="0" fontId="7" fillId="4" borderId="35" xfId="0" applyFont="1" applyFill="1" applyBorder="1" applyAlignment="1">
      <alignment/>
    </xf>
    <xf numFmtId="0" fontId="7" fillId="4" borderId="37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6" fillId="0" borderId="55" xfId="0" applyFont="1" applyBorder="1" applyAlignment="1">
      <alignment/>
    </xf>
    <xf numFmtId="0" fontId="7" fillId="0" borderId="40" xfId="0" applyFont="1" applyFill="1" applyBorder="1" applyAlignment="1">
      <alignment/>
    </xf>
    <xf numFmtId="0" fontId="7" fillId="4" borderId="7" xfId="0" applyFont="1" applyFill="1" applyBorder="1" applyAlignment="1">
      <alignment vertical="center" wrapText="1"/>
    </xf>
    <xf numFmtId="1" fontId="9" fillId="3" borderId="37" xfId="0" applyNumberFormat="1" applyFont="1" applyFill="1" applyBorder="1" applyAlignment="1">
      <alignment horizontal="center"/>
    </xf>
    <xf numFmtId="1" fontId="16" fillId="3" borderId="37" xfId="0" applyNumberFormat="1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vertical="center" wrapText="1"/>
    </xf>
    <xf numFmtId="0" fontId="7" fillId="3" borderId="48" xfId="0" applyNumberFormat="1" applyFont="1" applyFill="1" applyBorder="1" applyAlignment="1">
      <alignment vertical="center" wrapText="1"/>
    </xf>
    <xf numFmtId="0" fontId="7" fillId="3" borderId="49" xfId="0" applyNumberFormat="1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/>
    </xf>
    <xf numFmtId="212" fontId="9" fillId="3" borderId="36" xfId="0" applyNumberFormat="1" applyFont="1" applyFill="1" applyBorder="1" applyAlignment="1">
      <alignment horizontal="center"/>
    </xf>
    <xf numFmtId="212" fontId="9" fillId="3" borderId="0" xfId="0" applyNumberFormat="1" applyFont="1" applyFill="1" applyBorder="1" applyAlignment="1">
      <alignment horizontal="center"/>
    </xf>
    <xf numFmtId="212" fontId="9" fillId="3" borderId="43" xfId="0" applyNumberFormat="1" applyFont="1" applyFill="1" applyBorder="1" applyAlignment="1">
      <alignment horizontal="center"/>
    </xf>
    <xf numFmtId="212" fontId="16" fillId="3" borderId="36" xfId="0" applyNumberFormat="1" applyFont="1" applyFill="1" applyBorder="1" applyAlignment="1">
      <alignment horizontal="center"/>
    </xf>
    <xf numFmtId="20" fontId="17" fillId="3" borderId="43" xfId="0" applyNumberFormat="1" applyFont="1" applyFill="1" applyBorder="1" applyAlignment="1">
      <alignment horizontal="center"/>
    </xf>
    <xf numFmtId="212" fontId="16" fillId="3" borderId="0" xfId="0" applyNumberFormat="1" applyFont="1" applyFill="1" applyBorder="1" applyAlignment="1">
      <alignment horizontal="center"/>
    </xf>
    <xf numFmtId="1" fontId="13" fillId="5" borderId="58" xfId="0" applyNumberFormat="1" applyFont="1" applyFill="1" applyBorder="1" applyAlignment="1">
      <alignment horizontal="center" vertical="center" wrapText="1"/>
    </xf>
    <xf numFmtId="1" fontId="13" fillId="5" borderId="59" xfId="0" applyNumberFormat="1" applyFont="1" applyFill="1" applyBorder="1" applyAlignment="1">
      <alignment horizontal="center" vertical="center" wrapText="1"/>
    </xf>
    <xf numFmtId="1" fontId="13" fillId="5" borderId="60" xfId="0" applyNumberFormat="1" applyFont="1" applyFill="1" applyBorder="1" applyAlignment="1">
      <alignment horizontal="center" vertical="center" wrapText="1"/>
    </xf>
    <xf numFmtId="1" fontId="13" fillId="5" borderId="61" xfId="0" applyNumberFormat="1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3" fillId="5" borderId="64" xfId="0" applyFont="1" applyFill="1" applyBorder="1" applyAlignment="1">
      <alignment horizontal="center" vertical="center" wrapText="1"/>
    </xf>
    <xf numFmtId="0" fontId="13" fillId="5" borderId="65" xfId="0" applyFont="1" applyFill="1" applyBorder="1" applyAlignment="1">
      <alignment horizontal="center" vertical="center" wrapText="1"/>
    </xf>
    <xf numFmtId="1" fontId="13" fillId="5" borderId="66" xfId="0" applyNumberFormat="1" applyFont="1" applyFill="1" applyBorder="1" applyAlignment="1">
      <alignment horizontal="center" vertical="center" wrapText="1"/>
    </xf>
    <xf numFmtId="1" fontId="13" fillId="5" borderId="67" xfId="0" applyNumberFormat="1" applyFont="1" applyFill="1" applyBorder="1" applyAlignment="1">
      <alignment horizontal="center" vertical="center" wrapText="1"/>
    </xf>
    <xf numFmtId="1" fontId="13" fillId="5" borderId="68" xfId="0" applyNumberFormat="1" applyFont="1" applyFill="1" applyBorder="1" applyAlignment="1">
      <alignment horizontal="center" vertical="center" wrapText="1"/>
    </xf>
    <xf numFmtId="1" fontId="13" fillId="5" borderId="6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5" borderId="60" xfId="0" applyFont="1" applyFill="1" applyBorder="1" applyAlignment="1">
      <alignment horizontal="center"/>
    </xf>
    <xf numFmtId="1" fontId="13" fillId="5" borderId="6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13" fillId="5" borderId="70" xfId="0" applyNumberFormat="1" applyFont="1" applyFill="1" applyBorder="1" applyAlignment="1">
      <alignment horizontal="center" vertical="center" wrapText="1"/>
    </xf>
    <xf numFmtId="1" fontId="13" fillId="5" borderId="7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7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6" fillId="6" borderId="73" xfId="0" applyFont="1" applyFill="1" applyBorder="1" applyAlignment="1">
      <alignment horizontal="left" vertical="center"/>
    </xf>
    <xf numFmtId="0" fontId="6" fillId="6" borderId="74" xfId="0" applyFont="1" applyFill="1" applyBorder="1" applyAlignment="1">
      <alignment horizontal="left" vertical="center"/>
    </xf>
    <xf numFmtId="0" fontId="6" fillId="6" borderId="75" xfId="0" applyFont="1" applyFill="1" applyBorder="1" applyAlignment="1">
      <alignment horizontal="left" vertical="center"/>
    </xf>
    <xf numFmtId="0" fontId="6" fillId="6" borderId="76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left" wrapText="1"/>
    </xf>
    <xf numFmtId="0" fontId="7" fillId="3" borderId="30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2" borderId="56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78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72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7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72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6" xfId="0" applyNumberFormat="1" applyFont="1" applyFill="1" applyBorder="1" applyAlignment="1">
      <alignment horizontal="center" vertical="center" wrapText="1"/>
    </xf>
    <xf numFmtId="0" fontId="7" fillId="0" borderId="77" xfId="0" applyNumberFormat="1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left"/>
    </xf>
    <xf numFmtId="0" fontId="7" fillId="0" borderId="8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186" fontId="7" fillId="0" borderId="30" xfId="0" applyNumberFormat="1" applyFont="1" applyFill="1" applyBorder="1" applyAlignment="1">
      <alignment horizontal="center"/>
    </xf>
    <xf numFmtId="186" fontId="7" fillId="0" borderId="51" xfId="0" applyNumberFormat="1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 vertical="center" wrapText="1"/>
    </xf>
    <xf numFmtId="0" fontId="6" fillId="6" borderId="72" xfId="0" applyFont="1" applyFill="1" applyBorder="1" applyAlignment="1">
      <alignment horizontal="center" vertical="center" wrapText="1"/>
    </xf>
    <xf numFmtId="186" fontId="7" fillId="0" borderId="30" xfId="0" applyNumberFormat="1" applyFont="1" applyBorder="1" applyAlignment="1">
      <alignment horizontal="center"/>
    </xf>
    <xf numFmtId="186" fontId="7" fillId="0" borderId="51" xfId="0" applyNumberFormat="1" applyFont="1" applyBorder="1" applyAlignment="1">
      <alignment horizontal="center"/>
    </xf>
    <xf numFmtId="186" fontId="7" fillId="3" borderId="31" xfId="0" applyNumberFormat="1" applyFont="1" applyFill="1" applyBorder="1" applyAlignment="1">
      <alignment horizontal="center"/>
    </xf>
    <xf numFmtId="186" fontId="7" fillId="3" borderId="72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left"/>
    </xf>
    <xf numFmtId="0" fontId="7" fillId="4" borderId="30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12" fontId="16" fillId="3" borderId="36" xfId="0" applyNumberFormat="1" applyFont="1" applyFill="1" applyBorder="1" applyAlignment="1">
      <alignment horizontal="center" wrapText="1"/>
    </xf>
    <xf numFmtId="212" fontId="16" fillId="3" borderId="43" xfId="0" applyNumberFormat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1" fontId="9" fillId="0" borderId="59" xfId="0" applyNumberFormat="1" applyFont="1" applyFill="1" applyBorder="1" applyAlignment="1">
      <alignment horizontal="center" vertical="center"/>
    </xf>
    <xf numFmtId="1" fontId="9" fillId="0" borderId="82" xfId="0" applyNumberFormat="1" applyFont="1" applyFill="1" applyBorder="1" applyAlignment="1">
      <alignment horizontal="center" vertical="center"/>
    </xf>
    <xf numFmtId="1" fontId="9" fillId="0" borderId="59" xfId="0" applyNumberFormat="1" applyFont="1" applyFill="1" applyBorder="1" applyAlignment="1">
      <alignment horizontal="center" vertical="center" wrapText="1"/>
    </xf>
    <xf numFmtId="212" fontId="9" fillId="0" borderId="81" xfId="0" applyNumberFormat="1" applyFont="1" applyFill="1" applyBorder="1" applyAlignment="1">
      <alignment horizontal="center" vertical="center"/>
    </xf>
    <xf numFmtId="20" fontId="14" fillId="0" borderId="55" xfId="0" applyNumberFormat="1" applyFont="1" applyFill="1" applyBorder="1" applyAlignment="1">
      <alignment horizontal="center" vertical="center"/>
    </xf>
    <xf numFmtId="20" fontId="14" fillId="0" borderId="82" xfId="0" applyNumberFormat="1" applyFont="1" applyFill="1" applyBorder="1" applyAlignment="1">
      <alignment horizontal="center" vertical="center"/>
    </xf>
    <xf numFmtId="212" fontId="9" fillId="0" borderId="55" xfId="0" applyNumberFormat="1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212" fontId="9" fillId="0" borderId="8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view="pageBreakPreview" zoomScale="85" zoomScaleNormal="85" zoomScaleSheetLayoutView="85" workbookViewId="0" topLeftCell="A1">
      <selection activeCell="H29" sqref="H29"/>
    </sheetView>
  </sheetViews>
  <sheetFormatPr defaultColWidth="11.421875" defaultRowHeight="12.75"/>
  <cols>
    <col min="1" max="1" width="6.8515625" style="96" bestFit="1" customWidth="1"/>
    <col min="2" max="2" width="6.8515625" style="96" customWidth="1"/>
    <col min="3" max="3" width="12.421875" style="97" customWidth="1"/>
    <col min="4" max="4" width="9.7109375" style="98" customWidth="1"/>
    <col min="5" max="5" width="10.00390625" style="98" customWidth="1"/>
    <col min="6" max="6" width="43.8515625" style="98" customWidth="1"/>
    <col min="7" max="7" width="22.140625" style="98" customWidth="1"/>
    <col min="8" max="8" width="47.8515625" style="90" bestFit="1" customWidth="1"/>
    <col min="9" max="9" width="10.140625" style="98" customWidth="1"/>
    <col min="10" max="10" width="10.140625" style="90" customWidth="1"/>
    <col min="11" max="11" width="10.28125" style="90" bestFit="1" customWidth="1"/>
    <col min="12" max="15" width="7.421875" style="91" customWidth="1"/>
    <col min="16" max="16" width="14.421875" style="91" customWidth="1"/>
    <col min="17" max="17" width="34.7109375" style="91" customWidth="1"/>
    <col min="18" max="16384" width="11.421875" style="91" customWidth="1"/>
  </cols>
  <sheetData>
    <row r="1" spans="1:17" ht="15.75">
      <c r="A1" s="273" t="s">
        <v>255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3" spans="1:17" ht="15.75">
      <c r="A3" s="276" t="s">
        <v>256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</row>
    <row r="4" spans="1:9" ht="12" thickBot="1">
      <c r="A4" s="92"/>
      <c r="B4" s="92"/>
      <c r="C4" s="92"/>
      <c r="D4" s="92"/>
      <c r="E4" s="92"/>
      <c r="F4" s="92"/>
      <c r="G4" s="92"/>
      <c r="H4" s="92"/>
      <c r="I4" s="92"/>
    </row>
    <row r="5" spans="1:17" ht="18" customHeight="1">
      <c r="A5" s="267" t="s">
        <v>257</v>
      </c>
      <c r="B5" s="265" t="s">
        <v>258</v>
      </c>
      <c r="C5" s="263" t="s">
        <v>259</v>
      </c>
      <c r="D5" s="271" t="s">
        <v>260</v>
      </c>
      <c r="E5" s="271" t="s">
        <v>261</v>
      </c>
      <c r="F5" s="269" t="s">
        <v>262</v>
      </c>
      <c r="G5" s="263" t="s">
        <v>283</v>
      </c>
      <c r="H5" s="269" t="s">
        <v>263</v>
      </c>
      <c r="I5" s="263" t="s">
        <v>264</v>
      </c>
      <c r="J5" s="274" t="s">
        <v>409</v>
      </c>
      <c r="K5" s="274"/>
      <c r="L5" s="274"/>
      <c r="M5" s="274"/>
      <c r="N5" s="274"/>
      <c r="O5" s="274"/>
      <c r="P5" s="261" t="s">
        <v>410</v>
      </c>
      <c r="Q5" s="277" t="s">
        <v>442</v>
      </c>
    </row>
    <row r="6" spans="1:17" ht="22.5" customHeight="1" thickBot="1">
      <c r="A6" s="268"/>
      <c r="B6" s="266"/>
      <c r="C6" s="264"/>
      <c r="D6" s="272"/>
      <c r="E6" s="272"/>
      <c r="F6" s="270"/>
      <c r="G6" s="264"/>
      <c r="H6" s="270"/>
      <c r="I6" s="264"/>
      <c r="J6" s="275" t="s">
        <v>411</v>
      </c>
      <c r="K6" s="272"/>
      <c r="L6" s="275" t="s">
        <v>412</v>
      </c>
      <c r="M6" s="272"/>
      <c r="N6" s="275" t="s">
        <v>416</v>
      </c>
      <c r="O6" s="272"/>
      <c r="P6" s="262"/>
      <c r="Q6" s="278"/>
    </row>
    <row r="7" spans="1:17" ht="11.25">
      <c r="A7" s="179">
        <v>6</v>
      </c>
      <c r="B7" s="133" t="s">
        <v>187</v>
      </c>
      <c r="C7" s="138">
        <v>60003</v>
      </c>
      <c r="D7" s="136">
        <v>601</v>
      </c>
      <c r="E7" s="136" t="s">
        <v>155</v>
      </c>
      <c r="F7" s="127" t="s">
        <v>265</v>
      </c>
      <c r="G7" s="138" t="s">
        <v>284</v>
      </c>
      <c r="H7" s="126" t="str">
        <f>+'I01'!$C$9</f>
        <v>RENE OLIVARES - HOSPITAL BORJA ARRIARÁN</v>
      </c>
      <c r="I7" s="138" t="s">
        <v>266</v>
      </c>
      <c r="J7" s="142">
        <v>0.22916666666666666</v>
      </c>
      <c r="K7" s="129">
        <v>0.04097222222222222</v>
      </c>
      <c r="L7" s="142">
        <v>0.22916666666666666</v>
      </c>
      <c r="M7" s="143">
        <v>0.04097222222222222</v>
      </c>
      <c r="N7" s="128">
        <v>0.22916666666666666</v>
      </c>
      <c r="O7" s="143">
        <v>0.04097222222222222</v>
      </c>
      <c r="P7" s="181" t="s">
        <v>413</v>
      </c>
      <c r="Q7" s="177" t="s">
        <v>286</v>
      </c>
    </row>
    <row r="8" spans="1:17" s="176" customFormat="1" ht="45">
      <c r="A8" s="178">
        <v>6</v>
      </c>
      <c r="B8" s="167" t="s">
        <v>187</v>
      </c>
      <c r="C8" s="168">
        <v>60004</v>
      </c>
      <c r="D8" s="169">
        <v>602</v>
      </c>
      <c r="E8" s="169" t="s">
        <v>156</v>
      </c>
      <c r="F8" s="130" t="s">
        <v>265</v>
      </c>
      <c r="G8" s="139" t="s">
        <v>284</v>
      </c>
      <c r="H8" s="170" t="str">
        <f>+'I02'!C9</f>
        <v>RINCONADA - PAJARITOS (M)</v>
      </c>
      <c r="I8" s="168" t="s">
        <v>266</v>
      </c>
      <c r="J8" s="171">
        <v>0.22916666666666666</v>
      </c>
      <c r="K8" s="172">
        <v>0.04097222222222222</v>
      </c>
      <c r="L8" s="171">
        <v>0.22916666666666666</v>
      </c>
      <c r="M8" s="173">
        <v>0.04097222222222222</v>
      </c>
      <c r="N8" s="174">
        <v>0.22916666666666666</v>
      </c>
      <c r="O8" s="173">
        <v>0.04097222222222222</v>
      </c>
      <c r="P8" s="175" t="s">
        <v>413</v>
      </c>
      <c r="Q8" s="201" t="s">
        <v>454</v>
      </c>
    </row>
    <row r="9" spans="1:17" ht="11.25">
      <c r="A9" s="179">
        <v>6</v>
      </c>
      <c r="B9" s="133" t="s">
        <v>187</v>
      </c>
      <c r="C9" s="138">
        <v>60007</v>
      </c>
      <c r="D9" s="136">
        <v>603</v>
      </c>
      <c r="E9" s="136" t="s">
        <v>157</v>
      </c>
      <c r="F9" s="127" t="s">
        <v>265</v>
      </c>
      <c r="G9" s="140" t="s">
        <v>284</v>
      </c>
      <c r="H9" s="126" t="str">
        <f>+'I03'!$C$9</f>
        <v>RENE OLIVARES - VILLA PORTALES</v>
      </c>
      <c r="I9" s="138" t="s">
        <v>266</v>
      </c>
      <c r="J9" s="142">
        <v>0.22916666666666666</v>
      </c>
      <c r="K9" s="129">
        <v>0.04097222222222222</v>
      </c>
      <c r="L9" s="142">
        <v>0.22916666666666666</v>
      </c>
      <c r="M9" s="143">
        <v>0.04097222222222222</v>
      </c>
      <c r="N9" s="128">
        <v>0.22916666666666666</v>
      </c>
      <c r="O9" s="143">
        <v>0.04097222222222222</v>
      </c>
      <c r="P9" s="134" t="s">
        <v>413</v>
      </c>
      <c r="Q9" s="177" t="s">
        <v>286</v>
      </c>
    </row>
    <row r="10" spans="1:17" s="193" customFormat="1" ht="11.25">
      <c r="A10" s="179">
        <v>6</v>
      </c>
      <c r="B10" s="133" t="s">
        <v>187</v>
      </c>
      <c r="C10" s="138"/>
      <c r="D10" s="136"/>
      <c r="E10" s="136" t="s">
        <v>482</v>
      </c>
      <c r="F10" s="127" t="s">
        <v>487</v>
      </c>
      <c r="G10" s="140" t="s">
        <v>498</v>
      </c>
      <c r="H10" s="126" t="str">
        <f>+'I03c'!$C$9</f>
        <v>VALLE VERDE - METRO SAN ALBERTO HURTADO</v>
      </c>
      <c r="I10" s="138" t="s">
        <v>266</v>
      </c>
      <c r="J10" s="171" t="s">
        <v>444</v>
      </c>
      <c r="K10" s="172" t="s">
        <v>443</v>
      </c>
      <c r="L10" s="142"/>
      <c r="M10" s="143"/>
      <c r="N10" s="128"/>
      <c r="O10" s="143"/>
      <c r="P10" s="134" t="s">
        <v>413</v>
      </c>
      <c r="Q10" s="177" t="s">
        <v>286</v>
      </c>
    </row>
    <row r="11" spans="1:17" ht="11.25">
      <c r="A11" s="179">
        <v>6</v>
      </c>
      <c r="B11" s="133" t="s">
        <v>187</v>
      </c>
      <c r="C11" s="138">
        <v>60008</v>
      </c>
      <c r="D11" s="136">
        <v>604</v>
      </c>
      <c r="E11" s="136" t="s">
        <v>158</v>
      </c>
      <c r="F11" s="127" t="s">
        <v>267</v>
      </c>
      <c r="G11" s="140" t="s">
        <v>284</v>
      </c>
      <c r="H11" s="126" t="str">
        <f>+'I04'!$C$9</f>
        <v>VILLA EL ABRAZO - GENERAL VELASQUEZ</v>
      </c>
      <c r="I11" s="138" t="s">
        <v>266</v>
      </c>
      <c r="J11" s="142">
        <v>0.22916666666666666</v>
      </c>
      <c r="K11" s="129">
        <v>0.04097222222222222</v>
      </c>
      <c r="L11" s="142">
        <v>0.22916666666666666</v>
      </c>
      <c r="M11" s="143">
        <v>0.04097222222222222</v>
      </c>
      <c r="N11" s="128">
        <v>0.22916666666666666</v>
      </c>
      <c r="O11" s="143">
        <v>0.04097222222222222</v>
      </c>
      <c r="P11" s="134" t="s">
        <v>413</v>
      </c>
      <c r="Q11" s="177" t="s">
        <v>286</v>
      </c>
    </row>
    <row r="12" spans="1:17" s="192" customFormat="1" ht="23.25" customHeight="1">
      <c r="A12" s="185">
        <v>6</v>
      </c>
      <c r="B12" s="186" t="s">
        <v>187</v>
      </c>
      <c r="C12" s="187">
        <v>60008</v>
      </c>
      <c r="D12" s="188">
        <v>604</v>
      </c>
      <c r="E12" s="188" t="s">
        <v>427</v>
      </c>
      <c r="F12" s="189" t="s">
        <v>446</v>
      </c>
      <c r="G12" s="202" t="s">
        <v>456</v>
      </c>
      <c r="H12" s="126" t="str">
        <f>+'I04c'!$C$9</f>
        <v>VILLA EL ABRAZO - PLAZA MAIPÚ (ET)</v>
      </c>
      <c r="I12" s="247" t="s">
        <v>270</v>
      </c>
      <c r="J12" s="359" t="s">
        <v>550</v>
      </c>
      <c r="K12" s="360"/>
      <c r="L12" s="258">
        <v>0.041666666666666664</v>
      </c>
      <c r="M12" s="259">
        <v>0.22847222222222222</v>
      </c>
      <c r="N12" s="260">
        <v>0.041666666666666664</v>
      </c>
      <c r="O12" s="259">
        <v>0.22847222222222222</v>
      </c>
      <c r="P12" s="190" t="s">
        <v>413</v>
      </c>
      <c r="Q12" s="191" t="s">
        <v>286</v>
      </c>
    </row>
    <row r="13" spans="1:17" ht="11.25">
      <c r="A13" s="179">
        <v>6</v>
      </c>
      <c r="B13" s="133" t="s">
        <v>187</v>
      </c>
      <c r="C13" s="138">
        <v>60009</v>
      </c>
      <c r="D13" s="136">
        <v>605</v>
      </c>
      <c r="E13" s="136" t="s">
        <v>159</v>
      </c>
      <c r="F13" s="127" t="s">
        <v>265</v>
      </c>
      <c r="G13" s="140" t="s">
        <v>284</v>
      </c>
      <c r="H13" s="126" t="str">
        <f>+'I05'!$C$9</f>
        <v>VILLA LOS MAITENES - MALL PLAZA OESTE</v>
      </c>
      <c r="I13" s="138" t="s">
        <v>266</v>
      </c>
      <c r="J13" s="142">
        <v>0.22916666666666666</v>
      </c>
      <c r="K13" s="129">
        <v>0.04097222222222222</v>
      </c>
      <c r="L13" s="142">
        <v>0.22916666666666666</v>
      </c>
      <c r="M13" s="143">
        <v>0.04097222222222222</v>
      </c>
      <c r="N13" s="128">
        <v>0.22916666666666666</v>
      </c>
      <c r="O13" s="143">
        <v>0.04097222222222222</v>
      </c>
      <c r="P13" s="134" t="s">
        <v>413</v>
      </c>
      <c r="Q13" s="177" t="s">
        <v>286</v>
      </c>
    </row>
    <row r="14" spans="1:17" ht="11.25">
      <c r="A14" s="179">
        <v>6</v>
      </c>
      <c r="B14" s="133" t="s">
        <v>187</v>
      </c>
      <c r="C14" s="138">
        <v>60019</v>
      </c>
      <c r="D14" s="136">
        <v>614</v>
      </c>
      <c r="E14" s="136" t="s">
        <v>164</v>
      </c>
      <c r="F14" s="127" t="s">
        <v>265</v>
      </c>
      <c r="G14" s="140" t="s">
        <v>284</v>
      </c>
      <c r="H14" s="126" t="str">
        <f>+'I06'!$C$9</f>
        <v>NUDO AUTOPISTA DEL SOL - PLAZA OESTE</v>
      </c>
      <c r="I14" s="138" t="s">
        <v>266</v>
      </c>
      <c r="J14" s="142">
        <v>0.22916666666666666</v>
      </c>
      <c r="K14" s="129">
        <v>0.04097222222222222</v>
      </c>
      <c r="L14" s="142">
        <v>0.22916666666666666</v>
      </c>
      <c r="M14" s="143">
        <v>0.04097222222222222</v>
      </c>
      <c r="N14" s="128">
        <v>0.22916666666666666</v>
      </c>
      <c r="O14" s="143">
        <v>0.04097222222222222</v>
      </c>
      <c r="P14" s="134" t="s">
        <v>413</v>
      </c>
      <c r="Q14" s="177" t="s">
        <v>286</v>
      </c>
    </row>
    <row r="15" spans="1:17" ht="11.25">
      <c r="A15" s="179">
        <v>6</v>
      </c>
      <c r="B15" s="133" t="s">
        <v>187</v>
      </c>
      <c r="C15" s="138">
        <v>60011</v>
      </c>
      <c r="D15" s="136">
        <v>607</v>
      </c>
      <c r="E15" s="136" t="s">
        <v>160</v>
      </c>
      <c r="F15" s="127" t="s">
        <v>268</v>
      </c>
      <c r="G15" s="140" t="s">
        <v>284</v>
      </c>
      <c r="H15" s="126" t="str">
        <f>+'I07'!C9</f>
        <v>RINCONADA - CALLEJON DE LOS PERROS</v>
      </c>
      <c r="I15" s="138" t="s">
        <v>266</v>
      </c>
      <c r="J15" s="142">
        <v>0.22916666666666666</v>
      </c>
      <c r="K15" s="129">
        <v>0.04097222222222222</v>
      </c>
      <c r="L15" s="142">
        <v>0.22916666666666666</v>
      </c>
      <c r="M15" s="143">
        <v>0.04097222222222222</v>
      </c>
      <c r="N15" s="128">
        <v>0.22916666666666666</v>
      </c>
      <c r="O15" s="143">
        <v>0.04097222222222222</v>
      </c>
      <c r="P15" s="134" t="s">
        <v>413</v>
      </c>
      <c r="Q15" s="177" t="s">
        <v>286</v>
      </c>
    </row>
    <row r="16" spans="1:17" ht="11.25" customHeight="1">
      <c r="A16" s="179">
        <v>6</v>
      </c>
      <c r="B16" s="133" t="s">
        <v>187</v>
      </c>
      <c r="C16" s="138"/>
      <c r="D16" s="136"/>
      <c r="E16" s="136" t="s">
        <v>165</v>
      </c>
      <c r="F16" s="127" t="s">
        <v>269</v>
      </c>
      <c r="G16" s="140" t="s">
        <v>284</v>
      </c>
      <c r="H16" s="126" t="str">
        <f>+'I08 '!$C$9</f>
        <v>LA FARFANA - GENERAL VELASQUEZ </v>
      </c>
      <c r="I16" s="138" t="s">
        <v>270</v>
      </c>
      <c r="J16" s="142" t="s">
        <v>414</v>
      </c>
      <c r="K16" s="128" t="s">
        <v>414</v>
      </c>
      <c r="L16" s="142" t="s">
        <v>414</v>
      </c>
      <c r="M16" s="144" t="s">
        <v>414</v>
      </c>
      <c r="N16" s="128" t="s">
        <v>414</v>
      </c>
      <c r="O16" s="144" t="s">
        <v>414</v>
      </c>
      <c r="P16" s="134" t="s">
        <v>413</v>
      </c>
      <c r="Q16" s="177" t="s">
        <v>286</v>
      </c>
    </row>
    <row r="17" spans="1:17" s="200" customFormat="1" ht="33.75">
      <c r="A17" s="194">
        <v>6</v>
      </c>
      <c r="B17" s="195" t="s">
        <v>187</v>
      </c>
      <c r="C17" s="139"/>
      <c r="D17" s="196"/>
      <c r="E17" s="196" t="s">
        <v>189</v>
      </c>
      <c r="F17" s="130" t="s">
        <v>448</v>
      </c>
      <c r="G17" s="139" t="s">
        <v>457</v>
      </c>
      <c r="H17" s="130" t="str">
        <f>+'I08c'!C9</f>
        <v>LA FARFANA - LAS REJAS (ET/M)</v>
      </c>
      <c r="I17" s="139" t="s">
        <v>266</v>
      </c>
      <c r="J17" s="171" t="s">
        <v>444</v>
      </c>
      <c r="K17" s="172" t="s">
        <v>443</v>
      </c>
      <c r="L17" s="171"/>
      <c r="M17" s="199"/>
      <c r="N17" s="174"/>
      <c r="O17" s="199"/>
      <c r="P17" s="139" t="s">
        <v>286</v>
      </c>
      <c r="Q17" s="177" t="s">
        <v>286</v>
      </c>
    </row>
    <row r="18" spans="1:17" ht="11.25">
      <c r="A18" s="179">
        <v>6</v>
      </c>
      <c r="B18" s="133" t="s">
        <v>187</v>
      </c>
      <c r="C18" s="138">
        <v>60018</v>
      </c>
      <c r="D18" s="136">
        <v>613</v>
      </c>
      <c r="E18" s="136" t="s">
        <v>184</v>
      </c>
      <c r="F18" s="127" t="s">
        <v>265</v>
      </c>
      <c r="G18" s="140" t="s">
        <v>284</v>
      </c>
      <c r="H18" s="126" t="str">
        <f>+'I09'!$C$9</f>
        <v>NUDO AUTOPISTA DEL SOL - UNIÓN LATINOAMERICANA (M)</v>
      </c>
      <c r="I18" s="246" t="s">
        <v>270</v>
      </c>
      <c r="J18" s="255" t="s">
        <v>414</v>
      </c>
      <c r="K18" s="256" t="s">
        <v>414</v>
      </c>
      <c r="L18" s="255" t="s">
        <v>414</v>
      </c>
      <c r="M18" s="257" t="s">
        <v>414</v>
      </c>
      <c r="N18" s="256" t="s">
        <v>414</v>
      </c>
      <c r="O18" s="257" t="s">
        <v>414</v>
      </c>
      <c r="P18" s="134" t="s">
        <v>413</v>
      </c>
      <c r="Q18" s="177" t="s">
        <v>286</v>
      </c>
    </row>
    <row r="19" spans="1:17" s="193" customFormat="1" ht="11.25">
      <c r="A19" s="179">
        <v>6</v>
      </c>
      <c r="B19" s="133" t="s">
        <v>187</v>
      </c>
      <c r="C19" s="138">
        <v>60018</v>
      </c>
      <c r="D19" s="136">
        <v>613</v>
      </c>
      <c r="E19" s="136" t="s">
        <v>435</v>
      </c>
      <c r="F19" s="189" t="s">
        <v>551</v>
      </c>
      <c r="G19" s="202" t="s">
        <v>456</v>
      </c>
      <c r="H19" s="126" t="str">
        <f>+'I09c'!C9</f>
        <v>NUDO AUTOPISTA DEL SOL - LAS REJAS (ET/M)</v>
      </c>
      <c r="I19" s="138" t="s">
        <v>266</v>
      </c>
      <c r="J19" s="142"/>
      <c r="K19" s="129" t="s">
        <v>443</v>
      </c>
      <c r="L19" s="142"/>
      <c r="M19" s="143"/>
      <c r="N19" s="128"/>
      <c r="O19" s="143"/>
      <c r="P19" s="134" t="s">
        <v>413</v>
      </c>
      <c r="Q19" s="177" t="s">
        <v>286</v>
      </c>
    </row>
    <row r="20" spans="1:17" ht="11.25">
      <c r="A20" s="179">
        <v>6</v>
      </c>
      <c r="B20" s="133" t="s">
        <v>187</v>
      </c>
      <c r="C20" s="138">
        <v>60014</v>
      </c>
      <c r="D20" s="136">
        <v>610</v>
      </c>
      <c r="E20" s="136" t="s">
        <v>364</v>
      </c>
      <c r="F20" s="127" t="s">
        <v>447</v>
      </c>
      <c r="G20" s="140" t="s">
        <v>371</v>
      </c>
      <c r="H20" s="126" t="str">
        <f>+'I09'!$C$9</f>
        <v>NUDO AUTOPISTA DEL SOL - UNIÓN LATINOAMERICANA (M)</v>
      </c>
      <c r="I20" s="138" t="s">
        <v>266</v>
      </c>
      <c r="J20" s="142">
        <v>0.229166666666667</v>
      </c>
      <c r="K20" s="129">
        <v>0.04097222222222222</v>
      </c>
      <c r="L20" s="142">
        <v>0.229166666666667</v>
      </c>
      <c r="M20" s="143">
        <v>0.04097222222222222</v>
      </c>
      <c r="N20" s="128">
        <v>0.229166666666667</v>
      </c>
      <c r="O20" s="143">
        <v>0.04097222222222222</v>
      </c>
      <c r="P20" s="134" t="s">
        <v>413</v>
      </c>
      <c r="Q20" s="177" t="s">
        <v>286</v>
      </c>
    </row>
    <row r="21" spans="1:17" ht="11.25">
      <c r="A21" s="179">
        <v>6</v>
      </c>
      <c r="B21" s="133" t="s">
        <v>187</v>
      </c>
      <c r="C21" s="138">
        <v>60014</v>
      </c>
      <c r="D21" s="136">
        <v>610</v>
      </c>
      <c r="E21" s="136" t="s">
        <v>161</v>
      </c>
      <c r="F21" s="127" t="s">
        <v>265</v>
      </c>
      <c r="G21" s="140" t="s">
        <v>284</v>
      </c>
      <c r="H21" s="126" t="str">
        <f>+'I10'!$C$9</f>
        <v>RENE OLIVARES / USACH</v>
      </c>
      <c r="I21" s="138" t="s">
        <v>270</v>
      </c>
      <c r="J21" s="142" t="s">
        <v>414</v>
      </c>
      <c r="K21" s="128" t="s">
        <v>414</v>
      </c>
      <c r="L21" s="142" t="s">
        <v>414</v>
      </c>
      <c r="M21" s="144" t="s">
        <v>414</v>
      </c>
      <c r="N21" s="128" t="s">
        <v>414</v>
      </c>
      <c r="O21" s="144" t="s">
        <v>414</v>
      </c>
      <c r="P21" s="134" t="s">
        <v>413</v>
      </c>
      <c r="Q21" s="177" t="s">
        <v>286</v>
      </c>
    </row>
    <row r="22" spans="1:17" ht="11.25">
      <c r="A22" s="179">
        <v>6</v>
      </c>
      <c r="B22" s="133" t="s">
        <v>187</v>
      </c>
      <c r="C22" s="138">
        <v>60016</v>
      </c>
      <c r="D22" s="136">
        <v>611</v>
      </c>
      <c r="E22" s="136" t="s">
        <v>162</v>
      </c>
      <c r="F22" s="127" t="s">
        <v>265</v>
      </c>
      <c r="G22" s="140" t="s">
        <v>284</v>
      </c>
      <c r="H22" s="126" t="str">
        <f>+'I11'!$C$9</f>
        <v>CIUDAD SATELITE - PLAZA MAIPU (ET)</v>
      </c>
      <c r="I22" s="138" t="s">
        <v>270</v>
      </c>
      <c r="J22" s="142" t="s">
        <v>414</v>
      </c>
      <c r="K22" s="128" t="s">
        <v>414</v>
      </c>
      <c r="L22" s="142" t="s">
        <v>414</v>
      </c>
      <c r="M22" s="144" t="s">
        <v>414</v>
      </c>
      <c r="N22" s="128" t="s">
        <v>414</v>
      </c>
      <c r="O22" s="144" t="s">
        <v>414</v>
      </c>
      <c r="P22" s="134" t="s">
        <v>413</v>
      </c>
      <c r="Q22" s="177" t="s">
        <v>286</v>
      </c>
    </row>
    <row r="23" spans="1:17" ht="11.25">
      <c r="A23" s="179">
        <v>6</v>
      </c>
      <c r="B23" s="133" t="s">
        <v>187</v>
      </c>
      <c r="C23" s="138">
        <v>60017</v>
      </c>
      <c r="D23" s="136">
        <v>612</v>
      </c>
      <c r="E23" s="136" t="s">
        <v>163</v>
      </c>
      <c r="F23" s="127" t="s">
        <v>265</v>
      </c>
      <c r="G23" s="140" t="s">
        <v>284</v>
      </c>
      <c r="H23" s="126" t="str">
        <f>+'I12'!C9</f>
        <v>LA FARFANA - MALL PLAZA OESTE</v>
      </c>
      <c r="I23" s="138" t="s">
        <v>266</v>
      </c>
      <c r="J23" s="142">
        <v>0.229166666666667</v>
      </c>
      <c r="K23" s="129">
        <v>0.04097222222222222</v>
      </c>
      <c r="L23" s="142">
        <v>0.229166666666667</v>
      </c>
      <c r="M23" s="143">
        <v>0.04097222222222222</v>
      </c>
      <c r="N23" s="128">
        <v>0.229166666666667</v>
      </c>
      <c r="O23" s="143">
        <v>0.04097222222222222</v>
      </c>
      <c r="P23" s="134" t="s">
        <v>413</v>
      </c>
      <c r="Q23" s="177" t="s">
        <v>286</v>
      </c>
    </row>
    <row r="24" spans="1:17" ht="11.25">
      <c r="A24" s="179">
        <v>6</v>
      </c>
      <c r="B24" s="133" t="s">
        <v>187</v>
      </c>
      <c r="C24" s="138">
        <v>60010</v>
      </c>
      <c r="D24" s="136">
        <v>606</v>
      </c>
      <c r="E24" s="136" t="s">
        <v>286</v>
      </c>
      <c r="F24" s="127" t="s">
        <v>271</v>
      </c>
      <c r="G24" s="140" t="s">
        <v>284</v>
      </c>
      <c r="H24" s="126" t="s">
        <v>286</v>
      </c>
      <c r="I24" s="138" t="s">
        <v>286</v>
      </c>
      <c r="J24" s="142"/>
      <c r="K24" s="128"/>
      <c r="L24" s="142"/>
      <c r="M24" s="144"/>
      <c r="N24" s="128"/>
      <c r="O24" s="144"/>
      <c r="P24" s="139" t="s">
        <v>286</v>
      </c>
      <c r="Q24" s="177" t="s">
        <v>286</v>
      </c>
    </row>
    <row r="25" spans="1:17" ht="11.25">
      <c r="A25" s="179">
        <v>6</v>
      </c>
      <c r="B25" s="133" t="s">
        <v>187</v>
      </c>
      <c r="C25" s="138">
        <v>60012</v>
      </c>
      <c r="D25" s="136">
        <v>608</v>
      </c>
      <c r="E25" s="136" t="s">
        <v>286</v>
      </c>
      <c r="F25" s="127" t="s">
        <v>272</v>
      </c>
      <c r="G25" s="140" t="s">
        <v>284</v>
      </c>
      <c r="H25" s="126" t="s">
        <v>286</v>
      </c>
      <c r="I25" s="138" t="s">
        <v>286</v>
      </c>
      <c r="J25" s="142"/>
      <c r="K25" s="128"/>
      <c r="L25" s="142"/>
      <c r="M25" s="144"/>
      <c r="N25" s="128"/>
      <c r="O25" s="144"/>
      <c r="P25" s="139" t="s">
        <v>286</v>
      </c>
      <c r="Q25" s="177" t="s">
        <v>286</v>
      </c>
    </row>
    <row r="26" spans="1:17" ht="11.25">
      <c r="A26" s="179">
        <v>6</v>
      </c>
      <c r="B26" s="133" t="s">
        <v>187</v>
      </c>
      <c r="C26" s="138">
        <v>60013</v>
      </c>
      <c r="D26" s="136">
        <v>609</v>
      </c>
      <c r="E26" s="136" t="s">
        <v>286</v>
      </c>
      <c r="F26" s="127" t="s">
        <v>273</v>
      </c>
      <c r="G26" s="140" t="s">
        <v>284</v>
      </c>
      <c r="H26" s="126" t="s">
        <v>286</v>
      </c>
      <c r="I26" s="138" t="s">
        <v>286</v>
      </c>
      <c r="J26" s="142"/>
      <c r="K26" s="128"/>
      <c r="L26" s="142"/>
      <c r="M26" s="144"/>
      <c r="N26" s="128"/>
      <c r="O26" s="144"/>
      <c r="P26" s="139" t="s">
        <v>286</v>
      </c>
      <c r="Q26" s="177" t="s">
        <v>286</v>
      </c>
    </row>
    <row r="27" spans="1:17" ht="11.25">
      <c r="A27" s="179">
        <v>6</v>
      </c>
      <c r="B27" s="133" t="s">
        <v>187</v>
      </c>
      <c r="C27" s="138"/>
      <c r="D27" s="136"/>
      <c r="E27" s="136" t="s">
        <v>193</v>
      </c>
      <c r="F27" s="127" t="s">
        <v>288</v>
      </c>
      <c r="G27" s="138" t="s">
        <v>285</v>
      </c>
      <c r="H27" s="126" t="str">
        <f>+'I13'!$C$9</f>
        <v>VILLA LOS PRESIDENTES - SAN ALBERTO HURTADO (M)</v>
      </c>
      <c r="I27" s="138" t="s">
        <v>266</v>
      </c>
      <c r="J27" s="142">
        <v>0.229166666666667</v>
      </c>
      <c r="K27" s="129">
        <v>0.04097222222222222</v>
      </c>
      <c r="L27" s="142">
        <v>0.229166666666667</v>
      </c>
      <c r="M27" s="143">
        <v>0.04097222222222222</v>
      </c>
      <c r="N27" s="128">
        <v>0.229166666666667</v>
      </c>
      <c r="O27" s="143">
        <v>0.04097222222222222</v>
      </c>
      <c r="P27" s="134" t="s">
        <v>413</v>
      </c>
      <c r="Q27" s="177" t="s">
        <v>286</v>
      </c>
    </row>
    <row r="28" spans="1:17" ht="11.25">
      <c r="A28" s="179">
        <v>6</v>
      </c>
      <c r="B28" s="133" t="s">
        <v>187</v>
      </c>
      <c r="C28" s="138"/>
      <c r="D28" s="136"/>
      <c r="E28" s="136" t="s">
        <v>205</v>
      </c>
      <c r="F28" s="127" t="s">
        <v>287</v>
      </c>
      <c r="G28" s="138" t="s">
        <v>285</v>
      </c>
      <c r="H28" s="126" t="str">
        <f>+'I14'!$C$9</f>
        <v>MALL PLAZA OESTE / ESTACIÓN CENTRAL</v>
      </c>
      <c r="I28" s="138" t="s">
        <v>266</v>
      </c>
      <c r="J28" s="142">
        <v>0.229166666666667</v>
      </c>
      <c r="K28" s="129">
        <v>0.04097222222222222</v>
      </c>
      <c r="L28" s="142">
        <v>0.229166666666667</v>
      </c>
      <c r="M28" s="143">
        <v>0.04097222222222222</v>
      </c>
      <c r="N28" s="128">
        <v>0.229166666666667</v>
      </c>
      <c r="O28" s="143">
        <v>0.04097222222222222</v>
      </c>
      <c r="P28" s="134" t="s">
        <v>413</v>
      </c>
      <c r="Q28" s="177" t="s">
        <v>286</v>
      </c>
    </row>
    <row r="29" spans="1:17" ht="11.25">
      <c r="A29" s="179">
        <v>6</v>
      </c>
      <c r="B29" s="133" t="s">
        <v>187</v>
      </c>
      <c r="C29" s="138"/>
      <c r="D29" s="136"/>
      <c r="E29" s="136" t="s">
        <v>223</v>
      </c>
      <c r="F29" s="127" t="s">
        <v>287</v>
      </c>
      <c r="G29" s="138" t="s">
        <v>292</v>
      </c>
      <c r="H29" s="126" t="str">
        <f>+'I15'!$C$9</f>
        <v>VILLA FRANCIA - ESTACIÓN CENTRAL (M)</v>
      </c>
      <c r="I29" s="138" t="s">
        <v>266</v>
      </c>
      <c r="J29" s="142">
        <v>0.229166666666667</v>
      </c>
      <c r="K29" s="129">
        <v>0.04097222222222222</v>
      </c>
      <c r="L29" s="142">
        <v>0.229166666666667</v>
      </c>
      <c r="M29" s="143">
        <v>0.04097222222222222</v>
      </c>
      <c r="N29" s="128">
        <v>0.229166666666667</v>
      </c>
      <c r="O29" s="143">
        <v>0.04097222222222222</v>
      </c>
      <c r="P29" s="134" t="s">
        <v>415</v>
      </c>
      <c r="Q29" s="177" t="s">
        <v>286</v>
      </c>
    </row>
    <row r="30" spans="1:17" ht="11.25">
      <c r="A30" s="179">
        <v>6</v>
      </c>
      <c r="B30" s="133" t="s">
        <v>187</v>
      </c>
      <c r="C30" s="138"/>
      <c r="D30" s="136"/>
      <c r="E30" s="136" t="s">
        <v>242</v>
      </c>
      <c r="F30" s="127" t="s">
        <v>287</v>
      </c>
      <c r="G30" s="138" t="s">
        <v>292</v>
      </c>
      <c r="H30" s="126" t="str">
        <f>+'I16'!$C$10</f>
        <v>ARZOBISPO SUBERCASEAUX  / USPALLATA</v>
      </c>
      <c r="I30" s="138" t="s">
        <v>266</v>
      </c>
      <c r="J30" s="142">
        <v>0.229166666666667</v>
      </c>
      <c r="K30" s="129">
        <v>0.04097222222222222</v>
      </c>
      <c r="L30" s="142">
        <v>0.229166666666667</v>
      </c>
      <c r="M30" s="143">
        <v>0.04097222222222222</v>
      </c>
      <c r="N30" s="128">
        <v>0.229166666666667</v>
      </c>
      <c r="O30" s="143">
        <v>0.04097222222222222</v>
      </c>
      <c r="P30" s="134" t="s">
        <v>413</v>
      </c>
      <c r="Q30" s="177" t="s">
        <v>286</v>
      </c>
    </row>
    <row r="31" spans="1:17" ht="11.25">
      <c r="A31" s="180">
        <v>6</v>
      </c>
      <c r="B31" s="135" t="s">
        <v>187</v>
      </c>
      <c r="C31" s="138"/>
      <c r="D31" s="137"/>
      <c r="E31" s="137" t="s">
        <v>204</v>
      </c>
      <c r="F31" s="132" t="s">
        <v>316</v>
      </c>
      <c r="G31" s="141" t="s">
        <v>292</v>
      </c>
      <c r="H31" s="131" t="str">
        <f>+'I17'!$C$9</f>
        <v>VILLA FRANCIA - ESTACIÓN CENTRAL</v>
      </c>
      <c r="I31" s="141" t="s">
        <v>266</v>
      </c>
      <c r="J31" s="142">
        <v>0.229166666666667</v>
      </c>
      <c r="K31" s="129">
        <v>0.04097222222222222</v>
      </c>
      <c r="L31" s="142">
        <v>0.229166666666667</v>
      </c>
      <c r="M31" s="143">
        <v>0.04097222222222222</v>
      </c>
      <c r="N31" s="128">
        <v>0.229166666666667</v>
      </c>
      <c r="O31" s="143">
        <v>0.04097222222222222</v>
      </c>
      <c r="P31" s="134" t="s">
        <v>415</v>
      </c>
      <c r="Q31" s="177" t="s">
        <v>286</v>
      </c>
    </row>
    <row r="32" spans="1:17" s="200" customFormat="1" ht="39" customHeight="1">
      <c r="A32" s="180">
        <v>6</v>
      </c>
      <c r="B32" s="135" t="s">
        <v>187</v>
      </c>
      <c r="C32" s="138"/>
      <c r="D32" s="137"/>
      <c r="E32" s="137" t="s">
        <v>253</v>
      </c>
      <c r="F32" s="132" t="s">
        <v>317</v>
      </c>
      <c r="G32" s="141" t="s">
        <v>292</v>
      </c>
      <c r="H32" s="131" t="str">
        <f>+'I18'!$C$9</f>
        <v>MAIPU - SALVADOR ALLENDE  - ULA (M)</v>
      </c>
      <c r="I32" s="141" t="s">
        <v>266</v>
      </c>
      <c r="J32" s="142">
        <v>0.229166666666667</v>
      </c>
      <c r="K32" s="129">
        <v>0.04097222222222222</v>
      </c>
      <c r="L32" s="142">
        <v>0.229166666666667</v>
      </c>
      <c r="M32" s="143">
        <v>0.04097222222222222</v>
      </c>
      <c r="N32" s="128">
        <v>0.229166666666667</v>
      </c>
      <c r="O32" s="143">
        <v>0.04097222222222222</v>
      </c>
      <c r="P32" s="134" t="s">
        <v>413</v>
      </c>
      <c r="Q32" s="177" t="s">
        <v>455</v>
      </c>
    </row>
    <row r="33" spans="1:17" s="200" customFormat="1" ht="12" thickBot="1">
      <c r="A33" s="361">
        <v>6</v>
      </c>
      <c r="B33" s="362" t="s">
        <v>187</v>
      </c>
      <c r="C33" s="363"/>
      <c r="D33" s="364"/>
      <c r="E33" s="364" t="s">
        <v>540</v>
      </c>
      <c r="F33" s="365" t="s">
        <v>552</v>
      </c>
      <c r="G33" s="365" t="s">
        <v>553</v>
      </c>
      <c r="H33" s="365" t="str">
        <f>+'I21'!$C$9</f>
        <v>RENE OLIVARES - VILLA HERNAN DÍAZ</v>
      </c>
      <c r="I33" s="363" t="s">
        <v>266</v>
      </c>
      <c r="J33" s="366">
        <v>0.229166666666667</v>
      </c>
      <c r="K33" s="367">
        <v>0.04097222222222222</v>
      </c>
      <c r="L33" s="366">
        <v>0.229166666666667</v>
      </c>
      <c r="M33" s="368">
        <v>0.04097222222222222</v>
      </c>
      <c r="N33" s="369">
        <v>0.229166666666667</v>
      </c>
      <c r="O33" s="368">
        <v>0.04097222222222222</v>
      </c>
      <c r="P33" s="370" t="s">
        <v>413</v>
      </c>
      <c r="Q33" s="371"/>
    </row>
    <row r="34" spans="1:9" ht="11.25">
      <c r="A34" s="184" t="s">
        <v>445</v>
      </c>
      <c r="B34" s="94"/>
      <c r="C34" s="93"/>
      <c r="D34" s="93"/>
      <c r="E34" s="93"/>
      <c r="F34" s="93"/>
      <c r="G34" s="93"/>
      <c r="H34" s="95"/>
      <c r="I34" s="93"/>
    </row>
    <row r="35" spans="1:8" ht="11.25">
      <c r="A35" s="184" t="s">
        <v>453</v>
      </c>
      <c r="B35" s="94"/>
      <c r="C35" s="182"/>
      <c r="D35" s="93"/>
      <c r="H35" s="91"/>
    </row>
    <row r="36" spans="1:8" ht="11.25">
      <c r="A36" s="184"/>
      <c r="B36" s="94"/>
      <c r="C36" s="182"/>
      <c r="D36" s="93"/>
      <c r="H36" s="91"/>
    </row>
    <row r="37" spans="1:8" ht="11.25">
      <c r="A37" s="99" t="s">
        <v>274</v>
      </c>
      <c r="B37" s="183" t="s">
        <v>275</v>
      </c>
      <c r="C37" s="182"/>
      <c r="D37" s="93"/>
      <c r="H37" s="91"/>
    </row>
    <row r="38" spans="1:8" ht="11.25">
      <c r="A38" s="99" t="s">
        <v>276</v>
      </c>
      <c r="B38" s="183" t="s">
        <v>277</v>
      </c>
      <c r="C38" s="182"/>
      <c r="D38" s="93"/>
      <c r="H38" s="91"/>
    </row>
    <row r="39" spans="1:8" ht="11.25">
      <c r="A39" s="100" t="s">
        <v>278</v>
      </c>
      <c r="B39" s="183" t="s">
        <v>279</v>
      </c>
      <c r="C39" s="182"/>
      <c r="D39" s="93"/>
      <c r="H39" s="91"/>
    </row>
    <row r="40" spans="2:8" ht="11.25">
      <c r="B40" s="94"/>
      <c r="C40" s="182"/>
      <c r="D40" s="93"/>
      <c r="H40" s="91"/>
    </row>
    <row r="41" spans="2:4" ht="11.25">
      <c r="B41" s="94"/>
      <c r="C41" s="182"/>
      <c r="D41" s="93"/>
    </row>
    <row r="42" spans="2:4" ht="11.25">
      <c r="B42" s="94"/>
      <c r="C42" s="182"/>
      <c r="D42" s="93"/>
    </row>
    <row r="43" spans="2:4" ht="11.25">
      <c r="B43" s="94"/>
      <c r="C43" s="182"/>
      <c r="D43" s="93"/>
    </row>
    <row r="44" spans="2:4" ht="11.25">
      <c r="B44" s="94"/>
      <c r="C44" s="182"/>
      <c r="D44" s="93"/>
    </row>
    <row r="45" spans="2:4" ht="11.25">
      <c r="B45" s="94"/>
      <c r="C45" s="182"/>
      <c r="D45" s="93"/>
    </row>
    <row r="46" spans="2:4" ht="11.25">
      <c r="B46" s="94"/>
      <c r="C46" s="182"/>
      <c r="D46" s="93"/>
    </row>
    <row r="47" spans="2:4" ht="11.25">
      <c r="B47" s="94"/>
      <c r="C47" s="182"/>
      <c r="D47" s="93"/>
    </row>
    <row r="48" spans="2:4" ht="11.25">
      <c r="B48" s="94"/>
      <c r="C48" s="182"/>
      <c r="D48" s="93"/>
    </row>
    <row r="49" spans="2:4" ht="11.25">
      <c r="B49" s="94"/>
      <c r="C49" s="182"/>
      <c r="D49" s="93"/>
    </row>
    <row r="50" spans="2:4" ht="11.25">
      <c r="B50" s="94"/>
      <c r="C50" s="182"/>
      <c r="D50" s="93"/>
    </row>
    <row r="51" spans="2:4" ht="11.25">
      <c r="B51" s="94"/>
      <c r="C51" s="182"/>
      <c r="D51" s="93"/>
    </row>
    <row r="52" spans="2:4" ht="11.25">
      <c r="B52" s="94"/>
      <c r="C52" s="182"/>
      <c r="D52" s="93"/>
    </row>
    <row r="53" spans="2:4" ht="11.25">
      <c r="B53" s="94"/>
      <c r="C53" s="182"/>
      <c r="D53" s="93"/>
    </row>
    <row r="54" spans="2:4" ht="11.25">
      <c r="B54" s="94"/>
      <c r="C54" s="182"/>
      <c r="D54" s="93"/>
    </row>
    <row r="55" spans="2:4" ht="11.25">
      <c r="B55" s="94"/>
      <c r="C55" s="182"/>
      <c r="D55" s="93"/>
    </row>
    <row r="56" spans="2:4" ht="11.25">
      <c r="B56" s="94"/>
      <c r="C56" s="182"/>
      <c r="D56" s="93"/>
    </row>
    <row r="57" spans="2:4" ht="11.25">
      <c r="B57" s="94"/>
      <c r="C57" s="94"/>
      <c r="D57" s="96"/>
    </row>
    <row r="58" spans="3:4" ht="11.25">
      <c r="C58" s="96"/>
      <c r="D58" s="96"/>
    </row>
    <row r="59" spans="3:4" ht="11.25">
      <c r="C59" s="96"/>
      <c r="D59" s="96"/>
    </row>
    <row r="60" spans="3:4" ht="11.25">
      <c r="C60" s="96"/>
      <c r="D60" s="96"/>
    </row>
    <row r="61" spans="3:4" ht="11.25">
      <c r="C61" s="96"/>
      <c r="D61" s="96"/>
    </row>
    <row r="62" spans="3:4" ht="11.25">
      <c r="C62" s="96"/>
      <c r="D62" s="96"/>
    </row>
    <row r="63" spans="3:4" ht="11.25">
      <c r="C63" s="96"/>
      <c r="D63" s="96"/>
    </row>
    <row r="64" spans="3:4" ht="11.25">
      <c r="C64" s="96"/>
      <c r="D64" s="96"/>
    </row>
    <row r="65" spans="3:4" ht="11.25">
      <c r="C65" s="96"/>
      <c r="D65" s="96"/>
    </row>
    <row r="66" spans="3:4" ht="11.25">
      <c r="C66" s="96"/>
      <c r="D66" s="96"/>
    </row>
    <row r="67" spans="3:4" ht="11.25">
      <c r="C67" s="96"/>
      <c r="D67" s="96"/>
    </row>
  </sheetData>
  <mergeCells count="18">
    <mergeCell ref="J12:K12"/>
    <mergeCell ref="A1:Q1"/>
    <mergeCell ref="J5:O5"/>
    <mergeCell ref="I5:I6"/>
    <mergeCell ref="H5:H6"/>
    <mergeCell ref="G5:G6"/>
    <mergeCell ref="J6:K6"/>
    <mergeCell ref="L6:M6"/>
    <mergeCell ref="N6:O6"/>
    <mergeCell ref="A3:Q3"/>
    <mergeCell ref="Q5:Q6"/>
    <mergeCell ref="P5:P6"/>
    <mergeCell ref="C5:C6"/>
    <mergeCell ref="B5:B6"/>
    <mergeCell ref="A5:A6"/>
    <mergeCell ref="F5:F6"/>
    <mergeCell ref="E5:E6"/>
    <mergeCell ref="D5:D6"/>
  </mergeCells>
  <printOptions/>
  <pageMargins left="0.82" right="0.48" top="1" bottom="1" header="0" footer="0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N68"/>
  <sheetViews>
    <sheetView view="pageBreakPreview" zoomScale="85" zoomScaleNormal="55" zoomScaleSheetLayoutView="85" workbookViewId="0" topLeftCell="A16">
      <selection activeCell="C8" sqref="C8:D8"/>
    </sheetView>
  </sheetViews>
  <sheetFormatPr defaultColWidth="11.421875" defaultRowHeight="12.75"/>
  <cols>
    <col min="1" max="1" width="38.8515625" style="1" customWidth="1"/>
    <col min="2" max="2" width="27.281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160</v>
      </c>
      <c r="D8" s="299"/>
    </row>
    <row r="9" spans="1:4" s="25" customFormat="1" ht="12.75">
      <c r="A9" s="43" t="s">
        <v>154</v>
      </c>
      <c r="B9" s="44"/>
      <c r="C9" s="300" t="s">
        <v>166</v>
      </c>
      <c r="D9" s="301"/>
    </row>
    <row r="10" spans="1:4" s="3" customFormat="1" ht="12.75">
      <c r="A10" s="283" t="s">
        <v>93</v>
      </c>
      <c r="B10" s="284"/>
      <c r="C10" s="303" t="s">
        <v>531</v>
      </c>
      <c r="D10" s="304"/>
    </row>
    <row r="11" spans="1:4" s="3" customFormat="1" ht="13.5" thickBot="1">
      <c r="A11" s="305" t="s">
        <v>94</v>
      </c>
      <c r="B11" s="306"/>
      <c r="C11" s="315" t="s">
        <v>533</v>
      </c>
      <c r="D11" s="316"/>
    </row>
    <row r="12" spans="1:4" s="3" customFormat="1" ht="12.75">
      <c r="A12" s="4"/>
      <c r="B12" s="4"/>
      <c r="C12" s="4"/>
      <c r="D12" s="4"/>
    </row>
    <row r="13" s="3" customFormat="1" ht="13.5" thickBot="1">
      <c r="A13" s="197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20" t="s">
        <v>20</v>
      </c>
      <c r="B16" s="221" t="s">
        <v>9</v>
      </c>
      <c r="C16" s="46" t="s">
        <v>74</v>
      </c>
      <c r="D16" s="23" t="s">
        <v>9</v>
      </c>
    </row>
    <row r="17" spans="1:4" s="3" customFormat="1" ht="12.75">
      <c r="A17" s="34" t="s">
        <v>46</v>
      </c>
      <c r="B17" s="17" t="s">
        <v>9</v>
      </c>
      <c r="C17" s="18" t="s">
        <v>69</v>
      </c>
      <c r="D17" s="19" t="s">
        <v>9</v>
      </c>
    </row>
    <row r="18" spans="1:4" s="3" customFormat="1" ht="12.75">
      <c r="A18" s="8" t="s">
        <v>20</v>
      </c>
      <c r="B18" s="3" t="s">
        <v>9</v>
      </c>
      <c r="C18" s="14" t="s">
        <v>15</v>
      </c>
      <c r="D18" s="19" t="s">
        <v>9</v>
      </c>
    </row>
    <row r="19" spans="1:4" s="3" customFormat="1" ht="12.75">
      <c r="A19" s="8" t="s">
        <v>57</v>
      </c>
      <c r="B19" s="12" t="s">
        <v>9</v>
      </c>
      <c r="C19" s="8" t="s">
        <v>77</v>
      </c>
      <c r="D19" s="19" t="s">
        <v>9</v>
      </c>
    </row>
    <row r="20" spans="1:4" s="3" customFormat="1" ht="12.75">
      <c r="A20" s="8" t="s">
        <v>42</v>
      </c>
      <c r="B20" s="9" t="s">
        <v>9</v>
      </c>
      <c r="C20" s="34" t="s">
        <v>66</v>
      </c>
      <c r="D20" s="19" t="s">
        <v>9</v>
      </c>
    </row>
    <row r="21" spans="1:4" s="3" customFormat="1" ht="12.75">
      <c r="A21" s="8" t="s">
        <v>57</v>
      </c>
      <c r="B21" s="9" t="s">
        <v>9</v>
      </c>
      <c r="C21" s="34" t="s">
        <v>7</v>
      </c>
      <c r="D21" s="19" t="s">
        <v>9</v>
      </c>
    </row>
    <row r="22" spans="1:4" s="3" customFormat="1" ht="25.5">
      <c r="A22" s="8" t="s">
        <v>43</v>
      </c>
      <c r="B22" s="9" t="s">
        <v>9</v>
      </c>
      <c r="C22" s="34" t="s">
        <v>105</v>
      </c>
      <c r="D22" s="19" t="s">
        <v>9</v>
      </c>
    </row>
    <row r="23" spans="1:4" s="3" customFormat="1" ht="12.75">
      <c r="A23" s="8" t="s">
        <v>41</v>
      </c>
      <c r="B23" s="9" t="s">
        <v>9</v>
      </c>
      <c r="C23" s="20" t="s">
        <v>15</v>
      </c>
      <c r="D23" s="19" t="s">
        <v>9</v>
      </c>
    </row>
    <row r="24" spans="1:4" s="3" customFormat="1" ht="12.75">
      <c r="A24" s="8" t="s">
        <v>55</v>
      </c>
      <c r="B24" s="9" t="s">
        <v>9</v>
      </c>
      <c r="C24" s="20" t="s">
        <v>136</v>
      </c>
      <c r="D24" s="19" t="s">
        <v>9</v>
      </c>
    </row>
    <row r="25" spans="1:4" s="3" customFormat="1" ht="12.75">
      <c r="A25" s="8" t="s">
        <v>14</v>
      </c>
      <c r="B25" s="9" t="s">
        <v>9</v>
      </c>
      <c r="C25" s="18" t="s">
        <v>16</v>
      </c>
      <c r="D25" s="19" t="s">
        <v>9</v>
      </c>
    </row>
    <row r="26" spans="1:4" s="3" customFormat="1" ht="12.75">
      <c r="A26" s="8" t="s">
        <v>352</v>
      </c>
      <c r="B26" s="9" t="s">
        <v>9</v>
      </c>
      <c r="C26" s="18" t="s">
        <v>137</v>
      </c>
      <c r="D26" s="19" t="s">
        <v>9</v>
      </c>
    </row>
    <row r="27" spans="1:4" s="3" customFormat="1" ht="12.75">
      <c r="A27" s="8" t="s">
        <v>56</v>
      </c>
      <c r="B27" s="9" t="s">
        <v>9</v>
      </c>
      <c r="C27" s="18" t="s">
        <v>352</v>
      </c>
      <c r="D27" s="19" t="s">
        <v>9</v>
      </c>
    </row>
    <row r="28" spans="1:4" s="3" customFormat="1" ht="12.75">
      <c r="A28" s="8" t="s">
        <v>29</v>
      </c>
      <c r="B28" s="9" t="s">
        <v>9</v>
      </c>
      <c r="C28" s="34" t="s">
        <v>14</v>
      </c>
      <c r="D28" s="19" t="s">
        <v>9</v>
      </c>
    </row>
    <row r="29" spans="1:4" s="3" customFormat="1" ht="12.75">
      <c r="A29" s="8" t="s">
        <v>15</v>
      </c>
      <c r="B29" s="9" t="s">
        <v>9</v>
      </c>
      <c r="C29" s="34" t="s">
        <v>20</v>
      </c>
      <c r="D29" s="19" t="s">
        <v>9</v>
      </c>
    </row>
    <row r="30" spans="1:4" s="3" customFormat="1" ht="25.5">
      <c r="A30" s="8" t="s">
        <v>105</v>
      </c>
      <c r="B30" s="9" t="s">
        <v>9</v>
      </c>
      <c r="C30" s="18" t="s">
        <v>8</v>
      </c>
      <c r="D30" s="19" t="s">
        <v>9</v>
      </c>
    </row>
    <row r="31" spans="1:4" s="3" customFormat="1" ht="12.75">
      <c r="A31" s="34" t="s">
        <v>7</v>
      </c>
      <c r="B31" s="21" t="s">
        <v>9</v>
      </c>
      <c r="C31" s="18" t="s">
        <v>55</v>
      </c>
      <c r="D31" s="19" t="s">
        <v>9</v>
      </c>
    </row>
    <row r="32" spans="1:4" s="3" customFormat="1" ht="12.75">
      <c r="A32" s="34" t="s">
        <v>66</v>
      </c>
      <c r="B32" s="21" t="s">
        <v>9</v>
      </c>
      <c r="C32" s="18" t="s">
        <v>41</v>
      </c>
      <c r="D32" s="19" t="s">
        <v>9</v>
      </c>
    </row>
    <row r="33" spans="1:4" s="3" customFormat="1" ht="12.75">
      <c r="A33" s="34" t="s">
        <v>77</v>
      </c>
      <c r="B33" s="21" t="s">
        <v>9</v>
      </c>
      <c r="C33" s="34" t="s">
        <v>43</v>
      </c>
      <c r="D33" s="19" t="s">
        <v>9</v>
      </c>
    </row>
    <row r="34" spans="1:4" s="3" customFormat="1" ht="12.75">
      <c r="A34" s="34" t="s">
        <v>135</v>
      </c>
      <c r="B34" s="21" t="s">
        <v>9</v>
      </c>
      <c r="C34" s="18" t="s">
        <v>57</v>
      </c>
      <c r="D34" s="19" t="s">
        <v>9</v>
      </c>
    </row>
    <row r="35" spans="1:4" s="3" customFormat="1" ht="12.75">
      <c r="A35" s="34" t="s">
        <v>69</v>
      </c>
      <c r="B35" s="21" t="s">
        <v>9</v>
      </c>
      <c r="C35" s="34" t="s">
        <v>42</v>
      </c>
      <c r="D35" s="19" t="s">
        <v>9</v>
      </c>
    </row>
    <row r="36" spans="1:4" s="3" customFormat="1" ht="25.5">
      <c r="A36" s="34" t="s">
        <v>105</v>
      </c>
      <c r="B36" s="21" t="s">
        <v>9</v>
      </c>
      <c r="C36" s="18" t="s">
        <v>57</v>
      </c>
      <c r="D36" s="19" t="s">
        <v>9</v>
      </c>
    </row>
    <row r="37" spans="1:4" s="3" customFormat="1" ht="12.75">
      <c r="A37" s="222" t="s">
        <v>89</v>
      </c>
      <c r="B37" s="223" t="s">
        <v>9</v>
      </c>
      <c r="C37" s="34" t="s">
        <v>55</v>
      </c>
      <c r="D37" s="19" t="s">
        <v>9</v>
      </c>
    </row>
    <row r="38" spans="1:4" s="3" customFormat="1" ht="12.75">
      <c r="A38" s="34"/>
      <c r="B38" s="21"/>
      <c r="C38" s="220" t="s">
        <v>46</v>
      </c>
      <c r="D38" s="221" t="s">
        <v>9</v>
      </c>
    </row>
    <row r="39" spans="1:4" s="3" customFormat="1" ht="12.75" customHeight="1">
      <c r="A39" s="20"/>
      <c r="B39" s="45"/>
      <c r="C39" s="220" t="s">
        <v>20</v>
      </c>
      <c r="D39" s="221" t="s">
        <v>9</v>
      </c>
    </row>
    <row r="40" spans="1:4" s="3" customFormat="1" ht="13.5" customHeight="1">
      <c r="A40" s="20"/>
      <c r="B40" s="45"/>
      <c r="C40" s="18"/>
      <c r="D40" s="19"/>
    </row>
    <row r="41" spans="1:4" s="3" customFormat="1" ht="13.5" thickBot="1">
      <c r="A41" s="20"/>
      <c r="B41" s="45"/>
      <c r="C41" s="18"/>
      <c r="D41" s="19"/>
    </row>
    <row r="42" spans="1:4" s="3" customFormat="1" ht="13.5" thickBot="1">
      <c r="A42" s="281" t="s">
        <v>402</v>
      </c>
      <c r="B42" s="286"/>
      <c r="C42" s="281" t="s">
        <v>402</v>
      </c>
      <c r="D42" s="286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8" t="s">
        <v>302</v>
      </c>
      <c r="B44" s="19" t="s">
        <v>225</v>
      </c>
      <c r="C44" s="18" t="s">
        <v>303</v>
      </c>
      <c r="D44" s="19" t="s">
        <v>225</v>
      </c>
    </row>
    <row r="45" spans="1:4" s="3" customFormat="1" ht="12.75">
      <c r="A45" s="18" t="s">
        <v>400</v>
      </c>
      <c r="B45" s="19" t="s">
        <v>225</v>
      </c>
      <c r="C45" s="18" t="s">
        <v>401</v>
      </c>
      <c r="D45" s="19" t="s">
        <v>225</v>
      </c>
    </row>
    <row r="46" spans="1:4" s="3" customFormat="1" ht="12.75">
      <c r="A46" s="18" t="s">
        <v>401</v>
      </c>
      <c r="B46" s="19" t="s">
        <v>225</v>
      </c>
      <c r="C46" s="18" t="s">
        <v>400</v>
      </c>
      <c r="D46" s="19" t="s">
        <v>225</v>
      </c>
    </row>
    <row r="47" spans="1:4" s="3" customFormat="1" ht="12.75">
      <c r="A47" s="18" t="s">
        <v>303</v>
      </c>
      <c r="B47" s="19" t="s">
        <v>225</v>
      </c>
      <c r="C47" s="18" t="s">
        <v>302</v>
      </c>
      <c r="D47" s="19" t="s">
        <v>225</v>
      </c>
    </row>
    <row r="48" spans="1:4" s="3" customFormat="1" ht="12.75">
      <c r="A48" s="18"/>
      <c r="B48" s="19"/>
      <c r="C48" s="18"/>
      <c r="D48" s="19"/>
    </row>
    <row r="49" spans="1:4" s="3" customFormat="1" ht="13.5" thickBot="1">
      <c r="A49" s="14"/>
      <c r="B49" s="12"/>
      <c r="C49" s="14"/>
      <c r="D49" s="13"/>
    </row>
    <row r="50" spans="1:4" s="3" customFormat="1" ht="13.5" thickBot="1">
      <c r="A50" s="281" t="s">
        <v>403</v>
      </c>
      <c r="B50" s="286"/>
      <c r="C50" s="281" t="s">
        <v>403</v>
      </c>
      <c r="D50" s="286"/>
    </row>
    <row r="51" spans="1:4" s="3" customFormat="1" ht="13.5" thickBot="1">
      <c r="A51" s="5" t="s">
        <v>0</v>
      </c>
      <c r="B51" s="7" t="s">
        <v>1</v>
      </c>
      <c r="C51" s="5" t="s">
        <v>0</v>
      </c>
      <c r="D51" s="7" t="s">
        <v>1</v>
      </c>
    </row>
    <row r="52" spans="1:4" s="3" customFormat="1" ht="12.75">
      <c r="A52" s="121"/>
      <c r="B52" s="116"/>
      <c r="C52" s="121" t="s">
        <v>404</v>
      </c>
      <c r="D52" s="116" t="s">
        <v>225</v>
      </c>
    </row>
    <row r="53" spans="1:4" s="3" customFormat="1" ht="12.75">
      <c r="A53" s="18"/>
      <c r="B53" s="19"/>
      <c r="C53" s="18" t="s">
        <v>74</v>
      </c>
      <c r="D53" s="19" t="s">
        <v>225</v>
      </c>
    </row>
    <row r="54" spans="1:4" s="3" customFormat="1" ht="12.75">
      <c r="A54" s="18"/>
      <c r="B54" s="19"/>
      <c r="C54" s="18" t="s">
        <v>405</v>
      </c>
      <c r="D54" s="19" t="s">
        <v>225</v>
      </c>
    </row>
    <row r="55" spans="1:4" s="3" customFormat="1" ht="12.75">
      <c r="A55" s="18"/>
      <c r="B55" s="19"/>
      <c r="C55" s="18" t="s">
        <v>66</v>
      </c>
      <c r="D55" s="19" t="s">
        <v>225</v>
      </c>
    </row>
    <row r="56" spans="1:4" s="3" customFormat="1" ht="12.75">
      <c r="A56" s="18"/>
      <c r="B56" s="19"/>
      <c r="C56" s="18" t="s">
        <v>69</v>
      </c>
      <c r="D56" s="19" t="s">
        <v>225</v>
      </c>
    </row>
    <row r="57" spans="1:4" s="3" customFormat="1" ht="12.75">
      <c r="A57" s="18"/>
      <c r="B57" s="19"/>
      <c r="C57" s="18"/>
      <c r="D57" s="19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12"/>
      <c r="C61" s="14"/>
      <c r="D61" s="13"/>
    </row>
    <row r="62" spans="1:4" s="3" customFormat="1" ht="12.75">
      <c r="A62" s="14"/>
      <c r="B62" s="29" t="s">
        <v>41</v>
      </c>
      <c r="C62" s="14"/>
      <c r="D62" s="29" t="s">
        <v>170</v>
      </c>
    </row>
    <row r="63" spans="1:4" s="3" customFormat="1" ht="12.75">
      <c r="A63" s="14"/>
      <c r="B63" s="31" t="s">
        <v>14</v>
      </c>
      <c r="C63" s="30"/>
      <c r="D63" s="31" t="s">
        <v>15</v>
      </c>
    </row>
    <row r="64" spans="1:4" s="3" customFormat="1" ht="21.75" customHeight="1">
      <c r="A64" s="14"/>
      <c r="B64" s="31" t="s">
        <v>29</v>
      </c>
      <c r="C64" s="30"/>
      <c r="D64" s="48" t="s">
        <v>136</v>
      </c>
    </row>
    <row r="65" spans="1:4" s="3" customFormat="1" ht="12.75">
      <c r="A65" s="14"/>
      <c r="B65" s="31" t="s">
        <v>170</v>
      </c>
      <c r="C65" s="30"/>
      <c r="D65" s="31" t="s">
        <v>14</v>
      </c>
    </row>
    <row r="66" spans="1:4" s="3" customFormat="1" ht="12.75">
      <c r="A66" s="14"/>
      <c r="B66" s="31" t="s">
        <v>66</v>
      </c>
      <c r="C66" s="30"/>
      <c r="D66" s="31" t="s">
        <v>55</v>
      </c>
    </row>
    <row r="67" spans="1:4" s="3" customFormat="1" ht="13.5" thickBot="1">
      <c r="A67" s="15"/>
      <c r="B67" s="32" t="s">
        <v>69</v>
      </c>
      <c r="C67" s="33"/>
      <c r="D67" s="32" t="s">
        <v>57</v>
      </c>
    </row>
    <row r="68" spans="1:4" ht="64.5" customHeight="1">
      <c r="A68" s="302" t="s">
        <v>534</v>
      </c>
      <c r="B68" s="302"/>
      <c r="C68" s="302"/>
      <c r="D68" s="302"/>
    </row>
  </sheetData>
  <mergeCells count="18">
    <mergeCell ref="A68:D68"/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  <mergeCell ref="A42:B42"/>
    <mergeCell ref="C42:D42"/>
    <mergeCell ref="A50:B50"/>
    <mergeCell ref="C50:D50"/>
  </mergeCells>
  <conditionalFormatting sqref="A42:D43 A68:D65536 E10:IV65536 D6:D7 A1:C7 E1:IV7 D1:D3 D58:D61 A50:D51 B58:B61 C58:C62 A58:A67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1" header="0" footer="0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view="pageBreakPreview" zoomScale="85" zoomScaleNormal="80" zoomScaleSheetLayoutView="85" workbookViewId="0" topLeftCell="A13">
      <selection activeCell="C25" sqref="C2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17" t="s">
        <v>81</v>
      </c>
      <c r="B4" s="318"/>
      <c r="C4" s="296" t="s">
        <v>187</v>
      </c>
      <c r="D4" s="297"/>
    </row>
    <row r="5" spans="1:4" s="25" customFormat="1" ht="15" customHeight="1" thickBot="1">
      <c r="A5" s="319" t="s">
        <v>82</v>
      </c>
      <c r="B5" s="320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3" customFormat="1" ht="12.75">
      <c r="A8" s="41" t="s">
        <v>153</v>
      </c>
      <c r="B8" s="42"/>
      <c r="C8" s="298" t="s">
        <v>165</v>
      </c>
      <c r="D8" s="299"/>
    </row>
    <row r="9" spans="1:9" s="3" customFormat="1" ht="12.75">
      <c r="A9" s="43" t="s">
        <v>154</v>
      </c>
      <c r="B9" s="44"/>
      <c r="C9" s="300" t="s">
        <v>297</v>
      </c>
      <c r="D9" s="301"/>
      <c r="H9" s="321"/>
      <c r="I9" s="321"/>
    </row>
    <row r="10" spans="1:4" s="3" customFormat="1" ht="12.75">
      <c r="A10" s="324" t="s">
        <v>93</v>
      </c>
      <c r="B10" s="325"/>
      <c r="C10" s="288" t="s">
        <v>423</v>
      </c>
      <c r="D10" s="289"/>
    </row>
    <row r="11" spans="1:4" s="3" customFormat="1" ht="13.5" thickBot="1">
      <c r="A11" s="305" t="s">
        <v>94</v>
      </c>
      <c r="B11" s="306"/>
      <c r="C11" s="322" t="s">
        <v>546</v>
      </c>
      <c r="D11" s="323"/>
    </row>
    <row r="12" spans="1:4" s="3" customFormat="1" ht="12.75">
      <c r="A12" s="4"/>
      <c r="B12" s="4"/>
      <c r="C12" s="4"/>
      <c r="D12" s="4"/>
    </row>
    <row r="13" s="3" customFormat="1" ht="13.5" thickBot="1">
      <c r="A13" s="197"/>
    </row>
    <row r="14" spans="1:4" s="3" customFormat="1" ht="13.5" thickBot="1">
      <c r="A14" s="312" t="s">
        <v>2</v>
      </c>
      <c r="B14" s="313"/>
      <c r="C14" s="312" t="s">
        <v>3</v>
      </c>
      <c r="D14" s="313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20" t="s">
        <v>390</v>
      </c>
      <c r="B16" s="19" t="s">
        <v>9</v>
      </c>
      <c r="C16" s="8" t="s">
        <v>188</v>
      </c>
      <c r="D16" s="10" t="s">
        <v>11</v>
      </c>
    </row>
    <row r="17" spans="1:4" s="3" customFormat="1" ht="12.75">
      <c r="A17" s="20" t="s">
        <v>68</v>
      </c>
      <c r="B17" s="19" t="s">
        <v>9</v>
      </c>
      <c r="C17" s="14" t="s">
        <v>152</v>
      </c>
      <c r="D17" s="13" t="s">
        <v>11</v>
      </c>
    </row>
    <row r="18" spans="1:4" s="3" customFormat="1" ht="12.75">
      <c r="A18" s="20" t="s">
        <v>393</v>
      </c>
      <c r="B18" s="19" t="s">
        <v>9</v>
      </c>
      <c r="C18" s="14" t="s">
        <v>127</v>
      </c>
      <c r="D18" s="13" t="s">
        <v>11</v>
      </c>
    </row>
    <row r="19" spans="1:4" s="3" customFormat="1" ht="12.75">
      <c r="A19" s="20" t="s">
        <v>147</v>
      </c>
      <c r="B19" s="19" t="s">
        <v>9</v>
      </c>
      <c r="C19" s="14" t="s">
        <v>112</v>
      </c>
      <c r="D19" s="13" t="s">
        <v>11</v>
      </c>
    </row>
    <row r="20" spans="1:4" s="3" customFormat="1" ht="12.75">
      <c r="A20" s="20" t="s">
        <v>420</v>
      </c>
      <c r="B20" s="19" t="s">
        <v>9</v>
      </c>
      <c r="C20" s="14" t="s">
        <v>112</v>
      </c>
      <c r="D20" s="13" t="s">
        <v>114</v>
      </c>
    </row>
    <row r="21" spans="1:4" s="3" customFormat="1" ht="12.75">
      <c r="A21" s="20" t="s">
        <v>147</v>
      </c>
      <c r="B21" s="19" t="s">
        <v>9</v>
      </c>
      <c r="C21" s="14" t="s">
        <v>308</v>
      </c>
      <c r="D21" s="13" t="s">
        <v>11</v>
      </c>
    </row>
    <row r="22" spans="1:4" s="3" customFormat="1" ht="12.75">
      <c r="A22" s="20" t="s">
        <v>421</v>
      </c>
      <c r="B22" s="19" t="s">
        <v>9</v>
      </c>
      <c r="C22" s="14" t="s">
        <v>15</v>
      </c>
      <c r="D22" s="13" t="s">
        <v>150</v>
      </c>
    </row>
    <row r="23" spans="1:4" s="3" customFormat="1" ht="12.75">
      <c r="A23" s="14" t="s">
        <v>147</v>
      </c>
      <c r="B23" s="13" t="s">
        <v>9</v>
      </c>
      <c r="C23" s="14" t="s">
        <v>15</v>
      </c>
      <c r="D23" s="13" t="s">
        <v>9</v>
      </c>
    </row>
    <row r="24" spans="1:4" s="3" customFormat="1" ht="12.75">
      <c r="A24" s="14" t="s">
        <v>151</v>
      </c>
      <c r="B24" s="13" t="s">
        <v>9</v>
      </c>
      <c r="C24" s="14" t="s">
        <v>141</v>
      </c>
      <c r="D24" s="13" t="s">
        <v>9</v>
      </c>
    </row>
    <row r="25" spans="1:4" s="3" customFormat="1" ht="12.75">
      <c r="A25" s="14" t="s">
        <v>68</v>
      </c>
      <c r="B25" s="13" t="s">
        <v>9</v>
      </c>
      <c r="C25" s="14" t="s">
        <v>390</v>
      </c>
      <c r="D25" s="13" t="s">
        <v>9</v>
      </c>
    </row>
    <row r="26" spans="1:4" s="3" customFormat="1" ht="12.75">
      <c r="A26" s="14" t="s">
        <v>177</v>
      </c>
      <c r="B26" s="13" t="s">
        <v>9</v>
      </c>
      <c r="C26" s="14" t="s">
        <v>67</v>
      </c>
      <c r="D26" s="13" t="s">
        <v>9</v>
      </c>
    </row>
    <row r="27" spans="1:4" s="3" customFormat="1" ht="12.75">
      <c r="A27" s="14" t="s">
        <v>67</v>
      </c>
      <c r="B27" s="13" t="s">
        <v>9</v>
      </c>
      <c r="C27" s="14" t="s">
        <v>177</v>
      </c>
      <c r="D27" s="13" t="s">
        <v>9</v>
      </c>
    </row>
    <row r="28" spans="1:4" s="3" customFormat="1" ht="12.75">
      <c r="A28" s="14" t="s">
        <v>76</v>
      </c>
      <c r="B28" s="13" t="s">
        <v>9</v>
      </c>
      <c r="C28" s="14" t="s">
        <v>68</v>
      </c>
      <c r="D28" s="13" t="s">
        <v>9</v>
      </c>
    </row>
    <row r="29" spans="1:4" s="3" customFormat="1" ht="12.75">
      <c r="A29" s="14" t="s">
        <v>75</v>
      </c>
      <c r="B29" s="13" t="s">
        <v>9</v>
      </c>
      <c r="C29" s="20" t="s">
        <v>151</v>
      </c>
      <c r="D29" s="19" t="s">
        <v>9</v>
      </c>
    </row>
    <row r="30" spans="1:4" s="3" customFormat="1" ht="12.75">
      <c r="A30" s="14" t="s">
        <v>296</v>
      </c>
      <c r="B30" s="13" t="s">
        <v>9</v>
      </c>
      <c r="C30" s="20" t="s">
        <v>147</v>
      </c>
      <c r="D30" s="19" t="s">
        <v>9</v>
      </c>
    </row>
    <row r="31" spans="1:4" s="3" customFormat="1" ht="25.5">
      <c r="A31" s="14" t="s">
        <v>105</v>
      </c>
      <c r="B31" s="13" t="s">
        <v>9</v>
      </c>
      <c r="C31" s="20" t="s">
        <v>422</v>
      </c>
      <c r="D31" s="19" t="s">
        <v>9</v>
      </c>
    </row>
    <row r="32" spans="1:4" s="3" customFormat="1" ht="12.75">
      <c r="A32" s="14" t="s">
        <v>141</v>
      </c>
      <c r="B32" s="13" t="s">
        <v>9</v>
      </c>
      <c r="C32" s="20" t="s">
        <v>147</v>
      </c>
      <c r="D32" s="19" t="s">
        <v>9</v>
      </c>
    </row>
    <row r="33" spans="1:4" s="3" customFormat="1" ht="12.75">
      <c r="A33" s="14" t="s">
        <v>15</v>
      </c>
      <c r="B33" s="13" t="s">
        <v>9</v>
      </c>
      <c r="C33" s="20" t="s">
        <v>151</v>
      </c>
      <c r="D33" s="19" t="s">
        <v>9</v>
      </c>
    </row>
    <row r="34" spans="1:4" s="3" customFormat="1" ht="12.75">
      <c r="A34" s="14" t="s">
        <v>178</v>
      </c>
      <c r="B34" s="13" t="s">
        <v>9</v>
      </c>
      <c r="C34" s="20" t="s">
        <v>68</v>
      </c>
      <c r="D34" s="19" t="s">
        <v>9</v>
      </c>
    </row>
    <row r="35" spans="1:4" s="3" customFormat="1" ht="12.75">
      <c r="A35" s="14" t="s">
        <v>15</v>
      </c>
      <c r="B35" s="13" t="s">
        <v>9</v>
      </c>
      <c r="C35" s="20" t="s">
        <v>390</v>
      </c>
      <c r="D35" s="19" t="s">
        <v>9</v>
      </c>
    </row>
    <row r="36" spans="1:4" s="3" customFormat="1" ht="12.75">
      <c r="A36" s="14" t="s">
        <v>308</v>
      </c>
      <c r="B36" s="13" t="s">
        <v>11</v>
      </c>
      <c r="C36" s="20"/>
      <c r="D36" s="19"/>
    </row>
    <row r="37" spans="1:4" s="3" customFormat="1" ht="12.75">
      <c r="A37" s="14" t="s">
        <v>100</v>
      </c>
      <c r="B37" s="13" t="s">
        <v>11</v>
      </c>
      <c r="C37" s="20"/>
      <c r="D37" s="19"/>
    </row>
    <row r="38" spans="1:4" s="3" customFormat="1" ht="12.75">
      <c r="A38" s="245" t="s">
        <v>188</v>
      </c>
      <c r="B38" s="231" t="s">
        <v>11</v>
      </c>
      <c r="C38" s="20"/>
      <c r="D38" s="19"/>
    </row>
    <row r="39" spans="1:4" s="3" customFormat="1" ht="12.75">
      <c r="A39" s="14"/>
      <c r="B39" s="13"/>
      <c r="C39" s="20"/>
      <c r="D39" s="19"/>
    </row>
    <row r="40" spans="1:4" s="3" customFormat="1" ht="12.75">
      <c r="A40" s="14"/>
      <c r="B40" s="13"/>
      <c r="C40" s="20"/>
      <c r="D40" s="19"/>
    </row>
    <row r="41" spans="1:4" s="3" customFormat="1" ht="12.75">
      <c r="A41" s="14"/>
      <c r="B41" s="13"/>
      <c r="C41" s="14"/>
      <c r="D41" s="13"/>
    </row>
    <row r="42" spans="1:4" s="3" customFormat="1" ht="12.75">
      <c r="A42" s="14"/>
      <c r="B42" s="13"/>
      <c r="C42" s="14"/>
      <c r="D42" s="13"/>
    </row>
    <row r="43" spans="1:4" s="3" customFormat="1" ht="12.75">
      <c r="A43" s="14"/>
      <c r="B43" s="13"/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3.5" thickBot="1">
      <c r="A57" s="14"/>
      <c r="B57" s="13"/>
      <c r="C57" s="14"/>
      <c r="D57" s="13"/>
    </row>
    <row r="58" spans="1:4" s="3" customFormat="1" ht="12.75">
      <c r="A58" s="14"/>
      <c r="B58" s="47" t="s">
        <v>76</v>
      </c>
      <c r="C58" s="14"/>
      <c r="D58" s="47" t="s">
        <v>127</v>
      </c>
    </row>
    <row r="59" spans="1:4" s="3" customFormat="1" ht="25.5">
      <c r="A59" s="14"/>
      <c r="B59" s="48" t="s">
        <v>15</v>
      </c>
      <c r="C59" s="14"/>
      <c r="D59" s="48" t="s">
        <v>112</v>
      </c>
    </row>
    <row r="60" spans="1:4" s="3" customFormat="1" ht="25.5">
      <c r="A60" s="14"/>
      <c r="B60" s="48" t="s">
        <v>112</v>
      </c>
      <c r="C60" s="14"/>
      <c r="D60" s="48" t="s">
        <v>171</v>
      </c>
    </row>
    <row r="61" spans="1:4" s="3" customFormat="1" ht="25.5">
      <c r="A61" s="14"/>
      <c r="B61" s="48" t="s">
        <v>180</v>
      </c>
      <c r="C61" s="14"/>
      <c r="D61" s="48" t="s">
        <v>15</v>
      </c>
    </row>
    <row r="62" spans="1:4" s="3" customFormat="1" ht="12.75">
      <c r="A62" s="14"/>
      <c r="B62" s="48"/>
      <c r="C62" s="14"/>
      <c r="D62" s="48" t="s">
        <v>67</v>
      </c>
    </row>
    <row r="63" spans="1:4" s="3" customFormat="1" ht="13.5" thickBot="1">
      <c r="A63" s="15"/>
      <c r="B63" s="50"/>
      <c r="C63" s="51"/>
      <c r="D63" s="50" t="s">
        <v>147</v>
      </c>
    </row>
  </sheetData>
  <mergeCells count="14">
    <mergeCell ref="H9:I9"/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B64:D65536 A59:A65536 C11:D11 D12:D13 B1:B3 D6:D7 D1:D3 A1:A7 C1:C7 B6:B7 C59:C62 D15 H10:I65536 B15 B12:B13 E1:G65536 J1:IV65536 H1:I8 C10 C12:C15 A10:A15">
    <cfRule type="cellIs" priority="1" dxfId="0" operator="equal" stopIfTrue="1">
      <formula>"AV. PEDRO AGUIRRE CERDA"</formula>
    </cfRule>
  </conditionalFormatting>
  <conditionalFormatting sqref="C43:D5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2" bottom="0.67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D57"/>
  <sheetViews>
    <sheetView view="pageBreakPreview" zoomScale="85" zoomScaleNormal="80" zoomScaleSheetLayoutView="85" workbookViewId="0" topLeftCell="A1">
      <selection activeCell="A31" sqref="A3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17" t="s">
        <v>81</v>
      </c>
      <c r="B4" s="318"/>
      <c r="C4" s="296" t="s">
        <v>187</v>
      </c>
      <c r="D4" s="297"/>
    </row>
    <row r="5" spans="1:4" s="25" customFormat="1" ht="15" customHeight="1" thickBot="1">
      <c r="A5" s="319" t="s">
        <v>82</v>
      </c>
      <c r="B5" s="320"/>
      <c r="C5" s="294" t="s">
        <v>83</v>
      </c>
      <c r="D5" s="295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189</v>
      </c>
      <c r="D8" s="299"/>
    </row>
    <row r="9" spans="1:4" s="25" customFormat="1" ht="12.75">
      <c r="A9" s="43" t="s">
        <v>154</v>
      </c>
      <c r="B9" s="44"/>
      <c r="C9" s="300" t="s">
        <v>449</v>
      </c>
      <c r="D9" s="301"/>
    </row>
    <row r="10" spans="1:4" s="3" customFormat="1" ht="12.75">
      <c r="A10" s="324" t="s">
        <v>93</v>
      </c>
      <c r="B10" s="325"/>
      <c r="C10" s="288" t="s">
        <v>432</v>
      </c>
      <c r="D10" s="289"/>
    </row>
    <row r="11" spans="1:4" s="3" customFormat="1" ht="13.5" thickBot="1">
      <c r="A11" s="305" t="s">
        <v>94</v>
      </c>
      <c r="B11" s="306"/>
      <c r="C11" s="279" t="s">
        <v>433</v>
      </c>
      <c r="D11" s="280"/>
    </row>
    <row r="12" spans="1:4" s="3" customFormat="1" ht="12.75">
      <c r="A12" s="4"/>
      <c r="B12" s="4"/>
      <c r="C12" s="4"/>
      <c r="D12" s="4"/>
    </row>
    <row r="13" s="3" customFormat="1" ht="13.5" thickBot="1">
      <c r="A13" s="197"/>
    </row>
    <row r="14" spans="1:4" s="3" customFormat="1" ht="13.5" thickBot="1">
      <c r="A14" s="312" t="s">
        <v>2</v>
      </c>
      <c r="B14" s="313"/>
      <c r="C14" s="312" t="s">
        <v>3</v>
      </c>
      <c r="D14" s="313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20" t="s">
        <v>390</v>
      </c>
      <c r="B16" s="19" t="s">
        <v>9</v>
      </c>
      <c r="C16" s="14" t="s">
        <v>346</v>
      </c>
      <c r="D16" s="13" t="s">
        <v>11</v>
      </c>
    </row>
    <row r="17" spans="1:4" s="3" customFormat="1" ht="12.75">
      <c r="A17" s="14" t="s">
        <v>67</v>
      </c>
      <c r="B17" s="13" t="s">
        <v>9</v>
      </c>
      <c r="C17" s="24" t="s">
        <v>308</v>
      </c>
      <c r="D17" s="13" t="s">
        <v>11</v>
      </c>
    </row>
    <row r="18" spans="1:4" s="3" customFormat="1" ht="12.75">
      <c r="A18" s="14" t="s">
        <v>76</v>
      </c>
      <c r="B18" s="13" t="s">
        <v>9</v>
      </c>
      <c r="C18" s="24" t="s">
        <v>15</v>
      </c>
      <c r="D18" s="13" t="s">
        <v>150</v>
      </c>
    </row>
    <row r="19" spans="1:4" s="3" customFormat="1" ht="12.75">
      <c r="A19" s="14" t="s">
        <v>75</v>
      </c>
      <c r="B19" s="13" t="s">
        <v>9</v>
      </c>
      <c r="C19" s="24" t="s">
        <v>15</v>
      </c>
      <c r="D19" s="13" t="s">
        <v>9</v>
      </c>
    </row>
    <row r="20" spans="1:4" s="3" customFormat="1" ht="12.75">
      <c r="A20" s="14" t="s">
        <v>296</v>
      </c>
      <c r="B20" s="13" t="s">
        <v>9</v>
      </c>
      <c r="C20" s="24" t="s">
        <v>141</v>
      </c>
      <c r="D20" s="13" t="s">
        <v>9</v>
      </c>
    </row>
    <row r="21" spans="1:4" s="3" customFormat="1" ht="25.5">
      <c r="A21" s="14" t="s">
        <v>105</v>
      </c>
      <c r="B21" s="13" t="s">
        <v>9</v>
      </c>
      <c r="C21" s="24" t="s">
        <v>390</v>
      </c>
      <c r="D21" s="13" t="s">
        <v>9</v>
      </c>
    </row>
    <row r="22" spans="1:4" s="3" customFormat="1" ht="12.75">
      <c r="A22" s="14" t="s">
        <v>141</v>
      </c>
      <c r="B22" s="13" t="s">
        <v>9</v>
      </c>
      <c r="C22" s="24"/>
      <c r="D22" s="13"/>
    </row>
    <row r="23" spans="1:4" s="3" customFormat="1" ht="12.75">
      <c r="A23" s="14" t="s">
        <v>15</v>
      </c>
      <c r="B23" s="13" t="s">
        <v>9</v>
      </c>
      <c r="C23" s="24"/>
      <c r="D23" s="13"/>
    </row>
    <row r="24" spans="1:4" s="3" customFormat="1" ht="12.75">
      <c r="A24" s="14" t="s">
        <v>178</v>
      </c>
      <c r="B24" s="13" t="s">
        <v>9</v>
      </c>
      <c r="C24" s="24"/>
      <c r="D24" s="13"/>
    </row>
    <row r="25" spans="1:4" s="3" customFormat="1" ht="12.75">
      <c r="A25" s="14" t="s">
        <v>15</v>
      </c>
      <c r="B25" s="13" t="s">
        <v>9</v>
      </c>
      <c r="C25" s="24"/>
      <c r="D25" s="13"/>
    </row>
    <row r="26" spans="1:4" s="3" customFormat="1" ht="12.75">
      <c r="A26" s="14" t="s">
        <v>308</v>
      </c>
      <c r="B26" s="13" t="s">
        <v>11</v>
      </c>
      <c r="C26" s="24"/>
      <c r="D26" s="13"/>
    </row>
    <row r="27" spans="1:4" s="3" customFormat="1" ht="12.75">
      <c r="A27" s="14" t="s">
        <v>346</v>
      </c>
      <c r="B27" s="13" t="s">
        <v>11</v>
      </c>
      <c r="C27" s="24"/>
      <c r="D27" s="13"/>
    </row>
    <row r="28" spans="1:4" s="3" customFormat="1" ht="27.75" customHeight="1">
      <c r="A28" s="220" t="s">
        <v>450</v>
      </c>
      <c r="B28" s="221" t="s">
        <v>11</v>
      </c>
      <c r="C28" s="24"/>
      <c r="D28" s="13"/>
    </row>
    <row r="29" spans="1:4" s="3" customFormat="1" ht="12.75">
      <c r="A29" s="20" t="s">
        <v>346</v>
      </c>
      <c r="B29" s="19" t="s">
        <v>11</v>
      </c>
      <c r="C29" s="24"/>
      <c r="D29" s="13"/>
    </row>
    <row r="30" spans="1:4" s="3" customFormat="1" ht="12.75">
      <c r="A30" s="14"/>
      <c r="B30" s="13"/>
      <c r="C30" s="24"/>
      <c r="D30" s="13"/>
    </row>
    <row r="31" spans="1:4" s="3" customFormat="1" ht="12.75">
      <c r="A31" s="14"/>
      <c r="B31" s="13"/>
      <c r="C31" s="24"/>
      <c r="D31" s="13"/>
    </row>
    <row r="32" spans="1:4" s="3" customFormat="1" ht="12.75">
      <c r="A32" s="14"/>
      <c r="B32" s="13"/>
      <c r="C32" s="24"/>
      <c r="D32" s="13"/>
    </row>
    <row r="33" spans="1:4" s="3" customFormat="1" ht="12.75">
      <c r="A33" s="14"/>
      <c r="B33" s="13"/>
      <c r="C33" s="24"/>
      <c r="D33" s="13"/>
    </row>
    <row r="34" spans="1:4" s="3" customFormat="1" ht="12.75">
      <c r="A34" s="14"/>
      <c r="B34" s="13"/>
      <c r="C34" s="24"/>
      <c r="D34" s="13"/>
    </row>
    <row r="35" spans="1:4" s="3" customFormat="1" ht="12.75">
      <c r="A35" s="14"/>
      <c r="B35" s="13"/>
      <c r="C35" s="24"/>
      <c r="D35" s="13"/>
    </row>
    <row r="36" spans="1:4" s="3" customFormat="1" ht="12.75">
      <c r="A36" s="14"/>
      <c r="B36" s="13"/>
      <c r="C36" s="24"/>
      <c r="D36" s="13"/>
    </row>
    <row r="37" spans="1:4" s="3" customFormat="1" ht="12.75">
      <c r="A37" s="14"/>
      <c r="B37" s="13"/>
      <c r="C37" s="24"/>
      <c r="D37" s="13"/>
    </row>
    <row r="38" spans="1:4" s="3" customFormat="1" ht="12.75">
      <c r="A38" s="14"/>
      <c r="B38" s="13"/>
      <c r="C38" s="24"/>
      <c r="D38" s="13"/>
    </row>
    <row r="39" spans="1:4" s="3" customFormat="1" ht="12.75">
      <c r="A39" s="14"/>
      <c r="B39" s="13"/>
      <c r="C39" s="24"/>
      <c r="D39" s="13"/>
    </row>
    <row r="40" spans="1:4" ht="15">
      <c r="A40" s="14"/>
      <c r="B40" s="13"/>
      <c r="C40" s="24"/>
      <c r="D40" s="13"/>
    </row>
    <row r="41" spans="1:4" ht="15">
      <c r="A41" s="14"/>
      <c r="B41" s="13"/>
      <c r="C41" s="24"/>
      <c r="D41" s="13"/>
    </row>
    <row r="42" spans="1:4" ht="15">
      <c r="A42" s="14"/>
      <c r="B42" s="13"/>
      <c r="C42" s="24"/>
      <c r="D42" s="13"/>
    </row>
    <row r="43" spans="1:4" ht="15">
      <c r="A43" s="14"/>
      <c r="B43" s="13"/>
      <c r="C43" s="24"/>
      <c r="D43" s="13"/>
    </row>
    <row r="44" spans="1:4" ht="15">
      <c r="A44" s="14"/>
      <c r="B44" s="13"/>
      <c r="C44" s="24"/>
      <c r="D44" s="13"/>
    </row>
    <row r="45" spans="1:4" ht="15">
      <c r="A45" s="14"/>
      <c r="B45" s="13"/>
      <c r="C45" s="24"/>
      <c r="D45" s="13"/>
    </row>
    <row r="46" spans="1:4" ht="15">
      <c r="A46" s="14"/>
      <c r="B46" s="13"/>
      <c r="C46" s="24"/>
      <c r="D46" s="13"/>
    </row>
    <row r="47" spans="1:4" ht="15">
      <c r="A47" s="14"/>
      <c r="B47" s="13"/>
      <c r="C47" s="24"/>
      <c r="D47" s="13"/>
    </row>
    <row r="48" spans="1:4" ht="15">
      <c r="A48" s="14"/>
      <c r="B48" s="13"/>
      <c r="C48" s="24"/>
      <c r="D48" s="13"/>
    </row>
    <row r="49" spans="1:4" ht="15">
      <c r="A49" s="14"/>
      <c r="B49" s="13"/>
      <c r="C49" s="24"/>
      <c r="D49" s="13"/>
    </row>
    <row r="50" spans="1:4" ht="15">
      <c r="A50" s="14"/>
      <c r="B50" s="13"/>
      <c r="C50" s="24"/>
      <c r="D50" s="13"/>
    </row>
    <row r="51" spans="1:4" ht="15">
      <c r="A51" s="14"/>
      <c r="B51" s="13"/>
      <c r="C51" s="24"/>
      <c r="D51" s="13"/>
    </row>
    <row r="52" spans="1:4" ht="15.75" thickBot="1">
      <c r="A52" s="14"/>
      <c r="B52" s="13"/>
      <c r="C52" s="24"/>
      <c r="D52" s="36"/>
    </row>
    <row r="53" spans="1:4" ht="15">
      <c r="A53" s="14"/>
      <c r="B53" s="47" t="s">
        <v>434</v>
      </c>
      <c r="C53" s="63"/>
      <c r="D53" s="47" t="s">
        <v>171</v>
      </c>
    </row>
    <row r="54" spans="1:4" ht="15">
      <c r="A54" s="14"/>
      <c r="B54" s="48" t="s">
        <v>15</v>
      </c>
      <c r="C54" s="63"/>
      <c r="D54" s="48" t="s">
        <v>15</v>
      </c>
    </row>
    <row r="55" spans="1:4" ht="25.5">
      <c r="A55" s="14"/>
      <c r="B55" s="48" t="s">
        <v>112</v>
      </c>
      <c r="C55" s="63"/>
      <c r="D55" s="48" t="s">
        <v>434</v>
      </c>
    </row>
    <row r="56" spans="1:4" ht="15">
      <c r="A56" s="14"/>
      <c r="B56" s="48" t="s">
        <v>171</v>
      </c>
      <c r="C56" s="63"/>
      <c r="D56" s="48"/>
    </row>
    <row r="57" spans="1:4" ht="15.75" thickBot="1">
      <c r="A57" s="14"/>
      <c r="B57" s="50"/>
      <c r="C57" s="63"/>
      <c r="D57" s="50"/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C11:D11"/>
    <mergeCell ref="A14:B14"/>
    <mergeCell ref="C14:D14"/>
    <mergeCell ref="A10:B10"/>
    <mergeCell ref="A11:B11"/>
  </mergeCells>
  <conditionalFormatting sqref="C50:D52 A54:A57 E1:IV7 E10:IV65536 D12:D13 B1:B3 D6:D7 D1:D3 A1:A7 C1:C7 B6:B7 A58:D65536 D15 B15 B12:B13 C10 C12:C15 C11:D11 A10:A15">
    <cfRule type="cellIs" priority="1" dxfId="0" operator="equal" stopIfTrue="1">
      <formula>"AV. PEDRO AGUIRRE CERDA"</formula>
    </cfRule>
  </conditionalFormatting>
  <conditionalFormatting sqref="C33:D4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N75"/>
  <sheetViews>
    <sheetView view="pageBreakPreview" zoomScale="85" zoomScaleNormal="75" zoomScaleSheetLayoutView="85" workbookViewId="0" topLeftCell="A1">
      <selection activeCell="C35" sqref="C3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184</v>
      </c>
      <c r="D8" s="299"/>
    </row>
    <row r="9" spans="1:4" s="25" customFormat="1" ht="12.75">
      <c r="A9" s="43" t="s">
        <v>154</v>
      </c>
      <c r="B9" s="44"/>
      <c r="C9" s="300" t="s">
        <v>289</v>
      </c>
      <c r="D9" s="301"/>
    </row>
    <row r="10" spans="1:4" s="3" customFormat="1" ht="12.75">
      <c r="A10" s="283" t="s">
        <v>93</v>
      </c>
      <c r="B10" s="284"/>
      <c r="C10" s="303" t="s">
        <v>531</v>
      </c>
      <c r="D10" s="304"/>
    </row>
    <row r="11" spans="1:4" s="3" customFormat="1" ht="13.5" thickBot="1">
      <c r="A11" s="305" t="s">
        <v>94</v>
      </c>
      <c r="B11" s="306"/>
      <c r="C11" s="315" t="s">
        <v>536</v>
      </c>
      <c r="D11" s="316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21" t="s">
        <v>9</v>
      </c>
      <c r="C16" s="220" t="s">
        <v>219</v>
      </c>
      <c r="D16" s="225" t="s">
        <v>218</v>
      </c>
    </row>
    <row r="17" spans="1:4" s="3" customFormat="1" ht="12.75">
      <c r="A17" s="18" t="s">
        <v>133</v>
      </c>
      <c r="B17" s="21" t="s">
        <v>9</v>
      </c>
      <c r="C17" s="18" t="s">
        <v>220</v>
      </c>
      <c r="D17" s="13" t="s">
        <v>218</v>
      </c>
    </row>
    <row r="18" spans="1:4" s="3" customFormat="1" ht="12.75">
      <c r="A18" s="18" t="s">
        <v>10</v>
      </c>
      <c r="B18" s="21" t="s">
        <v>9</v>
      </c>
      <c r="C18" s="60" t="s">
        <v>221</v>
      </c>
      <c r="D18" s="53" t="s">
        <v>218</v>
      </c>
    </row>
    <row r="19" spans="1:4" s="3" customFormat="1" ht="12.75">
      <c r="A19" s="18" t="s">
        <v>15</v>
      </c>
      <c r="B19" s="21" t="s">
        <v>9</v>
      </c>
      <c r="C19" s="18" t="s">
        <v>100</v>
      </c>
      <c r="D19" s="13" t="s">
        <v>218</v>
      </c>
    </row>
    <row r="20" spans="1:4" s="3" customFormat="1" ht="12.75">
      <c r="A20" s="18" t="s">
        <v>308</v>
      </c>
      <c r="B20" s="21" t="s">
        <v>11</v>
      </c>
      <c r="C20" s="18" t="s">
        <v>100</v>
      </c>
      <c r="D20" s="13" t="s">
        <v>11</v>
      </c>
    </row>
    <row r="21" spans="1:4" s="3" customFormat="1" ht="12.75">
      <c r="A21" s="18" t="s">
        <v>100</v>
      </c>
      <c r="B21" s="21" t="s">
        <v>11</v>
      </c>
      <c r="C21" s="18" t="s">
        <v>308</v>
      </c>
      <c r="D21" s="13" t="s">
        <v>11</v>
      </c>
    </row>
    <row r="22" spans="1:4" s="3" customFormat="1" ht="12.75">
      <c r="A22" s="18" t="s">
        <v>100</v>
      </c>
      <c r="B22" s="21" t="s">
        <v>218</v>
      </c>
      <c r="C22" s="18" t="s">
        <v>15</v>
      </c>
      <c r="D22" s="13" t="s">
        <v>150</v>
      </c>
    </row>
    <row r="23" spans="1:4" s="3" customFormat="1" ht="12.75">
      <c r="A23" s="18" t="s">
        <v>219</v>
      </c>
      <c r="B23" s="21" t="s">
        <v>218</v>
      </c>
      <c r="C23" s="18" t="s">
        <v>15</v>
      </c>
      <c r="D23" s="13" t="s">
        <v>9</v>
      </c>
    </row>
    <row r="24" spans="1:4" s="3" customFormat="1" ht="12.75">
      <c r="A24" s="18"/>
      <c r="B24" s="21"/>
      <c r="C24" s="18" t="s">
        <v>18</v>
      </c>
      <c r="D24" s="19" t="s">
        <v>9</v>
      </c>
    </row>
    <row r="25" spans="1:4" s="3" customFormat="1" ht="12.75">
      <c r="A25" s="18"/>
      <c r="B25" s="21"/>
      <c r="C25" s="18" t="s">
        <v>20</v>
      </c>
      <c r="D25" s="19" t="s">
        <v>9</v>
      </c>
    </row>
    <row r="26" spans="1:4" s="3" customFormat="1" ht="12.75">
      <c r="A26" s="18"/>
      <c r="B26" s="21"/>
      <c r="C26" s="18"/>
      <c r="D26" s="19"/>
    </row>
    <row r="27" spans="1:4" s="3" customFormat="1" ht="12.75" customHeight="1">
      <c r="A27" s="11"/>
      <c r="B27" s="9"/>
      <c r="C27" s="18"/>
      <c r="D27" s="19"/>
    </row>
    <row r="28" spans="1:4" s="3" customFormat="1" ht="13.5" customHeight="1" thickBot="1">
      <c r="A28" s="11"/>
      <c r="B28" s="9"/>
      <c r="C28" s="18"/>
      <c r="D28" s="13"/>
    </row>
    <row r="29" spans="1:4" s="3" customFormat="1" ht="13.5" thickBot="1">
      <c r="A29" s="281" t="s">
        <v>547</v>
      </c>
      <c r="B29" s="286"/>
      <c r="C29" s="281" t="s">
        <v>547</v>
      </c>
      <c r="D29" s="286"/>
    </row>
    <row r="30" spans="1:4" s="3" customFormat="1" ht="13.5" thickBot="1">
      <c r="A30" s="5" t="s">
        <v>0</v>
      </c>
      <c r="B30" s="7" t="s">
        <v>1</v>
      </c>
      <c r="C30" s="5" t="s">
        <v>0</v>
      </c>
      <c r="D30" s="7" t="s">
        <v>1</v>
      </c>
    </row>
    <row r="31" spans="1:4" s="3" customFormat="1" ht="12.75">
      <c r="A31" s="220" t="s">
        <v>20</v>
      </c>
      <c r="B31" s="223" t="s">
        <v>9</v>
      </c>
      <c r="C31" s="220" t="s">
        <v>15</v>
      </c>
      <c r="D31" s="221" t="s">
        <v>9</v>
      </c>
    </row>
    <row r="32" spans="1:4" s="3" customFormat="1" ht="12.75">
      <c r="A32" s="220" t="s">
        <v>133</v>
      </c>
      <c r="B32" s="223" t="s">
        <v>9</v>
      </c>
      <c r="C32" s="220" t="s">
        <v>18</v>
      </c>
      <c r="D32" s="221" t="s">
        <v>9</v>
      </c>
    </row>
    <row r="33" spans="1:4" s="3" customFormat="1" ht="12.75">
      <c r="A33" s="220" t="s">
        <v>10</v>
      </c>
      <c r="B33" s="223" t="s">
        <v>9</v>
      </c>
      <c r="C33" s="220" t="s">
        <v>20</v>
      </c>
      <c r="D33" s="221" t="s">
        <v>9</v>
      </c>
    </row>
    <row r="34" spans="1:4" s="3" customFormat="1" ht="12.75">
      <c r="A34" s="20"/>
      <c r="B34" s="45"/>
      <c r="C34" s="20"/>
      <c r="D34" s="45"/>
    </row>
    <row r="35" spans="1:4" s="3" customFormat="1" ht="13.5" customHeight="1">
      <c r="A35" s="20"/>
      <c r="B35" s="45"/>
      <c r="C35" s="20"/>
      <c r="D35" s="45"/>
    </row>
    <row r="36" spans="1:4" s="3" customFormat="1" ht="12.75">
      <c r="A36" s="20"/>
      <c r="B36" s="45"/>
      <c r="C36" s="20"/>
      <c r="D36" s="45"/>
    </row>
    <row r="37" spans="1:4" s="3" customFormat="1" ht="12.75">
      <c r="A37" s="11"/>
      <c r="B37" s="9"/>
      <c r="C37" s="11"/>
      <c r="D37" s="13"/>
    </row>
    <row r="38" spans="1:4" s="3" customFormat="1" ht="12.75">
      <c r="A38" s="11"/>
      <c r="B38" s="9"/>
      <c r="C38" s="11"/>
      <c r="D38" s="13"/>
    </row>
    <row r="39" spans="1:4" s="3" customFormat="1" ht="12.75">
      <c r="A39" s="11"/>
      <c r="B39" s="9"/>
      <c r="C39" s="11"/>
      <c r="D39" s="13"/>
    </row>
    <row r="40" spans="1:4" s="3" customFormat="1" ht="12.75">
      <c r="A40" s="11"/>
      <c r="B40" s="9"/>
      <c r="C40" s="11"/>
      <c r="D40" s="13"/>
    </row>
    <row r="41" spans="1:4" s="3" customFormat="1" ht="12.75">
      <c r="A41" s="11"/>
      <c r="B41" s="9"/>
      <c r="C41" s="11"/>
      <c r="D41" s="13"/>
    </row>
    <row r="42" spans="1:4" s="3" customFormat="1" ht="12.75">
      <c r="A42" s="11"/>
      <c r="B42" s="9"/>
      <c r="C42" s="11"/>
      <c r="D42" s="13"/>
    </row>
    <row r="43" spans="1:4" s="3" customFormat="1" ht="12.75">
      <c r="A43" s="11"/>
      <c r="B43" s="9"/>
      <c r="C43" s="18"/>
      <c r="D43" s="13"/>
    </row>
    <row r="44" spans="1:4" s="3" customFormat="1" ht="12.75">
      <c r="A44" s="11"/>
      <c r="B44" s="9"/>
      <c r="C44" s="14"/>
      <c r="D44" s="13"/>
    </row>
    <row r="45" spans="1:4" s="3" customFormat="1" ht="12.75">
      <c r="A45" s="11"/>
      <c r="B45" s="9"/>
      <c r="C45" s="14"/>
      <c r="D45" s="13"/>
    </row>
    <row r="46" spans="1:4" s="3" customFormat="1" ht="12.75">
      <c r="A46" s="11"/>
      <c r="B46" s="9"/>
      <c r="C46" s="14"/>
      <c r="D46" s="13"/>
    </row>
    <row r="47" spans="1:4" s="3" customFormat="1" ht="12.75">
      <c r="A47" s="11"/>
      <c r="B47" s="9"/>
      <c r="C47" s="14"/>
      <c r="D47" s="13"/>
    </row>
    <row r="48" spans="1:4" s="3" customFormat="1" ht="12.75">
      <c r="A48" s="11"/>
      <c r="B48" s="9"/>
      <c r="C48" s="14"/>
      <c r="D48" s="13"/>
    </row>
    <row r="49" spans="1:4" s="3" customFormat="1" ht="12.75">
      <c r="A49" s="11"/>
      <c r="B49" s="9"/>
      <c r="C49" s="14"/>
      <c r="D49" s="13"/>
    </row>
    <row r="50" spans="1:4" s="3" customFormat="1" ht="12.75">
      <c r="A50" s="11"/>
      <c r="B50" s="9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25.5">
      <c r="A69" s="14"/>
      <c r="B69" s="62" t="s">
        <v>10</v>
      </c>
      <c r="C69" s="14"/>
      <c r="D69" s="47" t="s">
        <v>100</v>
      </c>
    </row>
    <row r="70" spans="1:4" s="3" customFormat="1" ht="12.75">
      <c r="A70" s="14"/>
      <c r="B70" s="63" t="s">
        <v>15</v>
      </c>
      <c r="C70" s="20"/>
      <c r="D70" s="48" t="s">
        <v>15</v>
      </c>
    </row>
    <row r="71" spans="1:4" s="3" customFormat="1" ht="25.5">
      <c r="A71" s="14"/>
      <c r="B71" s="63" t="s">
        <v>100</v>
      </c>
      <c r="C71" s="20"/>
      <c r="D71" s="48" t="s">
        <v>186</v>
      </c>
    </row>
    <row r="72" spans="1:4" s="3" customFormat="1" ht="12.75">
      <c r="A72" s="14"/>
      <c r="B72" s="63" t="s">
        <v>149</v>
      </c>
      <c r="C72" s="20"/>
      <c r="D72" s="48" t="s">
        <v>20</v>
      </c>
    </row>
    <row r="73" spans="1:4" s="3" customFormat="1" ht="12.75">
      <c r="A73" s="14"/>
      <c r="B73" s="63"/>
      <c r="C73" s="20"/>
      <c r="D73" s="48"/>
    </row>
    <row r="74" spans="1:4" s="3" customFormat="1" ht="13.5" thickBot="1">
      <c r="A74" s="15"/>
      <c r="B74" s="102"/>
      <c r="C74" s="51"/>
      <c r="D74" s="50"/>
    </row>
    <row r="75" spans="1:4" ht="34.5" customHeight="1">
      <c r="A75" s="302" t="s">
        <v>535</v>
      </c>
      <c r="B75" s="302"/>
      <c r="C75" s="302"/>
      <c r="D75" s="302"/>
    </row>
  </sheetData>
  <mergeCells count="16">
    <mergeCell ref="C10:D10"/>
    <mergeCell ref="A14:B14"/>
    <mergeCell ref="A10:B10"/>
    <mergeCell ref="A11:B11"/>
    <mergeCell ref="A75:D75"/>
    <mergeCell ref="A1:D1"/>
    <mergeCell ref="A4:B4"/>
    <mergeCell ref="A5:B5"/>
    <mergeCell ref="C5:D5"/>
    <mergeCell ref="C4:D4"/>
    <mergeCell ref="C8:D8"/>
    <mergeCell ref="C9:D9"/>
    <mergeCell ref="A29:B29"/>
    <mergeCell ref="C29:D29"/>
    <mergeCell ref="C14:D14"/>
    <mergeCell ref="C11:D11"/>
  </mergeCells>
  <conditionalFormatting sqref="C56:D62 B56:B68 C63:C69 A75:D65536 E10:IV65536 D6:D7 D1:D3 A1:C7 E1:IV7 D63:D68 A56:A74 A10:D15 A29:D3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D65"/>
  <sheetViews>
    <sheetView view="pageBreakPreview" zoomScale="85" zoomScaleNormal="80" zoomScaleSheetLayoutView="85" workbookViewId="0" topLeftCell="A1">
      <selection activeCell="A65" sqref="A65:D65"/>
    </sheetView>
  </sheetViews>
  <sheetFormatPr defaultColWidth="11.421875" defaultRowHeight="12.75"/>
  <cols>
    <col min="1" max="1" width="39.8515625" style="1" customWidth="1"/>
    <col min="2" max="2" width="24.7109375" style="1" customWidth="1"/>
    <col min="3" max="3" width="39.8515625" style="1" customWidth="1"/>
    <col min="4" max="4" width="26.00390625" style="1" customWidth="1"/>
    <col min="5" max="16384" width="11.421875" style="1" customWidth="1"/>
  </cols>
  <sheetData>
    <row r="1" spans="1:4" s="2" customFormat="1" ht="25.5">
      <c r="A1" s="326" t="s">
        <v>190</v>
      </c>
      <c r="B1" s="327"/>
      <c r="C1" s="327"/>
      <c r="D1" s="328"/>
    </row>
    <row r="2" spans="1:4" s="2" customFormat="1" ht="15" customHeight="1">
      <c r="A2" s="162"/>
      <c r="B2" s="26"/>
      <c r="C2" s="26"/>
      <c r="D2" s="163"/>
    </row>
    <row r="3" spans="1:4" s="2" customFormat="1" ht="15" customHeight="1" thickBot="1">
      <c r="A3" s="162"/>
      <c r="B3" s="26"/>
      <c r="C3" s="26"/>
      <c r="D3" s="163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4" s="2" customFormat="1" ht="15" customHeight="1">
      <c r="A6" s="162"/>
      <c r="B6" s="26"/>
      <c r="C6" s="26"/>
      <c r="D6" s="163"/>
    </row>
    <row r="7" spans="1:4" s="3" customFormat="1" ht="15" customHeight="1" thickBot="1">
      <c r="A7" s="120"/>
      <c r="D7" s="53"/>
    </row>
    <row r="8" spans="1:4" s="25" customFormat="1" ht="12.75">
      <c r="A8" s="41" t="s">
        <v>153</v>
      </c>
      <c r="B8" s="42"/>
      <c r="C8" s="298" t="s">
        <v>435</v>
      </c>
      <c r="D8" s="299"/>
    </row>
    <row r="9" spans="1:4" s="25" customFormat="1" ht="12.75">
      <c r="A9" s="43" t="s">
        <v>154</v>
      </c>
      <c r="B9" s="44"/>
      <c r="C9" s="300" t="s">
        <v>451</v>
      </c>
      <c r="D9" s="301"/>
    </row>
    <row r="10" spans="1:4" s="3" customFormat="1" ht="12.75">
      <c r="A10" s="283" t="s">
        <v>436</v>
      </c>
      <c r="B10" s="284"/>
      <c r="C10" s="303" t="s">
        <v>531</v>
      </c>
      <c r="D10" s="304"/>
    </row>
    <row r="11" spans="1:4" s="3" customFormat="1" ht="13.5" thickBot="1">
      <c r="A11" s="305" t="s">
        <v>94</v>
      </c>
      <c r="B11" s="306"/>
      <c r="C11" s="279" t="s">
        <v>437</v>
      </c>
      <c r="D11" s="280"/>
    </row>
    <row r="12" spans="1:4" s="3" customFormat="1" ht="12.75">
      <c r="A12" s="164"/>
      <c r="B12" s="4"/>
      <c r="C12" s="4"/>
      <c r="D12" s="165"/>
    </row>
    <row r="13" spans="1:4" s="3" customFormat="1" ht="13.5" thickBot="1">
      <c r="A13" s="197"/>
      <c r="D13" s="53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21" t="s">
        <v>9</v>
      </c>
      <c r="C16" s="18" t="s">
        <v>100</v>
      </c>
      <c r="D16" s="13" t="s">
        <v>11</v>
      </c>
    </row>
    <row r="17" spans="1:4" s="3" customFormat="1" ht="12.75">
      <c r="A17" s="18" t="s">
        <v>133</v>
      </c>
      <c r="B17" s="21" t="s">
        <v>9</v>
      </c>
      <c r="C17" s="18" t="s">
        <v>308</v>
      </c>
      <c r="D17" s="13" t="s">
        <v>11</v>
      </c>
    </row>
    <row r="18" spans="1:4" s="3" customFormat="1" ht="12.75">
      <c r="A18" s="18" t="s">
        <v>10</v>
      </c>
      <c r="B18" s="21" t="s">
        <v>9</v>
      </c>
      <c r="C18" s="18" t="s">
        <v>15</v>
      </c>
      <c r="D18" s="13" t="s">
        <v>150</v>
      </c>
    </row>
    <row r="19" spans="1:4" s="3" customFormat="1" ht="12.75">
      <c r="A19" s="18" t="s">
        <v>15</v>
      </c>
      <c r="B19" s="21" t="s">
        <v>9</v>
      </c>
      <c r="C19" s="18" t="s">
        <v>15</v>
      </c>
      <c r="D19" s="19" t="s">
        <v>9</v>
      </c>
    </row>
    <row r="20" spans="1:4" s="3" customFormat="1" ht="12.75">
      <c r="A20" s="18" t="s">
        <v>308</v>
      </c>
      <c r="B20" s="21" t="s">
        <v>11</v>
      </c>
      <c r="C20" s="18" t="s">
        <v>18</v>
      </c>
      <c r="D20" s="19" t="s">
        <v>9</v>
      </c>
    </row>
    <row r="21" spans="1:4" s="3" customFormat="1" ht="12.75">
      <c r="A21" s="18" t="s">
        <v>100</v>
      </c>
      <c r="B21" s="21" t="s">
        <v>11</v>
      </c>
      <c r="C21" s="18" t="s">
        <v>20</v>
      </c>
      <c r="D21" s="19" t="s">
        <v>9</v>
      </c>
    </row>
    <row r="22" spans="1:4" s="3" customFormat="1" ht="12.75">
      <c r="A22" s="18" t="s">
        <v>450</v>
      </c>
      <c r="B22" s="21" t="s">
        <v>11</v>
      </c>
      <c r="C22" s="18"/>
      <c r="D22" s="19"/>
    </row>
    <row r="23" spans="1:4" s="3" customFormat="1" ht="12.75">
      <c r="A23" s="220" t="s">
        <v>100</v>
      </c>
      <c r="B23" s="223" t="s">
        <v>11</v>
      </c>
      <c r="C23" s="18"/>
      <c r="D23" s="19"/>
    </row>
    <row r="24" spans="1:4" s="3" customFormat="1" ht="12.75">
      <c r="A24" s="18"/>
      <c r="B24" s="21"/>
      <c r="C24" s="18"/>
      <c r="D24" s="19"/>
    </row>
    <row r="25" spans="1:4" s="3" customFormat="1" ht="12.75">
      <c r="A25" s="18"/>
      <c r="B25" s="21"/>
      <c r="C25" s="18"/>
      <c r="D25" s="19"/>
    </row>
    <row r="26" spans="1:4" s="3" customFormat="1" ht="12.75">
      <c r="A26" s="18"/>
      <c r="B26" s="21"/>
      <c r="C26" s="18"/>
      <c r="D26" s="13"/>
    </row>
    <row r="27" spans="1:4" s="3" customFormat="1" ht="12.75">
      <c r="A27" s="11"/>
      <c r="B27" s="9"/>
      <c r="C27" s="18"/>
      <c r="D27" s="13"/>
    </row>
    <row r="28" spans="1:4" s="3" customFormat="1" ht="12.75">
      <c r="A28" s="11"/>
      <c r="B28" s="9"/>
      <c r="C28" s="18"/>
      <c r="D28" s="13"/>
    </row>
    <row r="29" spans="1:4" s="3" customFormat="1" ht="12.75">
      <c r="A29" s="11"/>
      <c r="B29" s="9"/>
      <c r="C29" s="18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4"/>
      <c r="B33" s="12"/>
      <c r="C33" s="14"/>
      <c r="D33" s="13"/>
    </row>
    <row r="34" spans="1:4" s="3" customFormat="1" ht="12.75">
      <c r="A34" s="14"/>
      <c r="B34" s="12"/>
      <c r="C34" s="14"/>
      <c r="D34" s="13"/>
    </row>
    <row r="35" spans="1:4" s="3" customFormat="1" ht="12.75">
      <c r="A35" s="14"/>
      <c r="B35" s="12"/>
      <c r="C35" s="14"/>
      <c r="D35" s="13"/>
    </row>
    <row r="36" spans="1:4" s="3" customFormat="1" ht="12.75">
      <c r="A36" s="14"/>
      <c r="B36" s="12"/>
      <c r="C36" s="14"/>
      <c r="D36" s="13"/>
    </row>
    <row r="37" spans="1:4" s="3" customFormat="1" ht="12.75">
      <c r="A37" s="14"/>
      <c r="B37" s="12"/>
      <c r="C37" s="14"/>
      <c r="D37" s="13"/>
    </row>
    <row r="38" spans="1:4" s="3" customFormat="1" ht="12.75">
      <c r="A38" s="14"/>
      <c r="B38" s="12"/>
      <c r="C38" s="14"/>
      <c r="D38" s="13"/>
    </row>
    <row r="39" spans="1:4" s="3" customFormat="1" ht="12.75">
      <c r="A39" s="14"/>
      <c r="B39" s="12"/>
      <c r="C39" s="14"/>
      <c r="D39" s="13"/>
    </row>
    <row r="40" spans="1:4" ht="15">
      <c r="A40" s="14"/>
      <c r="B40" s="12"/>
      <c r="C40" s="14"/>
      <c r="D40" s="13"/>
    </row>
    <row r="41" spans="1:4" ht="15">
      <c r="A41" s="14"/>
      <c r="B41" s="12"/>
      <c r="C41" s="14"/>
      <c r="D41" s="13"/>
    </row>
    <row r="42" spans="1:4" ht="15">
      <c r="A42" s="14"/>
      <c r="B42" s="12"/>
      <c r="C42" s="14"/>
      <c r="D42" s="13"/>
    </row>
    <row r="43" spans="1:4" ht="15">
      <c r="A43" s="14"/>
      <c r="B43" s="12"/>
      <c r="C43" s="14"/>
      <c r="D43" s="13"/>
    </row>
    <row r="44" spans="1:4" ht="15">
      <c r="A44" s="14"/>
      <c r="B44" s="12"/>
      <c r="C44" s="14"/>
      <c r="D44" s="13"/>
    </row>
    <row r="45" spans="1:4" ht="15">
      <c r="A45" s="14"/>
      <c r="B45" s="12"/>
      <c r="C45" s="14"/>
      <c r="D45" s="13"/>
    </row>
    <row r="46" spans="1:4" ht="15">
      <c r="A46" s="14"/>
      <c r="B46" s="12"/>
      <c r="C46" s="14"/>
      <c r="D46" s="13"/>
    </row>
    <row r="47" spans="1:4" ht="15">
      <c r="A47" s="14"/>
      <c r="B47" s="12"/>
      <c r="C47" s="14"/>
      <c r="D47" s="13"/>
    </row>
    <row r="48" spans="1:4" ht="15">
      <c r="A48" s="14"/>
      <c r="B48" s="12"/>
      <c r="C48" s="14"/>
      <c r="D48" s="13"/>
    </row>
    <row r="49" spans="1:4" ht="15">
      <c r="A49" s="14"/>
      <c r="B49" s="12"/>
      <c r="C49" s="14"/>
      <c r="D49" s="13"/>
    </row>
    <row r="50" spans="1:4" ht="15">
      <c r="A50" s="14"/>
      <c r="B50" s="12"/>
      <c r="C50" s="14"/>
      <c r="D50" s="13"/>
    </row>
    <row r="51" spans="1:4" ht="15">
      <c r="A51" s="14"/>
      <c r="B51" s="12"/>
      <c r="C51" s="14"/>
      <c r="D51" s="13"/>
    </row>
    <row r="52" spans="1:4" ht="15">
      <c r="A52" s="14"/>
      <c r="B52" s="12"/>
      <c r="C52" s="14"/>
      <c r="D52" s="13"/>
    </row>
    <row r="53" spans="1:4" ht="15">
      <c r="A53" s="14"/>
      <c r="B53" s="12"/>
      <c r="C53" s="14"/>
      <c r="D53" s="13"/>
    </row>
    <row r="54" spans="1:4" ht="15">
      <c r="A54" s="14"/>
      <c r="B54" s="12"/>
      <c r="C54" s="14"/>
      <c r="D54" s="13"/>
    </row>
    <row r="55" spans="1:4" ht="15">
      <c r="A55" s="14"/>
      <c r="B55" s="12"/>
      <c r="C55" s="14"/>
      <c r="D55" s="13"/>
    </row>
    <row r="56" spans="1:4" ht="15">
      <c r="A56" s="14"/>
      <c r="B56" s="12"/>
      <c r="C56" s="14"/>
      <c r="D56" s="13"/>
    </row>
    <row r="57" spans="1:4" ht="15">
      <c r="A57" s="14"/>
      <c r="B57" s="12"/>
      <c r="C57" s="14"/>
      <c r="D57" s="13"/>
    </row>
    <row r="58" spans="1:4" ht="15">
      <c r="A58" s="14"/>
      <c r="B58" s="12"/>
      <c r="C58" s="14"/>
      <c r="D58" s="13"/>
    </row>
    <row r="59" spans="1:4" ht="15.75" thickBot="1">
      <c r="A59" s="14"/>
      <c r="B59" s="12"/>
      <c r="C59" s="14"/>
      <c r="D59" s="36"/>
    </row>
    <row r="60" spans="1:4" ht="15">
      <c r="A60" s="14"/>
      <c r="B60" s="62" t="s">
        <v>10</v>
      </c>
      <c r="C60" s="58"/>
      <c r="D60" s="47" t="s">
        <v>15</v>
      </c>
    </row>
    <row r="61" spans="1:4" ht="15">
      <c r="A61" s="14"/>
      <c r="B61" s="63" t="s">
        <v>15</v>
      </c>
      <c r="C61" s="63"/>
      <c r="D61" s="48" t="s">
        <v>186</v>
      </c>
    </row>
    <row r="62" spans="1:4" ht="25.5">
      <c r="A62" s="14"/>
      <c r="B62" s="63" t="s">
        <v>100</v>
      </c>
      <c r="C62" s="63"/>
      <c r="D62" s="48" t="s">
        <v>20</v>
      </c>
    </row>
    <row r="63" spans="1:4" ht="15">
      <c r="A63" s="14"/>
      <c r="B63" s="63" t="s">
        <v>171</v>
      </c>
      <c r="C63" s="63"/>
      <c r="D63" s="48"/>
    </row>
    <row r="64" spans="1:4" ht="15.75" thickBot="1">
      <c r="A64" s="15"/>
      <c r="B64" s="102"/>
      <c r="C64" s="64"/>
      <c r="D64" s="166"/>
    </row>
    <row r="65" spans="1:4" ht="33" customHeight="1">
      <c r="A65" s="302" t="s">
        <v>535</v>
      </c>
      <c r="B65" s="302"/>
      <c r="C65" s="302"/>
      <c r="D65" s="302"/>
    </row>
  </sheetData>
  <mergeCells count="14">
    <mergeCell ref="A65:D65"/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D47:D59 C47:C60 A60:A64 A46:B59 E10:IV65536 E1:IV7 D6:D7 A1:C7 D1:D3 A65:D65536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N75"/>
  <sheetViews>
    <sheetView view="pageBreakPreview" zoomScale="85" zoomScaleNormal="75" zoomScaleSheetLayoutView="85" workbookViewId="0" topLeftCell="A1">
      <selection activeCell="C27" sqref="C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364</v>
      </c>
      <c r="D8" s="299"/>
    </row>
    <row r="9" spans="1:4" s="25" customFormat="1" ht="12.75">
      <c r="A9" s="43" t="s">
        <v>154</v>
      </c>
      <c r="B9" s="44"/>
      <c r="C9" s="300" t="s">
        <v>289</v>
      </c>
      <c r="D9" s="301"/>
    </row>
    <row r="10" spans="1:4" s="3" customFormat="1" ht="12.75">
      <c r="A10" s="283" t="s">
        <v>93</v>
      </c>
      <c r="B10" s="284"/>
      <c r="C10" s="303" t="s">
        <v>531</v>
      </c>
      <c r="D10" s="304"/>
    </row>
    <row r="11" spans="1:4" s="3" customFormat="1" ht="13.5" thickBot="1">
      <c r="A11" s="305" t="s">
        <v>94</v>
      </c>
      <c r="B11" s="306"/>
      <c r="C11" s="315" t="s">
        <v>536</v>
      </c>
      <c r="D11" s="316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21" t="s">
        <v>9</v>
      </c>
      <c r="C16" s="220" t="s">
        <v>219</v>
      </c>
      <c r="D16" s="225" t="s">
        <v>218</v>
      </c>
    </row>
    <row r="17" spans="1:4" s="3" customFormat="1" ht="12.75">
      <c r="A17" s="18" t="s">
        <v>14</v>
      </c>
      <c r="B17" s="21" t="s">
        <v>9</v>
      </c>
      <c r="C17" s="18" t="s">
        <v>220</v>
      </c>
      <c r="D17" s="13" t="s">
        <v>218</v>
      </c>
    </row>
    <row r="18" spans="1:4" s="3" customFormat="1" ht="12.75">
      <c r="A18" s="18" t="s">
        <v>367</v>
      </c>
      <c r="B18" s="21" t="s">
        <v>9</v>
      </c>
      <c r="C18" s="60" t="s">
        <v>221</v>
      </c>
      <c r="D18" s="53" t="s">
        <v>218</v>
      </c>
    </row>
    <row r="19" spans="1:4" s="3" customFormat="1" ht="12.75">
      <c r="A19" s="18" t="s">
        <v>137</v>
      </c>
      <c r="B19" s="21" t="s">
        <v>9</v>
      </c>
      <c r="C19" s="18" t="s">
        <v>100</v>
      </c>
      <c r="D19" s="13" t="s">
        <v>218</v>
      </c>
    </row>
    <row r="20" spans="1:4" s="3" customFormat="1" ht="12.75">
      <c r="A20" s="18" t="s">
        <v>29</v>
      </c>
      <c r="B20" s="21" t="s">
        <v>9</v>
      </c>
      <c r="C20" s="18" t="s">
        <v>100</v>
      </c>
      <c r="D20" s="13" t="s">
        <v>11</v>
      </c>
    </row>
    <row r="21" spans="1:4" s="3" customFormat="1" ht="12.75">
      <c r="A21" s="18" t="s">
        <v>15</v>
      </c>
      <c r="B21" s="21" t="s">
        <v>9</v>
      </c>
      <c r="C21" s="18" t="s">
        <v>308</v>
      </c>
      <c r="D21" s="13" t="s">
        <v>11</v>
      </c>
    </row>
    <row r="22" spans="1:4" s="3" customFormat="1" ht="12.75">
      <c r="A22" s="18" t="s">
        <v>308</v>
      </c>
      <c r="B22" s="21" t="s">
        <v>11</v>
      </c>
      <c r="C22" s="18" t="s">
        <v>15</v>
      </c>
      <c r="D22" s="13" t="s">
        <v>150</v>
      </c>
    </row>
    <row r="23" spans="1:4" s="3" customFormat="1" ht="12.75">
      <c r="A23" s="18" t="s">
        <v>100</v>
      </c>
      <c r="B23" s="21" t="s">
        <v>11</v>
      </c>
      <c r="C23" s="18" t="s">
        <v>15</v>
      </c>
      <c r="D23" s="13" t="s">
        <v>9</v>
      </c>
    </row>
    <row r="24" spans="1:4" s="3" customFormat="1" ht="12.75">
      <c r="A24" s="18" t="s">
        <v>100</v>
      </c>
      <c r="B24" s="21" t="s">
        <v>218</v>
      </c>
      <c r="C24" s="18" t="s">
        <v>368</v>
      </c>
      <c r="D24" s="13" t="s">
        <v>9</v>
      </c>
    </row>
    <row r="25" spans="1:4" s="3" customFormat="1" ht="12.75">
      <c r="A25" s="18" t="s">
        <v>219</v>
      </c>
      <c r="B25" s="21" t="s">
        <v>218</v>
      </c>
      <c r="C25" s="18" t="s">
        <v>512</v>
      </c>
      <c r="D25" s="19" t="s">
        <v>9</v>
      </c>
    </row>
    <row r="26" spans="1:4" s="3" customFormat="1" ht="12.75">
      <c r="A26" s="18"/>
      <c r="B26" s="21"/>
      <c r="C26" s="18" t="s">
        <v>137</v>
      </c>
      <c r="D26" s="13" t="s">
        <v>9</v>
      </c>
    </row>
    <row r="27" spans="1:4" s="3" customFormat="1" ht="12.75" customHeight="1">
      <c r="A27" s="11"/>
      <c r="B27" s="9"/>
      <c r="C27" s="18" t="s">
        <v>367</v>
      </c>
      <c r="D27" s="13" t="s">
        <v>9</v>
      </c>
    </row>
    <row r="28" spans="1:4" s="3" customFormat="1" ht="13.5" customHeight="1">
      <c r="A28" s="11"/>
      <c r="B28" s="9"/>
      <c r="C28" s="18" t="s">
        <v>14</v>
      </c>
      <c r="D28" s="19" t="s">
        <v>9</v>
      </c>
    </row>
    <row r="29" spans="1:4" s="3" customFormat="1" ht="12.75">
      <c r="A29" s="11"/>
      <c r="B29" s="9"/>
      <c r="C29" s="18" t="s">
        <v>20</v>
      </c>
      <c r="D29" s="19" t="s">
        <v>9</v>
      </c>
    </row>
    <row r="30" spans="1:4" s="3" customFormat="1" ht="12.75">
      <c r="A30" s="11"/>
      <c r="B30" s="9"/>
      <c r="C30" s="18"/>
      <c r="D30" s="19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1"/>
      <c r="B33" s="9"/>
      <c r="C33" s="14"/>
      <c r="D33" s="13"/>
    </row>
    <row r="34" spans="1:4" s="3" customFormat="1" ht="12.75" customHeight="1">
      <c r="A34" s="11"/>
      <c r="B34" s="9"/>
      <c r="C34" s="14"/>
      <c r="D34" s="13"/>
    </row>
    <row r="35" spans="1:4" s="3" customFormat="1" ht="13.5" customHeight="1">
      <c r="A35" s="11"/>
      <c r="B35" s="9"/>
      <c r="C35" s="14"/>
      <c r="D35" s="13"/>
    </row>
    <row r="36" spans="1:4" s="3" customFormat="1" ht="12.75">
      <c r="A36" s="11"/>
      <c r="B36" s="9"/>
      <c r="C36" s="14"/>
      <c r="D36" s="13"/>
    </row>
    <row r="37" spans="1:4" s="3" customFormat="1" ht="12.75">
      <c r="A37" s="11"/>
      <c r="B37" s="9"/>
      <c r="C37" s="14"/>
      <c r="D37" s="13"/>
    </row>
    <row r="38" spans="1:4" s="3" customFormat="1" ht="12.75">
      <c r="A38" s="11"/>
      <c r="B38" s="9"/>
      <c r="C38" s="14"/>
      <c r="D38" s="13"/>
    </row>
    <row r="39" spans="1:4" s="3" customFormat="1" ht="12.75">
      <c r="A39" s="11"/>
      <c r="B39" s="9"/>
      <c r="C39" s="14"/>
      <c r="D39" s="13"/>
    </row>
    <row r="40" spans="1:4" s="3" customFormat="1" ht="12.75">
      <c r="A40" s="14"/>
      <c r="B40" s="12"/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1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 t="s">
        <v>425</v>
      </c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25.5">
      <c r="A69" s="14"/>
      <c r="B69" s="62" t="s">
        <v>10</v>
      </c>
      <c r="C69" s="14"/>
      <c r="D69" s="47" t="s">
        <v>100</v>
      </c>
    </row>
    <row r="70" spans="1:4" s="3" customFormat="1" ht="12.75">
      <c r="A70" s="14"/>
      <c r="B70" s="63" t="s">
        <v>15</v>
      </c>
      <c r="C70" s="20"/>
      <c r="D70" s="48" t="s">
        <v>15</v>
      </c>
    </row>
    <row r="71" spans="1:4" s="3" customFormat="1" ht="25.5">
      <c r="A71" s="14"/>
      <c r="B71" s="63" t="s">
        <v>100</v>
      </c>
      <c r="C71" s="20"/>
      <c r="D71" s="48" t="s">
        <v>186</v>
      </c>
    </row>
    <row r="72" spans="1:4" s="3" customFormat="1" ht="12.75">
      <c r="A72" s="14"/>
      <c r="B72" s="63" t="s">
        <v>149</v>
      </c>
      <c r="C72" s="20"/>
      <c r="D72" s="48" t="s">
        <v>20</v>
      </c>
    </row>
    <row r="73" spans="1:4" s="3" customFormat="1" ht="12.75">
      <c r="A73" s="14"/>
      <c r="B73" s="63"/>
      <c r="C73" s="20"/>
      <c r="D73" s="48"/>
    </row>
    <row r="74" spans="1:4" s="3" customFormat="1" ht="13.5" thickBot="1">
      <c r="A74" s="15"/>
      <c r="B74" s="102"/>
      <c r="C74" s="51"/>
      <c r="D74" s="50"/>
    </row>
    <row r="75" spans="1:4" ht="33.75" customHeight="1">
      <c r="A75" s="302" t="s">
        <v>535</v>
      </c>
      <c r="B75" s="302"/>
      <c r="C75" s="302"/>
      <c r="D75" s="302"/>
    </row>
  </sheetData>
  <mergeCells count="14">
    <mergeCell ref="A75:D75"/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C42:D42 B56:B68 C63:C69 D1:D3 E10:IV65536 D6:D7 A75:D65536 A1:C7 E1:IV7 D63:D68 C56:D62 A56:A74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="85" zoomScaleNormal="80" zoomScaleSheetLayoutView="85" workbookViewId="0" topLeftCell="A13">
      <selection activeCell="F33" sqref="F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161</v>
      </c>
      <c r="D8" s="299"/>
    </row>
    <row r="9" spans="1:4" s="25" customFormat="1" ht="12.75">
      <c r="A9" s="43" t="s">
        <v>154</v>
      </c>
      <c r="B9" s="44"/>
      <c r="C9" s="300" t="s">
        <v>183</v>
      </c>
      <c r="D9" s="301"/>
    </row>
    <row r="10" spans="1:4" s="3" customFormat="1" ht="12.75">
      <c r="A10" s="324" t="s">
        <v>93</v>
      </c>
      <c r="B10" s="325"/>
      <c r="C10" s="329" t="s">
        <v>108</v>
      </c>
      <c r="D10" s="330"/>
    </row>
    <row r="11" spans="1:4" s="3" customFormat="1" ht="13.5" thickBot="1">
      <c r="A11" s="305" t="s">
        <v>94</v>
      </c>
      <c r="B11" s="306"/>
      <c r="C11" s="279" t="s">
        <v>361</v>
      </c>
      <c r="D11" s="28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1" t="s">
        <v>2</v>
      </c>
      <c r="B14" s="286"/>
      <c r="C14" s="281" t="s">
        <v>3</v>
      </c>
      <c r="D14" s="286"/>
    </row>
    <row r="15" spans="1:4" s="3" customFormat="1" ht="13.5" thickBot="1">
      <c r="A15" s="5" t="s">
        <v>0</v>
      </c>
      <c r="B15" s="7" t="s">
        <v>1</v>
      </c>
      <c r="C15" s="145" t="s">
        <v>0</v>
      </c>
      <c r="D15" s="146" t="s">
        <v>1</v>
      </c>
    </row>
    <row r="16" spans="1:4" s="3" customFormat="1" ht="12.75">
      <c r="A16" s="8" t="s">
        <v>103</v>
      </c>
      <c r="B16" s="10" t="s">
        <v>9</v>
      </c>
      <c r="C16" s="121" t="s">
        <v>309</v>
      </c>
      <c r="D16" s="116" t="s">
        <v>11</v>
      </c>
    </row>
    <row r="17" spans="1:4" s="3" customFormat="1" ht="12.75">
      <c r="A17" s="11" t="s">
        <v>41</v>
      </c>
      <c r="B17" s="10" t="s">
        <v>9</v>
      </c>
      <c r="C17" s="18" t="s">
        <v>112</v>
      </c>
      <c r="D17" s="53" t="s">
        <v>11</v>
      </c>
    </row>
    <row r="18" spans="1:4" s="3" customFormat="1" ht="12.75">
      <c r="A18" s="11" t="s">
        <v>12</v>
      </c>
      <c r="B18" s="10" t="s">
        <v>9</v>
      </c>
      <c r="C18" s="18" t="s">
        <v>51</v>
      </c>
      <c r="D18" s="19" t="s">
        <v>11</v>
      </c>
    </row>
    <row r="19" spans="1:4" s="3" customFormat="1" ht="12.75">
      <c r="A19" s="11" t="s">
        <v>109</v>
      </c>
      <c r="B19" s="10" t="s">
        <v>9</v>
      </c>
      <c r="C19" s="18" t="s">
        <v>52</v>
      </c>
      <c r="D19" s="10" t="s">
        <v>114</v>
      </c>
    </row>
    <row r="20" spans="1:4" s="3" customFormat="1" ht="12.75">
      <c r="A20" s="11" t="s">
        <v>12</v>
      </c>
      <c r="B20" s="10" t="s">
        <v>9</v>
      </c>
      <c r="C20" s="11" t="s">
        <v>45</v>
      </c>
      <c r="D20" s="13" t="s">
        <v>11</v>
      </c>
    </row>
    <row r="21" spans="1:4" s="3" customFormat="1" ht="12.75">
      <c r="A21" s="11" t="s">
        <v>14</v>
      </c>
      <c r="B21" s="10" t="s">
        <v>9</v>
      </c>
      <c r="C21" s="11" t="s">
        <v>87</v>
      </c>
      <c r="D21" s="13" t="s">
        <v>11</v>
      </c>
    </row>
    <row r="22" spans="1:4" s="3" customFormat="1" ht="12.75">
      <c r="A22" s="18" t="s">
        <v>19</v>
      </c>
      <c r="B22" s="23" t="s">
        <v>9</v>
      </c>
      <c r="C22" s="11" t="s">
        <v>86</v>
      </c>
      <c r="D22" s="13" t="s">
        <v>11</v>
      </c>
    </row>
    <row r="23" spans="1:4" s="3" customFormat="1" ht="12.75">
      <c r="A23" s="18" t="s">
        <v>222</v>
      </c>
      <c r="B23" s="23" t="s">
        <v>9</v>
      </c>
      <c r="C23" s="18" t="s">
        <v>85</v>
      </c>
      <c r="D23" s="13" t="s">
        <v>11</v>
      </c>
    </row>
    <row r="24" spans="1:4" s="3" customFormat="1" ht="12.75">
      <c r="A24" s="18" t="s">
        <v>98</v>
      </c>
      <c r="B24" s="23" t="s">
        <v>9</v>
      </c>
      <c r="C24" s="18" t="s">
        <v>10</v>
      </c>
      <c r="D24" s="19" t="s">
        <v>11</v>
      </c>
    </row>
    <row r="25" spans="1:4" s="3" customFormat="1" ht="12.75">
      <c r="A25" s="18" t="s">
        <v>10</v>
      </c>
      <c r="B25" s="23" t="s">
        <v>9</v>
      </c>
      <c r="C25" s="18" t="s">
        <v>10</v>
      </c>
      <c r="D25" s="19" t="s">
        <v>9</v>
      </c>
    </row>
    <row r="26" spans="1:4" s="3" customFormat="1" ht="12.75">
      <c r="A26" s="18" t="s">
        <v>139</v>
      </c>
      <c r="B26" s="23" t="s">
        <v>9</v>
      </c>
      <c r="C26" s="18" t="s">
        <v>116</v>
      </c>
      <c r="D26" s="19" t="s">
        <v>9</v>
      </c>
    </row>
    <row r="27" spans="1:4" s="3" customFormat="1" ht="12.75">
      <c r="A27" s="18" t="s">
        <v>138</v>
      </c>
      <c r="B27" s="23" t="s">
        <v>9</v>
      </c>
      <c r="C27" s="18" t="s">
        <v>71</v>
      </c>
      <c r="D27" s="19" t="s">
        <v>9</v>
      </c>
    </row>
    <row r="28" spans="1:4" s="3" customFormat="1" ht="25.5">
      <c r="A28" s="18" t="s">
        <v>105</v>
      </c>
      <c r="B28" s="23" t="s">
        <v>9</v>
      </c>
      <c r="C28" s="18" t="s">
        <v>36</v>
      </c>
      <c r="D28" s="19" t="s">
        <v>9</v>
      </c>
    </row>
    <row r="29" spans="1:4" s="3" customFormat="1" ht="12.75">
      <c r="A29" s="18" t="s">
        <v>140</v>
      </c>
      <c r="B29" s="23" t="s">
        <v>9</v>
      </c>
      <c r="C29" s="18" t="s">
        <v>35</v>
      </c>
      <c r="D29" s="19" t="s">
        <v>9</v>
      </c>
    </row>
    <row r="30" spans="1:4" s="3" customFormat="1" ht="12.75">
      <c r="A30" s="18" t="s">
        <v>37</v>
      </c>
      <c r="B30" s="23" t="s">
        <v>9</v>
      </c>
      <c r="C30" s="18" t="s">
        <v>84</v>
      </c>
      <c r="D30" s="19" t="s">
        <v>9</v>
      </c>
    </row>
    <row r="31" spans="1:4" s="3" customFormat="1" ht="12.75">
      <c r="A31" s="18" t="s">
        <v>35</v>
      </c>
      <c r="B31" s="23" t="s">
        <v>9</v>
      </c>
      <c r="C31" s="18" t="s">
        <v>140</v>
      </c>
      <c r="D31" s="19" t="s">
        <v>9</v>
      </c>
    </row>
    <row r="32" spans="1:4" s="3" customFormat="1" ht="12.75">
      <c r="A32" s="18" t="s">
        <v>38</v>
      </c>
      <c r="B32" s="23" t="s">
        <v>9</v>
      </c>
      <c r="C32" s="18" t="s">
        <v>138</v>
      </c>
      <c r="D32" s="19" t="s">
        <v>9</v>
      </c>
    </row>
    <row r="33" spans="1:4" s="3" customFormat="1" ht="12.75">
      <c r="A33" s="18" t="s">
        <v>167</v>
      </c>
      <c r="B33" s="23" t="s">
        <v>9</v>
      </c>
      <c r="C33" s="18" t="s">
        <v>139</v>
      </c>
      <c r="D33" s="19" t="s">
        <v>9</v>
      </c>
    </row>
    <row r="34" spans="1:4" s="3" customFormat="1" ht="12.75">
      <c r="A34" s="18" t="s">
        <v>168</v>
      </c>
      <c r="B34" s="23" t="s">
        <v>9</v>
      </c>
      <c r="C34" s="18" t="s">
        <v>10</v>
      </c>
      <c r="D34" s="19" t="s">
        <v>9</v>
      </c>
    </row>
    <row r="35" spans="1:4" s="3" customFormat="1" ht="12.75">
      <c r="A35" s="18" t="s">
        <v>47</v>
      </c>
      <c r="B35" s="23" t="s">
        <v>9</v>
      </c>
      <c r="C35" s="18" t="s">
        <v>98</v>
      </c>
      <c r="D35" s="19" t="s">
        <v>9</v>
      </c>
    </row>
    <row r="36" spans="1:4" s="3" customFormat="1" ht="12.75">
      <c r="A36" s="18" t="s">
        <v>10</v>
      </c>
      <c r="B36" s="23" t="s">
        <v>11</v>
      </c>
      <c r="C36" s="18" t="s">
        <v>7</v>
      </c>
      <c r="D36" s="19" t="s">
        <v>9</v>
      </c>
    </row>
    <row r="37" spans="1:4" s="3" customFormat="1" ht="12.75">
      <c r="A37" s="18" t="s">
        <v>85</v>
      </c>
      <c r="B37" s="23" t="s">
        <v>11</v>
      </c>
      <c r="C37" s="18" t="s">
        <v>19</v>
      </c>
      <c r="D37" s="19" t="s">
        <v>9</v>
      </c>
    </row>
    <row r="38" spans="1:4" s="3" customFormat="1" ht="12.75">
      <c r="A38" s="18" t="s">
        <v>86</v>
      </c>
      <c r="B38" s="23" t="s">
        <v>11</v>
      </c>
      <c r="C38" s="18" t="s">
        <v>8</v>
      </c>
      <c r="D38" s="19" t="s">
        <v>9</v>
      </c>
    </row>
    <row r="39" spans="1:4" s="3" customFormat="1" ht="12.75">
      <c r="A39" s="20" t="s">
        <v>87</v>
      </c>
      <c r="B39" s="19" t="s">
        <v>11</v>
      </c>
      <c r="C39" s="20" t="s">
        <v>12</v>
      </c>
      <c r="D39" s="19" t="s">
        <v>9</v>
      </c>
    </row>
    <row r="40" spans="1:4" s="3" customFormat="1" ht="12.75">
      <c r="A40" s="20" t="s">
        <v>45</v>
      </c>
      <c r="B40" s="19" t="s">
        <v>11</v>
      </c>
      <c r="C40" s="18" t="s">
        <v>119</v>
      </c>
      <c r="D40" s="19" t="s">
        <v>9</v>
      </c>
    </row>
    <row r="41" spans="1:4" s="3" customFormat="1" ht="12.75">
      <c r="A41" s="20" t="s">
        <v>52</v>
      </c>
      <c r="B41" s="19" t="s">
        <v>11</v>
      </c>
      <c r="C41" s="20" t="s">
        <v>12</v>
      </c>
      <c r="D41" s="19" t="s">
        <v>9</v>
      </c>
    </row>
    <row r="42" spans="1:4" s="3" customFormat="1" ht="12.75">
      <c r="A42" s="20" t="s">
        <v>53</v>
      </c>
      <c r="B42" s="19" t="s">
        <v>11</v>
      </c>
      <c r="C42" s="20" t="s">
        <v>90</v>
      </c>
      <c r="D42" s="19" t="s">
        <v>9</v>
      </c>
    </row>
    <row r="43" spans="1:4" s="3" customFormat="1" ht="12.75">
      <c r="A43" s="20" t="s">
        <v>54</v>
      </c>
      <c r="B43" s="19" t="s">
        <v>11</v>
      </c>
      <c r="C43" s="20" t="s">
        <v>41</v>
      </c>
      <c r="D43" s="19" t="s">
        <v>9</v>
      </c>
    </row>
    <row r="44" spans="1:4" s="3" customFormat="1" ht="12.75">
      <c r="A44" s="20" t="s">
        <v>54</v>
      </c>
      <c r="B44" s="19" t="s">
        <v>142</v>
      </c>
      <c r="C44" s="34" t="s">
        <v>103</v>
      </c>
      <c r="D44" s="19" t="s">
        <v>9</v>
      </c>
    </row>
    <row r="45" spans="1:4" s="3" customFormat="1" ht="12.75">
      <c r="A45" s="18" t="s">
        <v>143</v>
      </c>
      <c r="B45" s="19" t="s">
        <v>142</v>
      </c>
      <c r="C45" s="34" t="s">
        <v>216</v>
      </c>
      <c r="D45" s="19" t="s">
        <v>9</v>
      </c>
    </row>
    <row r="46" spans="1:4" s="3" customFormat="1" ht="12.75">
      <c r="A46" s="18" t="s">
        <v>21</v>
      </c>
      <c r="B46" s="19" t="s">
        <v>11</v>
      </c>
      <c r="C46" s="34"/>
      <c r="D46" s="19"/>
    </row>
    <row r="47" spans="1:4" s="3" customFormat="1" ht="12.75">
      <c r="A47" s="18"/>
      <c r="B47" s="19"/>
      <c r="C47" s="20"/>
      <c r="D47" s="19"/>
    </row>
    <row r="48" spans="1:4" s="3" customFormat="1" ht="12.75">
      <c r="A48" s="60"/>
      <c r="B48" s="19"/>
      <c r="C48" s="34"/>
      <c r="D48" s="19"/>
    </row>
    <row r="49" spans="1:4" s="3" customFormat="1" ht="12.75">
      <c r="A49" s="18"/>
      <c r="B49" s="19"/>
      <c r="C49" s="34"/>
      <c r="D49" s="19"/>
    </row>
    <row r="50" spans="1:4" s="3" customFormat="1" ht="12.75">
      <c r="A50" s="18"/>
      <c r="B50" s="19"/>
      <c r="C50" s="34"/>
      <c r="D50" s="19"/>
    </row>
    <row r="51" spans="1:4" s="3" customFormat="1" ht="12.75">
      <c r="A51" s="18"/>
      <c r="B51" s="19"/>
      <c r="C51" s="18"/>
      <c r="D51" s="19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 customHeight="1">
      <c r="A57" s="14"/>
      <c r="B57" s="13"/>
      <c r="C57" s="14"/>
      <c r="D57" s="13"/>
    </row>
    <row r="58" spans="1:4" s="3" customFormat="1" ht="13.5" customHeight="1">
      <c r="A58" s="14"/>
      <c r="B58" s="13"/>
      <c r="C58" s="14"/>
      <c r="D58" s="13"/>
    </row>
    <row r="59" spans="1:4" s="3" customFormat="1" ht="13.5" customHeight="1">
      <c r="A59" s="14"/>
      <c r="B59" s="13"/>
      <c r="C59" s="14"/>
      <c r="D59" s="13"/>
    </row>
    <row r="60" spans="1:4" s="3" customFormat="1" ht="13.5" customHeight="1">
      <c r="A60" s="14"/>
      <c r="B60" s="13"/>
      <c r="C60" s="14"/>
      <c r="D60" s="13"/>
    </row>
    <row r="61" spans="1:4" s="3" customFormat="1" ht="13.5" customHeight="1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14"/>
      <c r="D65" s="13"/>
    </row>
    <row r="66" spans="1:4" s="3" customFormat="1" ht="12.75">
      <c r="A66" s="14"/>
      <c r="B66" s="13"/>
      <c r="C66" s="14"/>
      <c r="D66" s="13"/>
    </row>
    <row r="67" spans="1:4" s="3" customFormat="1" ht="13.5" thickBot="1">
      <c r="A67" s="14"/>
      <c r="B67" s="16"/>
      <c r="C67" s="14"/>
      <c r="D67" s="13"/>
    </row>
    <row r="68" spans="1:4" s="3" customFormat="1" ht="12.75">
      <c r="A68" s="14"/>
      <c r="B68" s="52" t="s">
        <v>174</v>
      </c>
      <c r="C68" s="20"/>
      <c r="D68" s="47" t="s">
        <v>10</v>
      </c>
    </row>
    <row r="69" spans="1:4" s="3" customFormat="1" ht="12.75">
      <c r="A69" s="14"/>
      <c r="B69" s="48" t="s">
        <v>179</v>
      </c>
      <c r="C69" s="20"/>
      <c r="D69" s="48" t="s">
        <v>116</v>
      </c>
    </row>
    <row r="70" spans="1:4" s="3" customFormat="1" ht="12.75">
      <c r="A70" s="14"/>
      <c r="B70" s="48" t="s">
        <v>116</v>
      </c>
      <c r="C70" s="20"/>
      <c r="D70" s="48" t="s">
        <v>35</v>
      </c>
    </row>
    <row r="71" spans="1:4" s="3" customFormat="1" ht="12.75">
      <c r="A71" s="14"/>
      <c r="B71" s="48" t="s">
        <v>10</v>
      </c>
      <c r="C71" s="20"/>
      <c r="D71" s="48" t="s">
        <v>139</v>
      </c>
    </row>
    <row r="72" spans="1:4" s="3" customFormat="1" ht="12.75">
      <c r="A72" s="14"/>
      <c r="B72" s="48" t="s">
        <v>52</v>
      </c>
      <c r="C72" s="20"/>
      <c r="D72" s="48" t="s">
        <v>174</v>
      </c>
    </row>
    <row r="73" spans="1:4" s="3" customFormat="1" ht="26.25" thickBot="1">
      <c r="A73" s="15"/>
      <c r="B73" s="50" t="s">
        <v>309</v>
      </c>
      <c r="C73" s="51"/>
      <c r="D73" s="50" t="s">
        <v>12</v>
      </c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3:4" ht="15">
      <c r="C78" s="22"/>
      <c r="D78" s="22"/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</mergeCells>
  <conditionalFormatting sqref="A70:A65536 B74:D65536 E10:IV65536 A10:D15 A1:C7 E1:IV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83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N74"/>
  <sheetViews>
    <sheetView view="pageBreakPreview" zoomScale="85" zoomScaleNormal="80" zoomScaleSheetLayoutView="85" workbookViewId="0" topLeftCell="A1">
      <selection activeCell="D18" sqref="D1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/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162</v>
      </c>
      <c r="D8" s="299"/>
    </row>
    <row r="9" spans="1:4" s="25" customFormat="1" ht="12.75">
      <c r="A9" s="43" t="s">
        <v>154</v>
      </c>
      <c r="B9" s="44"/>
      <c r="C9" s="300" t="s">
        <v>182</v>
      </c>
      <c r="D9" s="301"/>
    </row>
    <row r="10" spans="1:4" s="3" customFormat="1" ht="12.75">
      <c r="A10" s="283" t="s">
        <v>93</v>
      </c>
      <c r="B10" s="284"/>
      <c r="C10" s="310" t="s">
        <v>310</v>
      </c>
      <c r="D10" s="311"/>
    </row>
    <row r="11" spans="1:4" s="3" customFormat="1" ht="13.5" thickBot="1">
      <c r="A11" s="305" t="s">
        <v>94</v>
      </c>
      <c r="B11" s="306"/>
      <c r="C11" s="315" t="s">
        <v>428</v>
      </c>
      <c r="D11" s="316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1" t="s">
        <v>2</v>
      </c>
      <c r="B14" s="286"/>
      <c r="C14" s="281" t="s">
        <v>3</v>
      </c>
      <c r="D14" s="286"/>
    </row>
    <row r="15" spans="1:4" s="3" customFormat="1" ht="13.5" thickBot="1">
      <c r="A15" s="5" t="s">
        <v>0</v>
      </c>
      <c r="B15" s="7" t="s">
        <v>1</v>
      </c>
      <c r="C15" s="145" t="s">
        <v>0</v>
      </c>
      <c r="D15" s="146" t="s">
        <v>1</v>
      </c>
    </row>
    <row r="16" spans="1:4" s="3" customFormat="1" ht="12.75">
      <c r="A16" s="18" t="s">
        <v>120</v>
      </c>
      <c r="B16" s="10" t="s">
        <v>9</v>
      </c>
      <c r="C16" s="157" t="s">
        <v>15</v>
      </c>
      <c r="D16" s="40" t="s">
        <v>9</v>
      </c>
    </row>
    <row r="17" spans="1:4" s="3" customFormat="1" ht="12.75">
      <c r="A17" s="18" t="s">
        <v>281</v>
      </c>
      <c r="B17" s="10" t="s">
        <v>9</v>
      </c>
      <c r="C17" s="20" t="s">
        <v>102</v>
      </c>
      <c r="D17" s="13" t="s">
        <v>9</v>
      </c>
    </row>
    <row r="18" spans="1:4" s="3" customFormat="1" ht="12.75">
      <c r="A18" s="18" t="s">
        <v>282</v>
      </c>
      <c r="B18" s="10" t="s">
        <v>9</v>
      </c>
      <c r="C18" s="20" t="s">
        <v>146</v>
      </c>
      <c r="D18" s="13" t="s">
        <v>9</v>
      </c>
    </row>
    <row r="19" spans="1:4" s="3" customFormat="1" ht="12.75">
      <c r="A19" s="18" t="s">
        <v>144</v>
      </c>
      <c r="B19" s="10" t="s">
        <v>9</v>
      </c>
      <c r="C19" s="18" t="s">
        <v>144</v>
      </c>
      <c r="D19" s="13" t="s">
        <v>9</v>
      </c>
    </row>
    <row r="20" spans="1:4" s="3" customFormat="1" ht="12.75">
      <c r="A20" s="18" t="s">
        <v>145</v>
      </c>
      <c r="B20" s="10" t="s">
        <v>9</v>
      </c>
      <c r="C20" s="18" t="s">
        <v>282</v>
      </c>
      <c r="D20" s="13" t="s">
        <v>9</v>
      </c>
    </row>
    <row r="21" spans="1:4" s="3" customFormat="1" ht="12.75">
      <c r="A21" s="18" t="s">
        <v>102</v>
      </c>
      <c r="B21" s="10" t="s">
        <v>9</v>
      </c>
      <c r="C21" s="18" t="s">
        <v>281</v>
      </c>
      <c r="D21" s="13" t="s">
        <v>9</v>
      </c>
    </row>
    <row r="22" spans="1:4" s="3" customFormat="1" ht="12.75">
      <c r="A22" s="18" t="s">
        <v>34</v>
      </c>
      <c r="B22" s="10" t="s">
        <v>9</v>
      </c>
      <c r="C22" s="18" t="s">
        <v>120</v>
      </c>
      <c r="D22" s="13" t="s">
        <v>9</v>
      </c>
    </row>
    <row r="23" spans="1:4" s="3" customFormat="1" ht="12.75">
      <c r="A23" s="18" t="s">
        <v>10</v>
      </c>
      <c r="B23" s="10" t="s">
        <v>9</v>
      </c>
      <c r="C23" s="18" t="s">
        <v>280</v>
      </c>
      <c r="D23" s="13" t="s">
        <v>9</v>
      </c>
    </row>
    <row r="24" spans="1:4" s="3" customFormat="1" ht="12.75" customHeight="1">
      <c r="A24" s="18" t="s">
        <v>176</v>
      </c>
      <c r="B24" s="10" t="s">
        <v>9</v>
      </c>
      <c r="C24" s="18"/>
      <c r="D24" s="13"/>
    </row>
    <row r="25" spans="1:4" s="3" customFormat="1" ht="13.5" customHeight="1">
      <c r="A25" s="18" t="s">
        <v>10</v>
      </c>
      <c r="B25" s="10" t="s">
        <v>9</v>
      </c>
      <c r="C25" s="18"/>
      <c r="D25" s="13"/>
    </row>
    <row r="26" spans="1:4" s="3" customFormat="1" ht="12.75">
      <c r="A26" s="18"/>
      <c r="B26" s="10"/>
      <c r="C26" s="14"/>
      <c r="D26" s="13"/>
    </row>
    <row r="27" spans="1:4" s="3" customFormat="1" ht="12.75">
      <c r="A27" s="18"/>
      <c r="B27" s="10"/>
      <c r="C27" s="14"/>
      <c r="D27" s="13"/>
    </row>
    <row r="28" spans="1:4" s="3" customFormat="1" ht="12.75">
      <c r="A28" s="18"/>
      <c r="B28" s="10"/>
      <c r="C28" s="14"/>
      <c r="D28" s="13"/>
    </row>
    <row r="29" spans="1:4" s="3" customFormat="1" ht="12.75">
      <c r="A29" s="18"/>
      <c r="B29" s="10"/>
      <c r="C29" s="14"/>
      <c r="D29" s="13"/>
    </row>
    <row r="30" spans="1:4" s="3" customFormat="1" ht="13.5" thickBot="1">
      <c r="A30" s="18"/>
      <c r="B30" s="10"/>
      <c r="C30" s="14"/>
      <c r="D30" s="13"/>
    </row>
    <row r="31" spans="1:4" s="3" customFormat="1" ht="13.5" thickBot="1">
      <c r="A31" s="331" t="s">
        <v>476</v>
      </c>
      <c r="B31" s="332"/>
      <c r="C31" s="331" t="s">
        <v>476</v>
      </c>
      <c r="D31" s="332"/>
    </row>
    <row r="32" spans="1:4" s="3" customFormat="1" ht="13.5" thickBot="1">
      <c r="A32" s="281" t="s">
        <v>2</v>
      </c>
      <c r="B32" s="286"/>
      <c r="C32" s="281" t="s">
        <v>3</v>
      </c>
      <c r="D32" s="286"/>
    </row>
    <row r="33" spans="1:4" s="3" customFormat="1" ht="13.5" thickBot="1">
      <c r="A33" s="5" t="s">
        <v>0</v>
      </c>
      <c r="B33" s="7" t="s">
        <v>1</v>
      </c>
      <c r="C33" s="5" t="s">
        <v>0</v>
      </c>
      <c r="D33" s="7" t="s">
        <v>1</v>
      </c>
    </row>
    <row r="34" spans="1:4" s="3" customFormat="1" ht="12.75">
      <c r="A34" s="18" t="s">
        <v>120</v>
      </c>
      <c r="B34" s="10" t="s">
        <v>9</v>
      </c>
      <c r="C34" s="34" t="s">
        <v>15</v>
      </c>
      <c r="D34" s="10" t="s">
        <v>9</v>
      </c>
    </row>
    <row r="35" spans="1:4" s="3" customFormat="1" ht="12.75">
      <c r="A35" s="18" t="s">
        <v>281</v>
      </c>
      <c r="B35" s="10" t="s">
        <v>9</v>
      </c>
      <c r="C35" s="18" t="s">
        <v>467</v>
      </c>
      <c r="D35" s="13" t="s">
        <v>9</v>
      </c>
    </row>
    <row r="36" spans="1:4" s="3" customFormat="1" ht="12.75">
      <c r="A36" s="18" t="s">
        <v>282</v>
      </c>
      <c r="B36" s="10" t="s">
        <v>9</v>
      </c>
      <c r="C36" s="18" t="s">
        <v>468</v>
      </c>
      <c r="D36" s="13" t="s">
        <v>9</v>
      </c>
    </row>
    <row r="37" spans="1:4" s="3" customFormat="1" ht="12.75">
      <c r="A37" s="18" t="s">
        <v>144</v>
      </c>
      <c r="B37" s="10" t="s">
        <v>9</v>
      </c>
      <c r="C37" s="18" t="s">
        <v>98</v>
      </c>
      <c r="D37" s="13" t="s">
        <v>9</v>
      </c>
    </row>
    <row r="38" spans="1:4" s="3" customFormat="1" ht="12.75">
      <c r="A38" s="18" t="s">
        <v>145</v>
      </c>
      <c r="B38" s="10" t="s">
        <v>9</v>
      </c>
      <c r="C38" s="18" t="s">
        <v>7</v>
      </c>
      <c r="D38" s="13" t="s">
        <v>9</v>
      </c>
    </row>
    <row r="39" spans="1:4" s="3" customFormat="1" ht="12.75">
      <c r="A39" s="18" t="s">
        <v>102</v>
      </c>
      <c r="B39" s="10" t="s">
        <v>9</v>
      </c>
      <c r="C39" s="18" t="s">
        <v>132</v>
      </c>
      <c r="D39" s="13" t="s">
        <v>9</v>
      </c>
    </row>
    <row r="40" spans="1:4" s="3" customFormat="1" ht="12.75">
      <c r="A40" s="18" t="s">
        <v>469</v>
      </c>
      <c r="B40" s="10" t="s">
        <v>9</v>
      </c>
      <c r="C40" s="18" t="s">
        <v>470</v>
      </c>
      <c r="D40" s="13" t="s">
        <v>9</v>
      </c>
    </row>
    <row r="41" spans="1:4" s="3" customFormat="1" ht="12.75">
      <c r="A41" s="18" t="s">
        <v>235</v>
      </c>
      <c r="B41" s="10" t="s">
        <v>9</v>
      </c>
      <c r="C41" s="18" t="s">
        <v>471</v>
      </c>
      <c r="D41" s="13" t="s">
        <v>9</v>
      </c>
    </row>
    <row r="42" spans="1:4" s="3" customFormat="1" ht="12.75">
      <c r="A42" s="18" t="s">
        <v>472</v>
      </c>
      <c r="B42" s="10" t="s">
        <v>9</v>
      </c>
      <c r="C42" s="14" t="s">
        <v>102</v>
      </c>
      <c r="D42" s="13" t="s">
        <v>9</v>
      </c>
    </row>
    <row r="43" spans="1:4" s="3" customFormat="1" ht="12.75">
      <c r="A43" s="18" t="s">
        <v>473</v>
      </c>
      <c r="B43" s="10" t="s">
        <v>9</v>
      </c>
      <c r="C43" s="14" t="s">
        <v>146</v>
      </c>
      <c r="D43" s="13" t="s">
        <v>9</v>
      </c>
    </row>
    <row r="44" spans="1:4" s="3" customFormat="1" ht="12.75">
      <c r="A44" s="18" t="s">
        <v>7</v>
      </c>
      <c r="B44" s="10" t="s">
        <v>9</v>
      </c>
      <c r="C44" s="14" t="s">
        <v>144</v>
      </c>
      <c r="D44" s="13" t="s">
        <v>9</v>
      </c>
    </row>
    <row r="45" spans="1:4" s="3" customFormat="1" ht="12.75">
      <c r="A45" s="18" t="s">
        <v>474</v>
      </c>
      <c r="B45" s="10" t="s">
        <v>9</v>
      </c>
      <c r="C45" s="14" t="s">
        <v>282</v>
      </c>
      <c r="D45" s="13" t="s">
        <v>9</v>
      </c>
    </row>
    <row r="46" spans="1:4" s="3" customFormat="1" ht="12.75">
      <c r="A46" s="18" t="s">
        <v>34</v>
      </c>
      <c r="B46" s="10" t="s">
        <v>9</v>
      </c>
      <c r="C46" s="14" t="s">
        <v>281</v>
      </c>
      <c r="D46" s="13" t="s">
        <v>9</v>
      </c>
    </row>
    <row r="47" spans="1:4" s="3" customFormat="1" ht="12.75">
      <c r="A47" s="18" t="s">
        <v>10</v>
      </c>
      <c r="B47" s="10" t="s">
        <v>9</v>
      </c>
      <c r="C47" s="14" t="s">
        <v>120</v>
      </c>
      <c r="D47" s="13" t="s">
        <v>9</v>
      </c>
    </row>
    <row r="48" spans="1:4" s="3" customFormat="1" ht="12.75">
      <c r="A48" s="18" t="s">
        <v>176</v>
      </c>
      <c r="B48" s="10" t="s">
        <v>9</v>
      </c>
      <c r="C48" s="14" t="s">
        <v>280</v>
      </c>
      <c r="D48" s="13" t="s">
        <v>9</v>
      </c>
    </row>
    <row r="49" spans="1:4" s="3" customFormat="1" ht="12.75">
      <c r="A49" s="18" t="s">
        <v>10</v>
      </c>
      <c r="B49" s="10" t="s">
        <v>9</v>
      </c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30"/>
      <c r="D65" s="13"/>
    </row>
    <row r="66" spans="1:4" s="3" customFormat="1" ht="12.75">
      <c r="A66" s="14"/>
      <c r="B66" s="13"/>
      <c r="C66" s="30"/>
      <c r="D66" s="13"/>
    </row>
    <row r="67" spans="1:4" s="3" customFormat="1" ht="12.75">
      <c r="A67" s="14"/>
      <c r="B67" s="13"/>
      <c r="C67" s="30"/>
      <c r="D67" s="13"/>
    </row>
    <row r="68" spans="1:4" s="3" customFormat="1" ht="13.5" thickBot="1">
      <c r="A68" s="14"/>
      <c r="B68" s="36"/>
      <c r="C68" s="30"/>
      <c r="D68" s="36"/>
    </row>
    <row r="69" spans="1:4" s="3" customFormat="1" ht="27.75" customHeight="1">
      <c r="A69" s="14"/>
      <c r="B69" s="47" t="s">
        <v>102</v>
      </c>
      <c r="C69" s="20"/>
      <c r="D69" s="47" t="s">
        <v>102</v>
      </c>
    </row>
    <row r="70" spans="1:4" s="3" customFormat="1" ht="27.75" customHeight="1">
      <c r="A70" s="14"/>
      <c r="B70" s="48" t="s">
        <v>469</v>
      </c>
      <c r="C70" s="20"/>
      <c r="D70" s="48" t="s">
        <v>146</v>
      </c>
    </row>
    <row r="71" spans="1:4" s="3" customFormat="1" ht="12.75">
      <c r="A71" s="14"/>
      <c r="B71" s="48" t="s">
        <v>475</v>
      </c>
      <c r="C71" s="20"/>
      <c r="D71" s="48" t="s">
        <v>144</v>
      </c>
    </row>
    <row r="72" spans="1:4" s="3" customFormat="1" ht="12.75">
      <c r="A72" s="14"/>
      <c r="B72" s="48"/>
      <c r="C72" s="20"/>
      <c r="D72" s="48"/>
    </row>
    <row r="73" spans="1:4" s="3" customFormat="1" ht="12.75">
      <c r="A73" s="14"/>
      <c r="B73" s="48"/>
      <c r="C73" s="20"/>
      <c r="D73" s="49"/>
    </row>
    <row r="74" spans="1:4" s="3" customFormat="1" ht="13.5" thickBot="1">
      <c r="A74" s="15"/>
      <c r="B74" s="50"/>
      <c r="C74" s="51"/>
      <c r="D74" s="50"/>
    </row>
  </sheetData>
  <mergeCells count="17">
    <mergeCell ref="A32:B32"/>
    <mergeCell ref="C32:D32"/>
    <mergeCell ref="A31:B31"/>
    <mergeCell ref="C31:D31"/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</mergeCells>
  <conditionalFormatting sqref="A32:D33 A64:A65536 C64 B64:B68 D64:D68 E10:IV65536 D6:D7 A1:C7 E1:IV7 D1:D3 B81:D65536 A10:D15">
    <cfRule type="cellIs" priority="1" dxfId="0" operator="equal" stopIfTrue="1">
      <formula>"AV. PEDRO AGUIRRE CERDA"</formula>
    </cfRule>
  </conditionalFormatting>
  <conditionalFormatting sqref="A54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view="pageBreakPreview" zoomScale="85" zoomScaleNormal="70" zoomScaleSheetLayoutView="85" workbookViewId="0" topLeftCell="A1">
      <selection activeCell="C9" sqref="C9:D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37" t="s">
        <v>153</v>
      </c>
      <c r="B8" s="38"/>
      <c r="C8" s="298" t="s">
        <v>163</v>
      </c>
      <c r="D8" s="299"/>
    </row>
    <row r="9" spans="1:4" s="25" customFormat="1" ht="12.75">
      <c r="A9" s="27" t="s">
        <v>154</v>
      </c>
      <c r="B9" s="28"/>
      <c r="C9" s="300" t="s">
        <v>503</v>
      </c>
      <c r="D9" s="301"/>
    </row>
    <row r="10" spans="1:4" s="3" customFormat="1" ht="12.75">
      <c r="A10" s="324" t="s">
        <v>93</v>
      </c>
      <c r="B10" s="325"/>
      <c r="C10" s="329" t="s">
        <v>394</v>
      </c>
      <c r="D10" s="330"/>
    </row>
    <row r="11" spans="1:4" s="3" customFormat="1" ht="13.5" thickBot="1">
      <c r="A11" s="305" t="s">
        <v>94</v>
      </c>
      <c r="B11" s="306"/>
      <c r="C11" s="279" t="s">
        <v>490</v>
      </c>
      <c r="D11" s="280"/>
    </row>
    <row r="12" spans="1:4" s="3" customFormat="1" ht="12.75">
      <c r="A12" s="4"/>
      <c r="B12" s="4"/>
      <c r="C12" s="4"/>
      <c r="D12" s="4"/>
    </row>
    <row r="13" s="3" customFormat="1" ht="13.5" thickBot="1">
      <c r="A13" s="197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0" t="s">
        <v>394</v>
      </c>
      <c r="B16" s="9" t="s">
        <v>9</v>
      </c>
      <c r="C16" s="18" t="s">
        <v>40</v>
      </c>
      <c r="D16" s="19" t="s">
        <v>13</v>
      </c>
    </row>
    <row r="17" spans="1:4" s="3" customFormat="1" ht="12.75">
      <c r="A17" s="20" t="s">
        <v>353</v>
      </c>
      <c r="B17" s="21" t="s">
        <v>9</v>
      </c>
      <c r="C17" s="18" t="s">
        <v>501</v>
      </c>
      <c r="D17" s="19" t="s">
        <v>13</v>
      </c>
    </row>
    <row r="18" spans="1:4" s="3" customFormat="1" ht="12.75">
      <c r="A18" s="20" t="s">
        <v>147</v>
      </c>
      <c r="B18" s="21" t="s">
        <v>9</v>
      </c>
      <c r="C18" s="34" t="s">
        <v>39</v>
      </c>
      <c r="D18" s="23" t="s">
        <v>13</v>
      </c>
    </row>
    <row r="19" spans="1:4" s="3" customFormat="1" ht="12.75">
      <c r="A19" s="20" t="s">
        <v>148</v>
      </c>
      <c r="B19" s="21" t="s">
        <v>9</v>
      </c>
      <c r="C19" s="20" t="s">
        <v>4</v>
      </c>
      <c r="D19" s="23" t="s">
        <v>9</v>
      </c>
    </row>
    <row r="20" spans="1:4" s="3" customFormat="1" ht="12.75">
      <c r="A20" s="20" t="s">
        <v>141</v>
      </c>
      <c r="B20" s="21" t="s">
        <v>9</v>
      </c>
      <c r="C20" s="20" t="s">
        <v>102</v>
      </c>
      <c r="D20" s="23" t="s">
        <v>9</v>
      </c>
    </row>
    <row r="21" spans="1:4" s="3" customFormat="1" ht="12.75">
      <c r="A21" s="20" t="s">
        <v>147</v>
      </c>
      <c r="B21" s="21" t="s">
        <v>9</v>
      </c>
      <c r="C21" s="20" t="s">
        <v>15</v>
      </c>
      <c r="D21" s="23" t="s">
        <v>9</v>
      </c>
    </row>
    <row r="22" spans="1:4" s="3" customFormat="1" ht="12.75">
      <c r="A22" s="20" t="s">
        <v>353</v>
      </c>
      <c r="B22" s="21" t="s">
        <v>9</v>
      </c>
      <c r="C22" s="20" t="s">
        <v>34</v>
      </c>
      <c r="D22" s="23" t="s">
        <v>9</v>
      </c>
    </row>
    <row r="23" spans="1:4" s="3" customFormat="1" ht="12.75">
      <c r="A23" s="20" t="s">
        <v>15</v>
      </c>
      <c r="B23" s="21" t="s">
        <v>9</v>
      </c>
      <c r="C23" s="20" t="s">
        <v>10</v>
      </c>
      <c r="D23" s="23" t="s">
        <v>9</v>
      </c>
    </row>
    <row r="24" spans="1:4" s="3" customFormat="1" ht="12.75">
      <c r="A24" s="20" t="s">
        <v>136</v>
      </c>
      <c r="B24" s="21" t="s">
        <v>9</v>
      </c>
      <c r="C24" s="20" t="s">
        <v>176</v>
      </c>
      <c r="D24" s="23" t="s">
        <v>9</v>
      </c>
    </row>
    <row r="25" spans="1:4" s="3" customFormat="1" ht="12.75">
      <c r="A25" s="20" t="s">
        <v>16</v>
      </c>
      <c r="B25" s="21" t="s">
        <v>9</v>
      </c>
      <c r="C25" s="20" t="s">
        <v>10</v>
      </c>
      <c r="D25" s="23" t="s">
        <v>9</v>
      </c>
    </row>
    <row r="26" spans="1:4" s="3" customFormat="1" ht="12.75">
      <c r="A26" s="20" t="s">
        <v>137</v>
      </c>
      <c r="B26" s="21" t="s">
        <v>9</v>
      </c>
      <c r="C26" s="20" t="s">
        <v>98</v>
      </c>
      <c r="D26" s="23" t="s">
        <v>9</v>
      </c>
    </row>
    <row r="27" spans="1:4" s="3" customFormat="1" ht="12.75">
      <c r="A27" s="20" t="s">
        <v>20</v>
      </c>
      <c r="B27" s="21" t="s">
        <v>9</v>
      </c>
      <c r="C27" s="20" t="s">
        <v>20</v>
      </c>
      <c r="D27" s="23" t="s">
        <v>9</v>
      </c>
    </row>
    <row r="28" spans="1:4" s="3" customFormat="1" ht="12.75">
      <c r="A28" s="20" t="s">
        <v>98</v>
      </c>
      <c r="B28" s="21" t="s">
        <v>9</v>
      </c>
      <c r="C28" s="20" t="s">
        <v>137</v>
      </c>
      <c r="D28" s="23" t="s">
        <v>9</v>
      </c>
    </row>
    <row r="29" spans="1:4" s="3" customFormat="1" ht="12.75">
      <c r="A29" s="20" t="s">
        <v>10</v>
      </c>
      <c r="B29" s="21" t="s">
        <v>9</v>
      </c>
      <c r="C29" s="20" t="s">
        <v>29</v>
      </c>
      <c r="D29" s="23" t="s">
        <v>9</v>
      </c>
    </row>
    <row r="30" spans="1:4" s="3" customFormat="1" ht="12.75">
      <c r="A30" s="20" t="s">
        <v>15</v>
      </c>
      <c r="B30" s="21" t="s">
        <v>9</v>
      </c>
      <c r="C30" s="20" t="s">
        <v>15</v>
      </c>
      <c r="D30" s="23" t="s">
        <v>9</v>
      </c>
    </row>
    <row r="31" spans="1:4" s="3" customFormat="1" ht="12.75">
      <c r="A31" s="20" t="s">
        <v>102</v>
      </c>
      <c r="B31" s="21" t="s">
        <v>9</v>
      </c>
      <c r="C31" s="20" t="s">
        <v>178</v>
      </c>
      <c r="D31" s="19" t="s">
        <v>9</v>
      </c>
    </row>
    <row r="32" spans="1:4" s="3" customFormat="1" ht="12.75">
      <c r="A32" s="20" t="s">
        <v>4</v>
      </c>
      <c r="B32" s="21" t="s">
        <v>9</v>
      </c>
      <c r="C32" s="20" t="s">
        <v>15</v>
      </c>
      <c r="D32" s="19" t="s">
        <v>9</v>
      </c>
    </row>
    <row r="33" spans="1:4" s="3" customFormat="1" ht="12.75">
      <c r="A33" s="20" t="s">
        <v>318</v>
      </c>
      <c r="B33" s="19" t="s">
        <v>13</v>
      </c>
      <c r="C33" s="20" t="s">
        <v>49</v>
      </c>
      <c r="D33" s="19" t="s">
        <v>9</v>
      </c>
    </row>
    <row r="34" spans="1:4" s="3" customFormat="1" ht="25.5">
      <c r="A34" s="20" t="s">
        <v>105</v>
      </c>
      <c r="B34" s="19" t="s">
        <v>13</v>
      </c>
      <c r="C34" s="20" t="s">
        <v>147</v>
      </c>
      <c r="D34" s="19" t="s">
        <v>9</v>
      </c>
    </row>
    <row r="35" spans="1:4" s="3" customFormat="1" ht="12.75">
      <c r="A35" s="20" t="s">
        <v>497</v>
      </c>
      <c r="B35" s="19" t="s">
        <v>13</v>
      </c>
      <c r="C35" s="20" t="s">
        <v>141</v>
      </c>
      <c r="D35" s="19" t="s">
        <v>9</v>
      </c>
    </row>
    <row r="36" spans="1:4" s="3" customFormat="1" ht="12.75">
      <c r="A36" s="20"/>
      <c r="B36" s="19"/>
      <c r="C36" s="20" t="s">
        <v>148</v>
      </c>
      <c r="D36" s="19" t="s">
        <v>9</v>
      </c>
    </row>
    <row r="37" spans="1:4" s="3" customFormat="1" ht="12.75">
      <c r="A37" s="20"/>
      <c r="B37" s="19"/>
      <c r="C37" s="20" t="s">
        <v>147</v>
      </c>
      <c r="D37" s="23" t="s">
        <v>9</v>
      </c>
    </row>
    <row r="38" spans="1:4" s="3" customFormat="1" ht="12.75">
      <c r="A38" s="34"/>
      <c r="B38" s="23"/>
      <c r="C38" s="20" t="s">
        <v>191</v>
      </c>
      <c r="D38" s="23" t="s">
        <v>9</v>
      </c>
    </row>
    <row r="39" spans="1:4" s="3" customFormat="1" ht="12.75">
      <c r="A39" s="20"/>
      <c r="B39" s="23"/>
      <c r="C39" s="20" t="s">
        <v>394</v>
      </c>
      <c r="D39" s="23" t="s">
        <v>9</v>
      </c>
    </row>
    <row r="40" spans="1:4" s="3" customFormat="1" ht="12.75">
      <c r="A40" s="20"/>
      <c r="B40" s="23"/>
      <c r="C40" s="20"/>
      <c r="D40" s="23"/>
    </row>
    <row r="41" spans="1:4" s="3" customFormat="1" ht="13.5" thickBot="1">
      <c r="A41" s="20"/>
      <c r="B41" s="21"/>
      <c r="C41" s="20"/>
      <c r="D41" s="23"/>
    </row>
    <row r="42" spans="1:4" s="3" customFormat="1" ht="13.5" thickBot="1">
      <c r="A42" s="20"/>
      <c r="B42" s="21"/>
      <c r="C42" s="281" t="s">
        <v>521</v>
      </c>
      <c r="D42" s="286"/>
    </row>
    <row r="43" spans="1:4" s="3" customFormat="1" ht="13.5" thickBot="1">
      <c r="A43" s="20"/>
      <c r="B43" s="21"/>
      <c r="C43" s="5" t="s">
        <v>0</v>
      </c>
      <c r="D43" s="7" t="s">
        <v>1</v>
      </c>
    </row>
    <row r="44" spans="1:4" s="3" customFormat="1" ht="12.75">
      <c r="A44" s="20"/>
      <c r="B44" s="45"/>
      <c r="C44" s="20" t="s">
        <v>40</v>
      </c>
      <c r="D44" s="19" t="s">
        <v>13</v>
      </c>
    </row>
    <row r="45" spans="1:4" s="3" customFormat="1" ht="12.75" customHeight="1">
      <c r="A45" s="14"/>
      <c r="B45" s="12"/>
      <c r="C45" s="18" t="s">
        <v>4</v>
      </c>
      <c r="D45" s="19" t="s">
        <v>13</v>
      </c>
    </row>
    <row r="46" spans="1:4" s="3" customFormat="1" ht="13.5" customHeight="1">
      <c r="A46" s="14"/>
      <c r="B46" s="12"/>
      <c r="C46" s="20" t="s">
        <v>4</v>
      </c>
      <c r="D46" s="23" t="s">
        <v>9</v>
      </c>
    </row>
    <row r="47" spans="1:4" s="3" customFormat="1" ht="12.75">
      <c r="A47" s="14"/>
      <c r="B47" s="12"/>
      <c r="C47" s="20" t="s">
        <v>102</v>
      </c>
      <c r="D47" s="23" t="s">
        <v>9</v>
      </c>
    </row>
    <row r="48" spans="1:4" s="3" customFormat="1" ht="12.75">
      <c r="A48" s="14"/>
      <c r="B48" s="12"/>
      <c r="C48" s="20"/>
      <c r="D48" s="19"/>
    </row>
    <row r="49" spans="1:4" s="3" customFormat="1" ht="12.75">
      <c r="A49" s="14"/>
      <c r="B49" s="12"/>
      <c r="C49" s="20"/>
      <c r="D49" s="19"/>
    </row>
    <row r="50" spans="1:4" s="3" customFormat="1" ht="12.75">
      <c r="A50" s="14"/>
      <c r="B50" s="12"/>
      <c r="C50" s="20"/>
      <c r="D50" s="19"/>
    </row>
    <row r="51" spans="1:4" s="3" customFormat="1" ht="12.75">
      <c r="A51" s="14"/>
      <c r="B51" s="12"/>
      <c r="C51" s="20"/>
      <c r="D51" s="19"/>
    </row>
    <row r="52" spans="1:4" s="3" customFormat="1" ht="12.75">
      <c r="A52" s="14"/>
      <c r="B52" s="12"/>
      <c r="C52" s="20"/>
      <c r="D52" s="19"/>
    </row>
    <row r="53" spans="1:4" s="3" customFormat="1" ht="12.75">
      <c r="A53" s="14"/>
      <c r="B53" s="12"/>
      <c r="C53" s="20"/>
      <c r="D53" s="19"/>
    </row>
    <row r="54" spans="1:4" s="3" customFormat="1" ht="12.75">
      <c r="A54" s="14"/>
      <c r="B54" s="12"/>
      <c r="C54" s="20"/>
      <c r="D54" s="19"/>
    </row>
    <row r="55" spans="1:4" s="3" customFormat="1" ht="12.75">
      <c r="A55" s="14"/>
      <c r="B55" s="12"/>
      <c r="C55" s="20"/>
      <c r="D55" s="19"/>
    </row>
    <row r="56" spans="1:4" s="3" customFormat="1" ht="12.75">
      <c r="A56" s="14"/>
      <c r="B56" s="12"/>
      <c r="C56" s="20"/>
      <c r="D56" s="19"/>
    </row>
    <row r="57" spans="1:4" s="3" customFormat="1" ht="12.75">
      <c r="A57" s="14"/>
      <c r="B57" s="12"/>
      <c r="C57" s="20"/>
      <c r="D57" s="19"/>
    </row>
    <row r="58" spans="1:4" s="3" customFormat="1" ht="12.75">
      <c r="A58" s="14"/>
      <c r="B58" s="12"/>
      <c r="C58" s="20"/>
      <c r="D58" s="19"/>
    </row>
    <row r="59" spans="1:4" s="3" customFormat="1" ht="12.75">
      <c r="A59" s="14"/>
      <c r="B59" s="12"/>
      <c r="C59" s="20"/>
      <c r="D59" s="19"/>
    </row>
    <row r="60" spans="1:4" s="3" customFormat="1" ht="12.75">
      <c r="A60" s="14"/>
      <c r="B60" s="45"/>
      <c r="C60" s="20"/>
      <c r="D60" s="19"/>
    </row>
    <row r="61" spans="1:4" s="3" customFormat="1" ht="13.5" thickBot="1">
      <c r="A61" s="14"/>
      <c r="B61" s="45"/>
      <c r="C61" s="20"/>
      <c r="D61" s="19"/>
    </row>
    <row r="62" spans="1:4" s="3" customFormat="1" ht="25.5">
      <c r="A62" s="14"/>
      <c r="B62" s="47" t="s">
        <v>136</v>
      </c>
      <c r="C62" s="20"/>
      <c r="D62" s="47" t="s">
        <v>102</v>
      </c>
    </row>
    <row r="63" spans="1:4" s="3" customFormat="1" ht="12.75">
      <c r="A63" s="14"/>
      <c r="B63" s="48" t="s">
        <v>137</v>
      </c>
      <c r="C63" s="20"/>
      <c r="D63" s="48" t="s">
        <v>174</v>
      </c>
    </row>
    <row r="64" spans="1:4" s="3" customFormat="1" ht="12.75">
      <c r="A64" s="14"/>
      <c r="B64" s="48" t="s">
        <v>505</v>
      </c>
      <c r="C64" s="20"/>
      <c r="D64" s="48" t="s">
        <v>137</v>
      </c>
    </row>
    <row r="65" spans="1:4" s="3" customFormat="1" ht="12.75">
      <c r="A65" s="14"/>
      <c r="B65" s="48" t="s">
        <v>4</v>
      </c>
      <c r="C65" s="20"/>
      <c r="D65" s="48" t="s">
        <v>49</v>
      </c>
    </row>
    <row r="66" spans="1:4" s="3" customFormat="1" ht="38.25">
      <c r="A66" s="14"/>
      <c r="B66" s="48" t="s">
        <v>105</v>
      </c>
      <c r="C66" s="20"/>
      <c r="D66" s="48" t="s">
        <v>148</v>
      </c>
    </row>
    <row r="67" spans="1:4" ht="25.5" customHeight="1" thickBot="1">
      <c r="A67" s="15"/>
      <c r="B67" s="50" t="s">
        <v>520</v>
      </c>
      <c r="C67" s="51"/>
      <c r="D67" s="50" t="s">
        <v>147</v>
      </c>
    </row>
  </sheetData>
  <mergeCells count="14">
    <mergeCell ref="C42:D42"/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</mergeCells>
  <conditionalFormatting sqref="B68:D65536 A64:A65536 E10:IV65536 D6:D7 A1:C7 E1:IV7 D1:D3 A10:D15 C42:D43">
    <cfRule type="cellIs" priority="1" dxfId="0" operator="equal" stopIfTrue="1">
      <formula>"AV. PEDRO AGUIRRE CERDA"</formula>
    </cfRule>
  </conditionalFormatting>
  <conditionalFormatting sqref="A58:A63 B58:B61 C58:C64 D58:D6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="85" zoomScaleNormal="55" zoomScaleSheetLayoutView="85" workbookViewId="0" topLeftCell="A1">
      <selection activeCell="A17" sqref="A17:D3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37" t="s">
        <v>153</v>
      </c>
      <c r="B8" s="38"/>
      <c r="C8" s="298" t="s">
        <v>193</v>
      </c>
      <c r="D8" s="299"/>
    </row>
    <row r="9" spans="1:4" s="25" customFormat="1" ht="12.75">
      <c r="A9" s="27" t="s">
        <v>154</v>
      </c>
      <c r="B9" s="28"/>
      <c r="C9" s="300" t="s">
        <v>348</v>
      </c>
      <c r="D9" s="301"/>
    </row>
    <row r="10" spans="1:4" s="3" customFormat="1" ht="12.75">
      <c r="A10" s="324" t="s">
        <v>93</v>
      </c>
      <c r="B10" s="325"/>
      <c r="C10" s="329" t="s">
        <v>196</v>
      </c>
      <c r="D10" s="330"/>
    </row>
    <row r="11" spans="1:4" s="3" customFormat="1" ht="13.5" thickBot="1">
      <c r="A11" s="305" t="s">
        <v>94</v>
      </c>
      <c r="B11" s="306"/>
      <c r="C11" s="279" t="s">
        <v>441</v>
      </c>
      <c r="D11" s="28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145" t="s">
        <v>0</v>
      </c>
      <c r="D15" s="146" t="s">
        <v>1</v>
      </c>
    </row>
    <row r="16" spans="1:4" s="3" customFormat="1" ht="12.75">
      <c r="A16" s="20" t="s">
        <v>197</v>
      </c>
      <c r="B16" s="9" t="s">
        <v>9</v>
      </c>
      <c r="C16" s="39" t="s">
        <v>312</v>
      </c>
      <c r="D16" s="40" t="s">
        <v>11</v>
      </c>
    </row>
    <row r="17" spans="1:4" s="3" customFormat="1" ht="12.75">
      <c r="A17" s="20" t="s">
        <v>62</v>
      </c>
      <c r="B17" s="21" t="s">
        <v>9</v>
      </c>
      <c r="C17" s="20" t="s">
        <v>173</v>
      </c>
      <c r="D17" s="23" t="s">
        <v>11</v>
      </c>
    </row>
    <row r="18" spans="1:4" s="3" customFormat="1" ht="12.75">
      <c r="A18" s="20" t="s">
        <v>355</v>
      </c>
      <c r="B18" s="21" t="s">
        <v>9</v>
      </c>
      <c r="C18" s="20" t="s">
        <v>10</v>
      </c>
      <c r="D18" s="23" t="s">
        <v>11</v>
      </c>
    </row>
    <row r="19" spans="1:4" s="3" customFormat="1" ht="12.75">
      <c r="A19" s="20" t="s">
        <v>62</v>
      </c>
      <c r="B19" s="21" t="s">
        <v>13</v>
      </c>
      <c r="C19" s="20" t="s">
        <v>47</v>
      </c>
      <c r="D19" s="23" t="s">
        <v>13</v>
      </c>
    </row>
    <row r="20" spans="1:4" s="3" customFormat="1" ht="12.75">
      <c r="A20" s="20" t="s">
        <v>198</v>
      </c>
      <c r="B20" s="21" t="s">
        <v>13</v>
      </c>
      <c r="C20" s="20" t="s">
        <v>116</v>
      </c>
      <c r="D20" s="19" t="s">
        <v>13</v>
      </c>
    </row>
    <row r="21" spans="1:4" s="3" customFormat="1" ht="12.75">
      <c r="A21" s="20" t="s">
        <v>63</v>
      </c>
      <c r="B21" s="21" t="s">
        <v>13</v>
      </c>
      <c r="C21" s="20" t="s">
        <v>129</v>
      </c>
      <c r="D21" s="19" t="s">
        <v>13</v>
      </c>
    </row>
    <row r="22" spans="1:4" s="3" customFormat="1" ht="12.75">
      <c r="A22" s="20" t="s">
        <v>61</v>
      </c>
      <c r="B22" s="21" t="s">
        <v>13</v>
      </c>
      <c r="C22" s="18" t="s">
        <v>47</v>
      </c>
      <c r="D22" s="19" t="s">
        <v>13</v>
      </c>
    </row>
    <row r="23" spans="1:4" s="3" customFormat="1" ht="12.75">
      <c r="A23" s="20" t="s">
        <v>60</v>
      </c>
      <c r="B23" s="21" t="s">
        <v>13</v>
      </c>
      <c r="C23" s="20" t="s">
        <v>125</v>
      </c>
      <c r="D23" s="19" t="s">
        <v>13</v>
      </c>
    </row>
    <row r="24" spans="1:4" s="3" customFormat="1" ht="12.75">
      <c r="A24" s="20" t="s">
        <v>47</v>
      </c>
      <c r="B24" s="21" t="s">
        <v>13</v>
      </c>
      <c r="C24" s="20" t="s">
        <v>354</v>
      </c>
      <c r="D24" s="19" t="s">
        <v>13</v>
      </c>
    </row>
    <row r="25" spans="1:4" s="3" customFormat="1" ht="12.75">
      <c r="A25" s="20" t="s">
        <v>123</v>
      </c>
      <c r="B25" s="21" t="s">
        <v>13</v>
      </c>
      <c r="C25" s="20" t="s">
        <v>124</v>
      </c>
      <c r="D25" s="19" t="s">
        <v>13</v>
      </c>
    </row>
    <row r="26" spans="1:4" s="3" customFormat="1" ht="12.75">
      <c r="A26" s="20" t="s">
        <v>124</v>
      </c>
      <c r="B26" s="21" t="s">
        <v>13</v>
      </c>
      <c r="C26" s="20" t="s">
        <v>123</v>
      </c>
      <c r="D26" s="19" t="s">
        <v>13</v>
      </c>
    </row>
    <row r="27" spans="1:4" s="3" customFormat="1" ht="12.75">
      <c r="A27" s="20" t="s">
        <v>354</v>
      </c>
      <c r="B27" s="21" t="s">
        <v>13</v>
      </c>
      <c r="C27" s="20" t="s">
        <v>47</v>
      </c>
      <c r="D27" s="19" t="s">
        <v>13</v>
      </c>
    </row>
    <row r="28" spans="1:4" s="3" customFormat="1" ht="12.75">
      <c r="A28" s="20" t="s">
        <v>125</v>
      </c>
      <c r="B28" s="21" t="s">
        <v>13</v>
      </c>
      <c r="C28" s="20" t="s">
        <v>62</v>
      </c>
      <c r="D28" s="19" t="s">
        <v>13</v>
      </c>
    </row>
    <row r="29" spans="1:4" s="3" customFormat="1" ht="12.75">
      <c r="A29" s="20" t="s">
        <v>47</v>
      </c>
      <c r="B29" s="21" t="s">
        <v>13</v>
      </c>
      <c r="C29" s="20" t="s">
        <v>61</v>
      </c>
      <c r="D29" s="19" t="s">
        <v>13</v>
      </c>
    </row>
    <row r="30" spans="1:4" s="3" customFormat="1" ht="12.75">
      <c r="A30" s="20" t="s">
        <v>10</v>
      </c>
      <c r="B30" s="21" t="s">
        <v>11</v>
      </c>
      <c r="C30" s="18" t="s">
        <v>63</v>
      </c>
      <c r="D30" s="19" t="s">
        <v>13</v>
      </c>
    </row>
    <row r="31" spans="1:4" s="3" customFormat="1" ht="12.75">
      <c r="A31" s="20" t="s">
        <v>45</v>
      </c>
      <c r="B31" s="21" t="s">
        <v>11</v>
      </c>
      <c r="C31" s="18" t="s">
        <v>198</v>
      </c>
      <c r="D31" s="19" t="s">
        <v>13</v>
      </c>
    </row>
    <row r="32" spans="1:4" s="3" customFormat="1" ht="12.75">
      <c r="A32" s="20" t="s">
        <v>112</v>
      </c>
      <c r="B32" s="19" t="s">
        <v>11</v>
      </c>
      <c r="C32" s="18" t="s">
        <v>62</v>
      </c>
      <c r="D32" s="19" t="s">
        <v>13</v>
      </c>
    </row>
    <row r="33" spans="1:4" s="3" customFormat="1" ht="12.75">
      <c r="A33" s="20"/>
      <c r="B33" s="19"/>
      <c r="C33" s="18" t="s">
        <v>516</v>
      </c>
      <c r="D33" s="19" t="s">
        <v>9</v>
      </c>
    </row>
    <row r="34" spans="1:4" s="3" customFormat="1" ht="12.75">
      <c r="A34" s="20"/>
      <c r="B34" s="19"/>
      <c r="C34" s="18" t="s">
        <v>62</v>
      </c>
      <c r="D34" s="19" t="s">
        <v>9</v>
      </c>
    </row>
    <row r="35" spans="1:4" s="3" customFormat="1" ht="12.75">
      <c r="A35" s="20"/>
      <c r="B35" s="19"/>
      <c r="C35" s="18" t="s">
        <v>197</v>
      </c>
      <c r="D35" s="19" t="s">
        <v>9</v>
      </c>
    </row>
    <row r="36" spans="1:4" s="3" customFormat="1" ht="12.75">
      <c r="A36" s="20"/>
      <c r="B36" s="21"/>
      <c r="C36" s="18"/>
      <c r="D36" s="13"/>
    </row>
    <row r="37" spans="1:4" s="3" customFormat="1" ht="12.75">
      <c r="A37" s="20"/>
      <c r="B37" s="21"/>
      <c r="C37" s="18"/>
      <c r="D37" s="13"/>
    </row>
    <row r="38" spans="1:4" s="3" customFormat="1" ht="12.75">
      <c r="A38" s="20"/>
      <c r="B38" s="21"/>
      <c r="C38" s="18"/>
      <c r="D38" s="13"/>
    </row>
    <row r="39" spans="1:4" s="3" customFormat="1" ht="12.75">
      <c r="A39" s="20"/>
      <c r="B39" s="21"/>
      <c r="C39" s="18"/>
      <c r="D39" s="13"/>
    </row>
    <row r="40" spans="1:4" s="3" customFormat="1" ht="12.75">
      <c r="A40" s="20"/>
      <c r="B40" s="21"/>
      <c r="C40" s="20"/>
      <c r="D40" s="13"/>
    </row>
    <row r="41" spans="1:4" s="3" customFormat="1" ht="12.75">
      <c r="A41" s="20"/>
      <c r="B41" s="21"/>
      <c r="C41" s="20"/>
      <c r="D41" s="13"/>
    </row>
    <row r="42" spans="1:4" s="3" customFormat="1" ht="12.75">
      <c r="A42" s="20"/>
      <c r="B42" s="21"/>
      <c r="C42" s="20"/>
      <c r="D42" s="13"/>
    </row>
    <row r="43" spans="1:4" s="3" customFormat="1" ht="12.75" customHeight="1">
      <c r="A43" s="20"/>
      <c r="B43" s="45"/>
      <c r="C43" s="20"/>
      <c r="D43" s="13"/>
    </row>
    <row r="44" spans="1:4" s="3" customFormat="1" ht="13.5" customHeight="1">
      <c r="A44" s="14"/>
      <c r="B44" s="12"/>
      <c r="C44" s="20"/>
      <c r="D44" s="13"/>
    </row>
    <row r="45" spans="1:4" s="3" customFormat="1" ht="12.75">
      <c r="A45" s="14"/>
      <c r="B45" s="12"/>
      <c r="C45" s="11"/>
      <c r="D45" s="13"/>
    </row>
    <row r="46" spans="1:4" s="3" customFormat="1" ht="12.75">
      <c r="A46" s="14"/>
      <c r="B46" s="12"/>
      <c r="C46" s="11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5" s="3" customFormat="1" ht="15">
      <c r="A61" s="14"/>
      <c r="B61" s="12"/>
      <c r="C61" s="14"/>
      <c r="D61" s="13"/>
      <c r="E61" s="1"/>
    </row>
    <row r="62" spans="1:5" s="3" customFormat="1" ht="15">
      <c r="A62" s="14"/>
      <c r="B62" s="12"/>
      <c r="C62" s="14"/>
      <c r="D62" s="13"/>
      <c r="E62" s="1"/>
    </row>
    <row r="63" spans="1:5" s="3" customFormat="1" ht="15">
      <c r="A63" s="14"/>
      <c r="B63" s="12"/>
      <c r="C63" s="14"/>
      <c r="D63" s="13"/>
      <c r="E63" s="1"/>
    </row>
    <row r="64" spans="1:5" s="3" customFormat="1" ht="15.75" thickBot="1">
      <c r="A64" s="14"/>
      <c r="B64" s="12"/>
      <c r="C64" s="14"/>
      <c r="D64" s="13"/>
      <c r="E64" s="1"/>
    </row>
    <row r="65" spans="1:5" s="3" customFormat="1" ht="15">
      <c r="A65" s="14"/>
      <c r="B65" s="47" t="s">
        <v>62</v>
      </c>
      <c r="C65" s="14"/>
      <c r="D65" s="47" t="s">
        <v>195</v>
      </c>
      <c r="E65" s="1"/>
    </row>
    <row r="66" spans="1:5" s="3" customFormat="1" ht="31.5" customHeight="1">
      <c r="A66" s="14"/>
      <c r="B66" s="48" t="s">
        <v>199</v>
      </c>
      <c r="C66" s="14"/>
      <c r="D66" s="48" t="s">
        <v>200</v>
      </c>
      <c r="E66" s="1"/>
    </row>
    <row r="67" spans="1:5" s="3" customFormat="1" ht="15">
      <c r="A67" s="14"/>
      <c r="B67" s="48" t="s">
        <v>200</v>
      </c>
      <c r="C67" s="14"/>
      <c r="D67" s="48" t="s">
        <v>199</v>
      </c>
      <c r="E67" s="1"/>
    </row>
    <row r="68" spans="1:5" s="3" customFormat="1" ht="28.5" customHeight="1">
      <c r="A68" s="14"/>
      <c r="B68" s="48" t="s">
        <v>195</v>
      </c>
      <c r="C68" s="20"/>
      <c r="D68" s="48" t="s">
        <v>62</v>
      </c>
      <c r="E68" s="1"/>
    </row>
    <row r="69" spans="1:4" ht="25.5" customHeight="1">
      <c r="A69" s="14"/>
      <c r="B69" s="48" t="s">
        <v>201</v>
      </c>
      <c r="C69" s="20"/>
      <c r="D69" s="48"/>
    </row>
    <row r="70" spans="1:4" ht="15.75" thickBot="1">
      <c r="A70" s="15"/>
      <c r="B70" s="50" t="s">
        <v>202</v>
      </c>
      <c r="C70" s="51"/>
      <c r="D70" s="50"/>
    </row>
  </sheetData>
  <mergeCells count="13">
    <mergeCell ref="C11:D11"/>
    <mergeCell ref="A10:B10"/>
    <mergeCell ref="A11:B11"/>
    <mergeCell ref="A14:B14"/>
    <mergeCell ref="C14:D14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B71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C63:C67 D63:D64 C61:D62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85" zoomScaleNormal="55" zoomScaleSheetLayoutView="85" workbookViewId="0" topLeftCell="A1">
      <selection activeCell="C19" sqref="C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155</v>
      </c>
      <c r="D8" s="299"/>
    </row>
    <row r="9" spans="1:4" s="25" customFormat="1" ht="12.75">
      <c r="A9" s="43" t="s">
        <v>154</v>
      </c>
      <c r="B9" s="44"/>
      <c r="C9" s="300" t="s">
        <v>324</v>
      </c>
      <c r="D9" s="301"/>
    </row>
    <row r="10" spans="1:4" s="3" customFormat="1" ht="12.75">
      <c r="A10" s="283" t="s">
        <v>93</v>
      </c>
      <c r="B10" s="284"/>
      <c r="C10" s="288" t="s">
        <v>108</v>
      </c>
      <c r="D10" s="289"/>
    </row>
    <row r="11" spans="1:4" s="3" customFormat="1" ht="13.5" thickBot="1">
      <c r="A11" s="254" t="s">
        <v>94</v>
      </c>
      <c r="B11" s="285"/>
      <c r="C11" s="279" t="s">
        <v>426</v>
      </c>
      <c r="D11" s="28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145" t="s">
        <v>0</v>
      </c>
      <c r="D15" s="146" t="s">
        <v>1</v>
      </c>
    </row>
    <row r="16" spans="1:4" s="3" customFormat="1" ht="12.75">
      <c r="A16" s="11" t="s">
        <v>103</v>
      </c>
      <c r="B16" s="12" t="s">
        <v>9</v>
      </c>
      <c r="C16" s="121" t="s">
        <v>71</v>
      </c>
      <c r="D16" s="116" t="s">
        <v>218</v>
      </c>
    </row>
    <row r="17" spans="1:4" s="3" customFormat="1" ht="12.75">
      <c r="A17" s="11" t="s">
        <v>8</v>
      </c>
      <c r="B17" s="12" t="s">
        <v>9</v>
      </c>
      <c r="C17" s="11" t="s">
        <v>325</v>
      </c>
      <c r="D17" s="10" t="s">
        <v>218</v>
      </c>
    </row>
    <row r="18" spans="1:4" s="3" customFormat="1" ht="12.75">
      <c r="A18" s="11" t="s">
        <v>5</v>
      </c>
      <c r="B18" s="12" t="s">
        <v>9</v>
      </c>
      <c r="C18" s="18" t="s">
        <v>326</v>
      </c>
      <c r="D18" s="23" t="s">
        <v>218</v>
      </c>
    </row>
    <row r="19" spans="1:4" s="3" customFormat="1" ht="12.75">
      <c r="A19" s="11" t="s">
        <v>17</v>
      </c>
      <c r="B19" s="12" t="s">
        <v>9</v>
      </c>
      <c r="C19" s="11" t="s">
        <v>327</v>
      </c>
      <c r="D19" s="10" t="s">
        <v>218</v>
      </c>
    </row>
    <row r="20" spans="1:4" s="3" customFormat="1" ht="12.75">
      <c r="A20" s="11" t="s">
        <v>19</v>
      </c>
      <c r="B20" s="12" t="s">
        <v>9</v>
      </c>
      <c r="C20" s="18" t="s">
        <v>328</v>
      </c>
      <c r="D20" s="23" t="s">
        <v>218</v>
      </c>
    </row>
    <row r="21" spans="1:4" s="3" customFormat="1" ht="12.75">
      <c r="A21" s="11" t="s">
        <v>7</v>
      </c>
      <c r="B21" s="12" t="s">
        <v>9</v>
      </c>
      <c r="C21" s="11" t="s">
        <v>329</v>
      </c>
      <c r="D21" s="10" t="s">
        <v>218</v>
      </c>
    </row>
    <row r="22" spans="1:4" s="3" customFormat="1" ht="12.75">
      <c r="A22" s="11" t="s">
        <v>98</v>
      </c>
      <c r="B22" s="12" t="s">
        <v>9</v>
      </c>
      <c r="C22" s="18" t="s">
        <v>330</v>
      </c>
      <c r="D22" s="23" t="s">
        <v>218</v>
      </c>
    </row>
    <row r="23" spans="1:4" s="3" customFormat="1" ht="12.75">
      <c r="A23" s="11" t="s">
        <v>10</v>
      </c>
      <c r="B23" s="12" t="s">
        <v>9</v>
      </c>
      <c r="C23" s="11" t="s">
        <v>331</v>
      </c>
      <c r="D23" s="10" t="s">
        <v>218</v>
      </c>
    </row>
    <row r="24" spans="1:4" s="3" customFormat="1" ht="12.75">
      <c r="A24" s="11" t="s">
        <v>27</v>
      </c>
      <c r="B24" s="12" t="s">
        <v>9</v>
      </c>
      <c r="C24" s="18" t="s">
        <v>332</v>
      </c>
      <c r="D24" s="23" t="s">
        <v>218</v>
      </c>
    </row>
    <row r="25" spans="1:4" s="3" customFormat="1" ht="12.75">
      <c r="A25" s="18" t="s">
        <v>96</v>
      </c>
      <c r="B25" s="45" t="s">
        <v>13</v>
      </c>
      <c r="C25" s="11" t="s">
        <v>333</v>
      </c>
      <c r="D25" s="10" t="s">
        <v>218</v>
      </c>
    </row>
    <row r="26" spans="1:4" s="3" customFormat="1" ht="12.75">
      <c r="A26" s="18" t="s">
        <v>106</v>
      </c>
      <c r="B26" s="45" t="s">
        <v>13</v>
      </c>
      <c r="C26" s="18" t="s">
        <v>334</v>
      </c>
      <c r="D26" s="23" t="s">
        <v>218</v>
      </c>
    </row>
    <row r="27" spans="1:4" s="3" customFormat="1" ht="12.75">
      <c r="A27" s="11" t="s">
        <v>26</v>
      </c>
      <c r="B27" s="12" t="s">
        <v>13</v>
      </c>
      <c r="C27" s="11" t="s">
        <v>221</v>
      </c>
      <c r="D27" s="10" t="s">
        <v>218</v>
      </c>
    </row>
    <row r="28" spans="1:4" s="3" customFormat="1" ht="12.75">
      <c r="A28" s="11" t="s">
        <v>96</v>
      </c>
      <c r="B28" s="12" t="s">
        <v>13</v>
      </c>
      <c r="C28" s="18" t="s">
        <v>335</v>
      </c>
      <c r="D28" s="23" t="s">
        <v>218</v>
      </c>
    </row>
    <row r="29" spans="1:4" s="3" customFormat="1" ht="12.75">
      <c r="A29" s="11" t="s">
        <v>97</v>
      </c>
      <c r="B29" s="12" t="s">
        <v>13</v>
      </c>
      <c r="C29" s="11" t="s">
        <v>24</v>
      </c>
      <c r="D29" s="10" t="s">
        <v>211</v>
      </c>
    </row>
    <row r="30" spans="1:4" s="3" customFormat="1" ht="12.75">
      <c r="A30" s="11" t="s">
        <v>254</v>
      </c>
      <c r="B30" s="12" t="s">
        <v>13</v>
      </c>
      <c r="C30" s="18" t="s">
        <v>336</v>
      </c>
      <c r="D30" s="23" t="s">
        <v>211</v>
      </c>
    </row>
    <row r="31" spans="1:4" s="3" customFormat="1" ht="12.75">
      <c r="A31" s="11" t="s">
        <v>107</v>
      </c>
      <c r="B31" s="12" t="s">
        <v>13</v>
      </c>
      <c r="C31" s="11" t="s">
        <v>96</v>
      </c>
      <c r="D31" s="10" t="s">
        <v>13</v>
      </c>
    </row>
    <row r="32" spans="1:4" s="3" customFormat="1" ht="12.75">
      <c r="A32" s="11" t="s">
        <v>338</v>
      </c>
      <c r="B32" s="12" t="s">
        <v>13</v>
      </c>
      <c r="C32" s="18" t="s">
        <v>337</v>
      </c>
      <c r="D32" s="23" t="s">
        <v>13</v>
      </c>
    </row>
    <row r="33" spans="1:4" s="3" customFormat="1" ht="12.75">
      <c r="A33" s="11" t="s">
        <v>78</v>
      </c>
      <c r="B33" s="12" t="s">
        <v>13</v>
      </c>
      <c r="C33" s="11" t="s">
        <v>78</v>
      </c>
      <c r="D33" s="10" t="s">
        <v>13</v>
      </c>
    </row>
    <row r="34" spans="1:4" s="3" customFormat="1" ht="12.75">
      <c r="A34" s="11" t="s">
        <v>337</v>
      </c>
      <c r="B34" s="12" t="s">
        <v>13</v>
      </c>
      <c r="C34" s="18" t="s">
        <v>338</v>
      </c>
      <c r="D34" s="23" t="s">
        <v>13</v>
      </c>
    </row>
    <row r="35" spans="1:4" s="3" customFormat="1" ht="12.75">
      <c r="A35" s="11" t="s">
        <v>96</v>
      </c>
      <c r="B35" s="12" t="s">
        <v>13</v>
      </c>
      <c r="C35" s="11" t="s">
        <v>107</v>
      </c>
      <c r="D35" s="10" t="s">
        <v>13</v>
      </c>
    </row>
    <row r="36" spans="1:4" s="3" customFormat="1" ht="12.75">
      <c r="A36" s="11" t="s">
        <v>336</v>
      </c>
      <c r="B36" s="12" t="s">
        <v>13</v>
      </c>
      <c r="C36" s="18" t="s">
        <v>299</v>
      </c>
      <c r="D36" s="23" t="s">
        <v>13</v>
      </c>
    </row>
    <row r="37" spans="1:4" s="3" customFormat="1" ht="12.75">
      <c r="A37" s="11" t="s">
        <v>24</v>
      </c>
      <c r="B37" s="12" t="s">
        <v>211</v>
      </c>
      <c r="C37" s="11" t="s">
        <v>97</v>
      </c>
      <c r="D37" s="10" t="s">
        <v>13</v>
      </c>
    </row>
    <row r="38" spans="1:4" s="3" customFormat="1" ht="12.75">
      <c r="A38" s="18" t="s">
        <v>489</v>
      </c>
      <c r="B38" s="45" t="s">
        <v>11</v>
      </c>
      <c r="C38" s="18" t="s">
        <v>96</v>
      </c>
      <c r="D38" s="23" t="s">
        <v>13</v>
      </c>
    </row>
    <row r="39" spans="1:4" s="3" customFormat="1" ht="12.75">
      <c r="A39" s="11" t="s">
        <v>329</v>
      </c>
      <c r="B39" s="12" t="s">
        <v>218</v>
      </c>
      <c r="C39" s="18" t="s">
        <v>26</v>
      </c>
      <c r="D39" s="23" t="s">
        <v>13</v>
      </c>
    </row>
    <row r="40" spans="1:4" s="3" customFormat="1" ht="12.75">
      <c r="A40" s="11" t="s">
        <v>340</v>
      </c>
      <c r="B40" s="12" t="s">
        <v>218</v>
      </c>
      <c r="C40" s="18" t="s">
        <v>106</v>
      </c>
      <c r="D40" s="23" t="s">
        <v>13</v>
      </c>
    </row>
    <row r="41" spans="1:4" s="3" customFormat="1" ht="12.75">
      <c r="A41" s="11" t="s">
        <v>349</v>
      </c>
      <c r="B41" s="12" t="s">
        <v>218</v>
      </c>
      <c r="C41" s="18" t="s">
        <v>96</v>
      </c>
      <c r="D41" s="23" t="s">
        <v>13</v>
      </c>
    </row>
    <row r="42" spans="1:4" s="3" customFormat="1" ht="12.75">
      <c r="A42" s="11" t="s">
        <v>342</v>
      </c>
      <c r="B42" s="12" t="s">
        <v>218</v>
      </c>
      <c r="C42" s="18" t="s">
        <v>27</v>
      </c>
      <c r="D42" s="19" t="s">
        <v>13</v>
      </c>
    </row>
    <row r="43" spans="1:4" s="3" customFormat="1" ht="12.75">
      <c r="A43" s="11"/>
      <c r="B43" s="12"/>
      <c r="C43" s="18" t="s">
        <v>44</v>
      </c>
      <c r="D43" s="19" t="s">
        <v>9</v>
      </c>
    </row>
    <row r="44" spans="1:4" s="3" customFormat="1" ht="12.75">
      <c r="A44" s="11"/>
      <c r="B44" s="12"/>
      <c r="C44" s="11" t="s">
        <v>10</v>
      </c>
      <c r="D44" s="13" t="s">
        <v>9</v>
      </c>
    </row>
    <row r="45" spans="1:4" s="3" customFormat="1" ht="12.75">
      <c r="A45" s="11"/>
      <c r="B45" s="12"/>
      <c r="C45" s="11" t="s">
        <v>98</v>
      </c>
      <c r="D45" s="13" t="s">
        <v>9</v>
      </c>
    </row>
    <row r="46" spans="1:4" s="3" customFormat="1" ht="12.75">
      <c r="A46" s="11"/>
      <c r="B46" s="12"/>
      <c r="C46" s="11" t="s">
        <v>7</v>
      </c>
      <c r="D46" s="13" t="s">
        <v>9</v>
      </c>
    </row>
    <row r="47" spans="1:4" s="3" customFormat="1" ht="12.75">
      <c r="A47" s="11"/>
      <c r="B47" s="12"/>
      <c r="C47" s="11" t="s">
        <v>12</v>
      </c>
      <c r="D47" s="13" t="s">
        <v>9</v>
      </c>
    </row>
    <row r="48" spans="1:4" s="3" customFormat="1" ht="12.75">
      <c r="A48" s="11"/>
      <c r="B48" s="12"/>
      <c r="C48" s="11" t="s">
        <v>212</v>
      </c>
      <c r="D48" s="13" t="s">
        <v>9</v>
      </c>
    </row>
    <row r="49" spans="1:4" s="3" customFormat="1" ht="12.75">
      <c r="A49" s="11"/>
      <c r="B49" s="12"/>
      <c r="C49" s="14" t="s">
        <v>213</v>
      </c>
      <c r="D49" s="13" t="s">
        <v>9</v>
      </c>
    </row>
    <row r="50" spans="1:4" s="3" customFormat="1" ht="12.75">
      <c r="A50" s="11"/>
      <c r="B50" s="12"/>
      <c r="C50" s="14" t="s">
        <v>5</v>
      </c>
      <c r="D50" s="13" t="s">
        <v>9</v>
      </c>
    </row>
    <row r="51" spans="1:4" s="3" customFormat="1" ht="12.75">
      <c r="A51" s="11"/>
      <c r="B51" s="12"/>
      <c r="C51" s="14" t="s">
        <v>214</v>
      </c>
      <c r="D51" s="13" t="s">
        <v>9</v>
      </c>
    </row>
    <row r="52" spans="1:4" s="3" customFormat="1" ht="12.75">
      <c r="A52" s="11"/>
      <c r="B52" s="12"/>
      <c r="C52" s="14" t="s">
        <v>215</v>
      </c>
      <c r="D52" s="13" t="s">
        <v>9</v>
      </c>
    </row>
    <row r="53" spans="1:4" s="3" customFormat="1" ht="12.75">
      <c r="A53" s="11"/>
      <c r="B53" s="12"/>
      <c r="C53" s="14" t="s">
        <v>41</v>
      </c>
      <c r="D53" s="13" t="s">
        <v>9</v>
      </c>
    </row>
    <row r="54" spans="1:4" s="3" customFormat="1" ht="12.75">
      <c r="A54" s="11"/>
      <c r="B54" s="12"/>
      <c r="C54" s="14" t="s">
        <v>103</v>
      </c>
      <c r="D54" s="13" t="s">
        <v>9</v>
      </c>
    </row>
    <row r="55" spans="1:4" s="3" customFormat="1" ht="12.75">
      <c r="A55" s="11"/>
      <c r="B55" s="12"/>
      <c r="C55" s="14" t="s">
        <v>216</v>
      </c>
      <c r="D55" s="13" t="s">
        <v>9</v>
      </c>
    </row>
    <row r="56" spans="1:4" s="3" customFormat="1" ht="12.75">
      <c r="A56" s="11"/>
      <c r="B56" s="12"/>
      <c r="C56" s="14"/>
      <c r="D56" s="13"/>
    </row>
    <row r="57" spans="1:4" s="3" customFormat="1" ht="12.75">
      <c r="A57" s="11"/>
      <c r="B57" s="12"/>
      <c r="C57" s="14"/>
      <c r="D57" s="13"/>
    </row>
    <row r="58" spans="1:4" s="3" customFormat="1" ht="12.75">
      <c r="A58" s="11"/>
      <c r="B58" s="12"/>
      <c r="C58" s="14"/>
      <c r="D58" s="13"/>
    </row>
    <row r="59" spans="1:4" s="3" customFormat="1" ht="12.75">
      <c r="A59" s="11"/>
      <c r="B59" s="12"/>
      <c r="C59" s="14"/>
      <c r="D59" s="13"/>
    </row>
    <row r="60" spans="1:4" s="3" customFormat="1" ht="12.75">
      <c r="A60" s="11"/>
      <c r="B60" s="12"/>
      <c r="C60" s="14"/>
      <c r="D60" s="13"/>
    </row>
    <row r="61" spans="1:4" s="3" customFormat="1" ht="12.75">
      <c r="A61" s="11"/>
      <c r="B61" s="12"/>
      <c r="C61" s="14"/>
      <c r="D61" s="13"/>
    </row>
    <row r="62" spans="1:4" s="3" customFormat="1" ht="12.75">
      <c r="A62" s="11"/>
      <c r="B62" s="12"/>
      <c r="C62" s="14"/>
      <c r="D62" s="13"/>
    </row>
    <row r="63" spans="1:4" s="3" customFormat="1" ht="12.75">
      <c r="A63" s="11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3.5" thickBot="1">
      <c r="A67" s="14"/>
      <c r="B67" s="12"/>
      <c r="C67" s="14"/>
      <c r="D67" s="13"/>
    </row>
    <row r="68" spans="1:4" s="3" customFormat="1" ht="15" customHeight="1">
      <c r="A68" s="14"/>
      <c r="B68" s="47" t="s">
        <v>174</v>
      </c>
      <c r="C68" s="20"/>
      <c r="D68" s="47" t="s">
        <v>327</v>
      </c>
    </row>
    <row r="69" spans="1:4" ht="15">
      <c r="A69" s="14"/>
      <c r="B69" s="48" t="s">
        <v>26</v>
      </c>
      <c r="C69" s="20"/>
      <c r="D69" s="48" t="s">
        <v>343</v>
      </c>
    </row>
    <row r="70" spans="1:4" ht="15">
      <c r="A70" s="14"/>
      <c r="B70" s="48" t="s">
        <v>339</v>
      </c>
      <c r="C70" s="20"/>
      <c r="D70" s="48" t="s">
        <v>344</v>
      </c>
    </row>
    <row r="71" spans="1:4" ht="15">
      <c r="A71" s="14"/>
      <c r="B71" s="48" t="s">
        <v>343</v>
      </c>
      <c r="C71" s="20"/>
      <c r="D71" s="48" t="s">
        <v>26</v>
      </c>
    </row>
    <row r="72" spans="1:4" ht="15">
      <c r="A72" s="14"/>
      <c r="B72" s="48" t="s">
        <v>341</v>
      </c>
      <c r="C72" s="20"/>
      <c r="D72" s="48" t="s">
        <v>174</v>
      </c>
    </row>
    <row r="73" spans="1:4" ht="26.25" thickBot="1">
      <c r="A73" s="15"/>
      <c r="B73" s="50" t="s">
        <v>345</v>
      </c>
      <c r="C73" s="51"/>
      <c r="D73" s="50" t="s">
        <v>298</v>
      </c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1:D11"/>
    <mergeCell ref="A14:B14"/>
    <mergeCell ref="A10:B10"/>
    <mergeCell ref="A11:B11"/>
    <mergeCell ref="C14:D14"/>
  </mergeCells>
  <conditionalFormatting sqref="A74:D65536 E1:IV7 E10:IV65536 D6:D7 A1:C7 D1:D3 A10:D15">
    <cfRule type="cellIs" priority="1" dxfId="0" operator="equal" stopIfTrue="1">
      <formula>"AV. PEDRO AGUIRRE CERDA"</formula>
    </cfRule>
  </conditionalFormatting>
  <conditionalFormatting sqref="A7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85" zoomScaleNormal="70" zoomScaleSheetLayoutView="85" workbookViewId="0" topLeftCell="A1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87" t="s">
        <v>190</v>
      </c>
      <c r="B1" s="287"/>
      <c r="C1" s="287"/>
      <c r="D1" s="287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3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3" customFormat="1" ht="12.75">
      <c r="A8" s="37" t="s">
        <v>153</v>
      </c>
      <c r="B8" s="54"/>
      <c r="C8" s="335" t="s">
        <v>205</v>
      </c>
      <c r="D8" s="336"/>
    </row>
    <row r="9" spans="1:4" s="3" customFormat="1" ht="12.75">
      <c r="A9" s="27" t="s">
        <v>154</v>
      </c>
      <c r="B9" s="55"/>
      <c r="C9" s="337" t="s">
        <v>319</v>
      </c>
      <c r="D9" s="338"/>
    </row>
    <row r="10" spans="1:4" s="3" customFormat="1" ht="15.75" customHeight="1">
      <c r="A10" s="324" t="s">
        <v>93</v>
      </c>
      <c r="B10" s="333"/>
      <c r="C10" s="288" t="s">
        <v>496</v>
      </c>
      <c r="D10" s="289"/>
    </row>
    <row r="11" spans="1:4" s="3" customFormat="1" ht="13.5" thickBot="1">
      <c r="A11" s="305" t="s">
        <v>94</v>
      </c>
      <c r="B11" s="334"/>
      <c r="C11" s="279" t="s">
        <v>356</v>
      </c>
      <c r="D11" s="280"/>
    </row>
    <row r="12" spans="1:4" s="3" customFormat="1" ht="12.75">
      <c r="A12" s="4"/>
      <c r="B12" s="4"/>
      <c r="C12" s="4"/>
      <c r="D12" s="4"/>
    </row>
    <row r="13" s="3" customFormat="1" ht="13.5" thickBot="1">
      <c r="A13" s="197"/>
    </row>
    <row r="14" spans="1:4" s="3" customFormat="1" ht="13.5" thickBot="1">
      <c r="A14" s="312" t="s">
        <v>2</v>
      </c>
      <c r="B14" s="313"/>
      <c r="C14" s="312" t="s">
        <v>3</v>
      </c>
      <c r="D14" s="313"/>
    </row>
    <row r="15" spans="1:4" s="3" customFormat="1" ht="13.5" thickBot="1">
      <c r="A15" s="56" t="s">
        <v>0</v>
      </c>
      <c r="B15" s="57" t="s">
        <v>1</v>
      </c>
      <c r="C15" s="154" t="s">
        <v>0</v>
      </c>
      <c r="D15" s="155" t="s">
        <v>1</v>
      </c>
    </row>
    <row r="16" spans="1:4" s="3" customFormat="1" ht="12.75">
      <c r="A16" s="20" t="s">
        <v>40</v>
      </c>
      <c r="B16" s="45" t="s">
        <v>13</v>
      </c>
      <c r="C16" s="39" t="s">
        <v>221</v>
      </c>
      <c r="D16" s="116" t="s">
        <v>218</v>
      </c>
    </row>
    <row r="17" spans="1:4" s="3" customFormat="1" ht="12.75">
      <c r="A17" s="18" t="s">
        <v>501</v>
      </c>
      <c r="B17" s="19" t="s">
        <v>13</v>
      </c>
      <c r="C17" s="20" t="s">
        <v>100</v>
      </c>
      <c r="D17" s="23" t="s">
        <v>218</v>
      </c>
    </row>
    <row r="18" spans="1:4" s="3" customFormat="1" ht="12.75">
      <c r="A18" s="20" t="s">
        <v>39</v>
      </c>
      <c r="B18" s="45" t="s">
        <v>13</v>
      </c>
      <c r="C18" s="20" t="s">
        <v>100</v>
      </c>
      <c r="D18" s="19" t="s">
        <v>11</v>
      </c>
    </row>
    <row r="19" spans="1:4" s="3" customFormat="1" ht="25.5">
      <c r="A19" s="20" t="s">
        <v>439</v>
      </c>
      <c r="B19" s="45" t="s">
        <v>13</v>
      </c>
      <c r="C19" s="20" t="s">
        <v>513</v>
      </c>
      <c r="D19" s="19" t="s">
        <v>11</v>
      </c>
    </row>
    <row r="20" spans="1:4" s="3" customFormat="1" ht="12.75">
      <c r="A20" s="20" t="s">
        <v>440</v>
      </c>
      <c r="B20" s="45" t="s">
        <v>13</v>
      </c>
      <c r="C20" s="20" t="s">
        <v>515</v>
      </c>
      <c r="D20" s="19" t="s">
        <v>11</v>
      </c>
    </row>
    <row r="21" spans="1:4" s="3" customFormat="1" ht="12.75">
      <c r="A21" s="20" t="s">
        <v>525</v>
      </c>
      <c r="B21" s="45" t="s">
        <v>13</v>
      </c>
      <c r="C21" s="20" t="s">
        <v>514</v>
      </c>
      <c r="D21" s="23" t="s">
        <v>11</v>
      </c>
    </row>
    <row r="22" spans="1:4" s="3" customFormat="1" ht="12.75">
      <c r="A22" s="20" t="s">
        <v>208</v>
      </c>
      <c r="B22" s="45" t="s">
        <v>13</v>
      </c>
      <c r="C22" s="20" t="s">
        <v>173</v>
      </c>
      <c r="D22" s="19" t="s">
        <v>11</v>
      </c>
    </row>
    <row r="23" spans="1:4" s="3" customFormat="1" ht="12.75">
      <c r="A23" s="20" t="s">
        <v>48</v>
      </c>
      <c r="B23" s="45" t="s">
        <v>13</v>
      </c>
      <c r="C23" s="20" t="s">
        <v>10</v>
      </c>
      <c r="D23" s="23" t="s">
        <v>11</v>
      </c>
    </row>
    <row r="24" spans="1:4" s="3" customFormat="1" ht="12.75">
      <c r="A24" s="20" t="s">
        <v>131</v>
      </c>
      <c r="B24" s="23" t="s">
        <v>13</v>
      </c>
      <c r="C24" s="20" t="s">
        <v>200</v>
      </c>
      <c r="D24" s="19" t="s">
        <v>13</v>
      </c>
    </row>
    <row r="25" spans="1:4" s="3" customFormat="1" ht="12.75">
      <c r="A25" s="20" t="s">
        <v>200</v>
      </c>
      <c r="B25" s="23" t="s">
        <v>13</v>
      </c>
      <c r="C25" s="20" t="s">
        <v>131</v>
      </c>
      <c r="D25" s="19" t="s">
        <v>13</v>
      </c>
    </row>
    <row r="26" spans="1:4" s="3" customFormat="1" ht="12.75">
      <c r="A26" s="20" t="s">
        <v>10</v>
      </c>
      <c r="B26" s="23" t="s">
        <v>11</v>
      </c>
      <c r="C26" s="20" t="s">
        <v>207</v>
      </c>
      <c r="D26" s="19" t="s">
        <v>13</v>
      </c>
    </row>
    <row r="27" spans="1:4" s="3" customFormat="1" ht="12" customHeight="1">
      <c r="A27" s="20" t="s">
        <v>127</v>
      </c>
      <c r="B27" s="45" t="s">
        <v>11</v>
      </c>
      <c r="C27" s="20" t="s">
        <v>26</v>
      </c>
      <c r="D27" s="19" t="s">
        <v>13</v>
      </c>
    </row>
    <row r="28" spans="1:4" s="3" customFormat="1" ht="12.75">
      <c r="A28" s="20" t="s">
        <v>100</v>
      </c>
      <c r="B28" s="45" t="s">
        <v>11</v>
      </c>
      <c r="C28" s="20" t="s">
        <v>209</v>
      </c>
      <c r="D28" s="19" t="s">
        <v>13</v>
      </c>
    </row>
    <row r="29" spans="1:4" s="3" customFormat="1" ht="12.75">
      <c r="A29" s="20" t="s">
        <v>100</v>
      </c>
      <c r="B29" s="45" t="s">
        <v>218</v>
      </c>
      <c r="C29" s="20" t="s">
        <v>25</v>
      </c>
      <c r="D29" s="19" t="s">
        <v>13</v>
      </c>
    </row>
    <row r="30" spans="1:4" s="3" customFormat="1" ht="12.75">
      <c r="A30" s="20" t="s">
        <v>320</v>
      </c>
      <c r="B30" s="45" t="s">
        <v>218</v>
      </c>
      <c r="C30" s="20" t="s">
        <v>121</v>
      </c>
      <c r="D30" s="19" t="s">
        <v>13</v>
      </c>
    </row>
    <row r="31" spans="1:4" s="3" customFormat="1" ht="12.75">
      <c r="A31" s="20" t="s">
        <v>220</v>
      </c>
      <c r="B31" s="45" t="s">
        <v>218</v>
      </c>
      <c r="C31" s="20" t="s">
        <v>6</v>
      </c>
      <c r="D31" s="19" t="s">
        <v>13</v>
      </c>
    </row>
    <row r="32" spans="1:4" s="3" customFormat="1" ht="12.75">
      <c r="A32" s="14"/>
      <c r="B32" s="12"/>
      <c r="C32" s="20" t="s">
        <v>497</v>
      </c>
      <c r="D32" s="19" t="s">
        <v>13</v>
      </c>
    </row>
    <row r="33" spans="1:4" s="3" customFormat="1" ht="12.75">
      <c r="A33" s="14"/>
      <c r="B33" s="12"/>
      <c r="C33" s="14"/>
      <c r="D33" s="23"/>
    </row>
    <row r="34" spans="1:4" s="3" customFormat="1" ht="13.5" thickBot="1">
      <c r="A34" s="14"/>
      <c r="B34" s="12"/>
      <c r="C34" s="14"/>
      <c r="D34" s="13"/>
    </row>
    <row r="35" spans="1:4" s="3" customFormat="1" ht="13.5" thickBot="1">
      <c r="A35" s="281" t="s">
        <v>521</v>
      </c>
      <c r="B35" s="286"/>
      <c r="C35" s="14"/>
      <c r="D35" s="13"/>
    </row>
    <row r="36" spans="1:4" s="3" customFormat="1" ht="13.5" thickBot="1">
      <c r="A36" s="5" t="s">
        <v>0</v>
      </c>
      <c r="B36" s="7" t="s">
        <v>1</v>
      </c>
      <c r="C36" s="14"/>
      <c r="D36" s="13"/>
    </row>
    <row r="37" spans="1:4" s="3" customFormat="1" ht="12.75">
      <c r="A37" s="20" t="s">
        <v>40</v>
      </c>
      <c r="B37" s="45" t="s">
        <v>13</v>
      </c>
      <c r="C37" s="14"/>
      <c r="D37" s="13"/>
    </row>
    <row r="38" spans="1:4" s="3" customFormat="1" ht="12.75">
      <c r="A38" s="18" t="s">
        <v>4</v>
      </c>
      <c r="B38" s="19" t="s">
        <v>13</v>
      </c>
      <c r="C38" s="14"/>
      <c r="D38" s="13"/>
    </row>
    <row r="39" spans="1:4" s="3" customFormat="1" ht="12.75">
      <c r="A39" s="20" t="s">
        <v>39</v>
      </c>
      <c r="B39" s="45" t="s">
        <v>13</v>
      </c>
      <c r="C39" s="14"/>
      <c r="D39" s="13"/>
    </row>
    <row r="40" spans="1:4" s="3" customFormat="1" ht="25.5">
      <c r="A40" s="20" t="s">
        <v>439</v>
      </c>
      <c r="B40" s="45" t="s">
        <v>13</v>
      </c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4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58"/>
      <c r="D51" s="19"/>
    </row>
    <row r="52" spans="1:4" s="3" customFormat="1" ht="12.75">
      <c r="A52" s="14"/>
      <c r="B52" s="12"/>
      <c r="C52" s="58"/>
      <c r="D52" s="19"/>
    </row>
    <row r="53" spans="1:4" s="3" customFormat="1" ht="12.75">
      <c r="A53" s="14"/>
      <c r="B53" s="12"/>
      <c r="C53" s="58"/>
      <c r="D53" s="210"/>
    </row>
    <row r="54" spans="1:4" s="3" customFormat="1" ht="12.75">
      <c r="A54" s="14"/>
      <c r="B54" s="12"/>
      <c r="C54" s="58"/>
      <c r="D54" s="210"/>
    </row>
    <row r="55" spans="1:4" s="3" customFormat="1" ht="12.75">
      <c r="A55" s="14"/>
      <c r="B55" s="12"/>
      <c r="C55" s="58"/>
      <c r="D55" s="210"/>
    </row>
    <row r="56" spans="1:4" s="3" customFormat="1" ht="12.75">
      <c r="A56" s="14"/>
      <c r="B56" s="12"/>
      <c r="C56" s="58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35"/>
      <c r="C61" s="14"/>
      <c r="D61" s="36"/>
    </row>
    <row r="62" spans="1:4" s="3" customFormat="1" ht="25.5">
      <c r="A62" s="58"/>
      <c r="B62" s="47" t="s">
        <v>102</v>
      </c>
      <c r="C62" s="63"/>
      <c r="D62" s="47" t="s">
        <v>311</v>
      </c>
    </row>
    <row r="63" spans="1:4" s="3" customFormat="1" ht="12.75">
      <c r="A63" s="58"/>
      <c r="B63" s="48" t="s">
        <v>25</v>
      </c>
      <c r="C63" s="63"/>
      <c r="D63" s="48" t="s">
        <v>10</v>
      </c>
    </row>
    <row r="64" spans="1:4" s="3" customFormat="1" ht="12.75">
      <c r="A64" s="58"/>
      <c r="B64" s="48" t="s">
        <v>10</v>
      </c>
      <c r="C64" s="63"/>
      <c r="D64" s="48" t="s">
        <v>200</v>
      </c>
    </row>
    <row r="65" spans="1:4" ht="12.75">
      <c r="A65" s="58"/>
      <c r="B65" s="20" t="s">
        <v>127</v>
      </c>
      <c r="C65" s="63"/>
      <c r="D65" s="48" t="s">
        <v>25</v>
      </c>
    </row>
    <row r="66" spans="1:4" ht="38.25">
      <c r="A66" s="58"/>
      <c r="B66" s="48" t="s">
        <v>506</v>
      </c>
      <c r="C66" s="63"/>
      <c r="D66" s="48" t="s">
        <v>105</v>
      </c>
    </row>
    <row r="67" spans="1:4" ht="13.5" thickBot="1">
      <c r="A67" s="59"/>
      <c r="B67" s="20" t="s">
        <v>320</v>
      </c>
      <c r="C67" s="64"/>
      <c r="D67" s="50" t="s">
        <v>520</v>
      </c>
    </row>
  </sheetData>
  <mergeCells count="14">
    <mergeCell ref="C8:D8"/>
    <mergeCell ref="C9:D9"/>
    <mergeCell ref="A1:D1"/>
    <mergeCell ref="A4:B4"/>
    <mergeCell ref="A5:B5"/>
    <mergeCell ref="C5:D5"/>
    <mergeCell ref="C4:D4"/>
    <mergeCell ref="A35:B35"/>
    <mergeCell ref="A14:B14"/>
    <mergeCell ref="C14:D14"/>
    <mergeCell ref="A10:B10"/>
    <mergeCell ref="A11:B11"/>
    <mergeCell ref="C10:D10"/>
    <mergeCell ref="C11:D11"/>
  </mergeCells>
  <conditionalFormatting sqref="A68:D65536 E1:IV65536 A1:C7 D1:D3 A10:B15 D6:D7 C12:D15 C8:C11 A35:B36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73"/>
  <sheetViews>
    <sheetView view="pageBreakPreview" zoomScale="85" zoomScaleNormal="80" zoomScaleSheetLayoutView="85" workbookViewId="0" topLeftCell="A13">
      <selection activeCell="C28" sqref="C28"/>
    </sheetView>
  </sheetViews>
  <sheetFormatPr defaultColWidth="11.421875" defaultRowHeight="12.75"/>
  <cols>
    <col min="1" max="1" width="44.8515625" style="1" customWidth="1"/>
    <col min="2" max="2" width="27.28125" style="1" customWidth="1"/>
    <col min="3" max="3" width="39.00390625" style="1" customWidth="1"/>
    <col min="4" max="4" width="28.7109375" style="1" customWidth="1"/>
    <col min="5" max="16384" width="11.421875" style="22" customWidth="1"/>
  </cols>
  <sheetData>
    <row r="1" spans="1:4" s="3" customFormat="1" ht="25.5">
      <c r="A1" s="287" t="s">
        <v>190</v>
      </c>
      <c r="B1" s="287"/>
      <c r="C1" s="287"/>
      <c r="D1" s="287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3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3" customFormat="1" ht="12.75">
      <c r="A8" s="37" t="s">
        <v>153</v>
      </c>
      <c r="B8" s="54"/>
      <c r="C8" s="298" t="s">
        <v>223</v>
      </c>
      <c r="D8" s="299"/>
    </row>
    <row r="9" spans="1:4" s="3" customFormat="1" ht="12.75">
      <c r="A9" s="27" t="s">
        <v>154</v>
      </c>
      <c r="B9" s="55"/>
      <c r="C9" s="300" t="s">
        <v>290</v>
      </c>
      <c r="D9" s="301"/>
    </row>
    <row r="10" spans="1:4" s="3" customFormat="1" ht="15.75" customHeight="1">
      <c r="A10" s="324" t="s">
        <v>93</v>
      </c>
      <c r="B10" s="325"/>
      <c r="C10" s="339" t="s">
        <v>362</v>
      </c>
      <c r="D10" s="340"/>
    </row>
    <row r="11" spans="1:4" s="3" customFormat="1" ht="13.5" thickBot="1">
      <c r="A11" s="305" t="s">
        <v>94</v>
      </c>
      <c r="B11" s="306"/>
      <c r="C11" s="315" t="s">
        <v>548</v>
      </c>
      <c r="D11" s="316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12" t="s">
        <v>2</v>
      </c>
      <c r="B14" s="313"/>
      <c r="C14" s="312" t="s">
        <v>3</v>
      </c>
      <c r="D14" s="313"/>
    </row>
    <row r="15" spans="1:4" s="3" customFormat="1" ht="13.5" thickBot="1">
      <c r="A15" s="56" t="s">
        <v>0</v>
      </c>
      <c r="B15" s="57" t="s">
        <v>1</v>
      </c>
      <c r="C15" s="248" t="s">
        <v>0</v>
      </c>
      <c r="D15" s="249" t="s">
        <v>1</v>
      </c>
    </row>
    <row r="16" spans="1:4" s="3" customFormat="1" ht="12.75">
      <c r="A16" s="65" t="s">
        <v>224</v>
      </c>
      <c r="B16" s="66" t="s">
        <v>225</v>
      </c>
      <c r="C16" s="250" t="s">
        <v>100</v>
      </c>
      <c r="D16" s="251" t="s">
        <v>226</v>
      </c>
    </row>
    <row r="17" spans="1:4" s="3" customFormat="1" ht="12.75">
      <c r="A17" s="65" t="s">
        <v>227</v>
      </c>
      <c r="B17" s="66" t="s">
        <v>225</v>
      </c>
      <c r="C17" s="65" t="s">
        <v>149</v>
      </c>
      <c r="D17" s="69" t="s">
        <v>226</v>
      </c>
    </row>
    <row r="18" spans="1:4" s="3" customFormat="1" ht="12.75">
      <c r="A18" s="65" t="s">
        <v>129</v>
      </c>
      <c r="B18" s="66" t="s">
        <v>225</v>
      </c>
      <c r="C18" s="65" t="s">
        <v>173</v>
      </c>
      <c r="D18" s="69" t="s">
        <v>226</v>
      </c>
    </row>
    <row r="19" spans="1:4" s="3" customFormat="1" ht="12.75">
      <c r="A19" s="65" t="s">
        <v>47</v>
      </c>
      <c r="B19" s="66" t="s">
        <v>13</v>
      </c>
      <c r="C19" s="65" t="s">
        <v>424</v>
      </c>
      <c r="D19" s="69" t="s">
        <v>226</v>
      </c>
    </row>
    <row r="20" spans="1:4" s="3" customFormat="1" ht="12.75">
      <c r="A20" s="65" t="s">
        <v>10</v>
      </c>
      <c r="B20" s="66" t="s">
        <v>226</v>
      </c>
      <c r="C20" s="65" t="s">
        <v>195</v>
      </c>
      <c r="D20" s="69" t="s">
        <v>226</v>
      </c>
    </row>
    <row r="21" spans="1:4" s="3" customFormat="1" ht="12.75">
      <c r="A21" s="65" t="s">
        <v>50</v>
      </c>
      <c r="B21" s="66" t="s">
        <v>226</v>
      </c>
      <c r="C21" s="65" t="s">
        <v>312</v>
      </c>
      <c r="D21" s="69" t="s">
        <v>226</v>
      </c>
    </row>
    <row r="22" spans="1:4" s="3" customFormat="1" ht="12.75">
      <c r="A22" s="65" t="s">
        <v>206</v>
      </c>
      <c r="B22" s="66" t="s">
        <v>226</v>
      </c>
      <c r="C22" s="65" t="s">
        <v>203</v>
      </c>
      <c r="D22" s="69" t="s">
        <v>226</v>
      </c>
    </row>
    <row r="23" spans="1:4" s="3" customFormat="1" ht="12.75">
      <c r="A23" s="65" t="s">
        <v>85</v>
      </c>
      <c r="B23" s="66" t="s">
        <v>226</v>
      </c>
      <c r="C23" s="65" t="s">
        <v>228</v>
      </c>
      <c r="D23" s="69" t="s">
        <v>226</v>
      </c>
    </row>
    <row r="24" spans="1:4" s="3" customFormat="1" ht="12.75">
      <c r="A24" s="65" t="s">
        <v>229</v>
      </c>
      <c r="B24" s="66" t="s">
        <v>226</v>
      </c>
      <c r="C24" s="65" t="s">
        <v>65</v>
      </c>
      <c r="D24" s="69" t="s">
        <v>226</v>
      </c>
    </row>
    <row r="25" spans="1:4" s="3" customFormat="1" ht="12.75">
      <c r="A25" s="65" t="s">
        <v>231</v>
      </c>
      <c r="B25" s="68" t="s">
        <v>226</v>
      </c>
      <c r="C25" s="65" t="s">
        <v>64</v>
      </c>
      <c r="D25" s="69" t="s">
        <v>226</v>
      </c>
    </row>
    <row r="26" spans="1:4" s="3" customFormat="1" ht="12.75">
      <c r="A26" s="65" t="s">
        <v>232</v>
      </c>
      <c r="B26" s="68" t="s">
        <v>226</v>
      </c>
      <c r="C26" s="65" t="s">
        <v>230</v>
      </c>
      <c r="D26" s="68" t="s">
        <v>226</v>
      </c>
    </row>
    <row r="27" spans="1:4" s="3" customFormat="1" ht="12.75">
      <c r="A27" s="65" t="s">
        <v>230</v>
      </c>
      <c r="B27" s="68" t="s">
        <v>226</v>
      </c>
      <c r="C27" s="65" t="s">
        <v>232</v>
      </c>
      <c r="D27" s="68" t="s">
        <v>226</v>
      </c>
    </row>
    <row r="28" spans="1:4" s="3" customFormat="1" ht="12.75">
      <c r="A28" s="65" t="s">
        <v>233</v>
      </c>
      <c r="B28" s="66" t="s">
        <v>226</v>
      </c>
      <c r="C28" s="65" t="s">
        <v>231</v>
      </c>
      <c r="D28" s="68" t="s">
        <v>226</v>
      </c>
    </row>
    <row r="29" spans="1:4" s="3" customFormat="1" ht="12.75">
      <c r="A29" s="65" t="s">
        <v>234</v>
      </c>
      <c r="B29" s="66" t="s">
        <v>226</v>
      </c>
      <c r="C29" s="65" t="s">
        <v>86</v>
      </c>
      <c r="D29" s="69" t="s">
        <v>226</v>
      </c>
    </row>
    <row r="30" spans="1:4" s="3" customFormat="1" ht="12.75">
      <c r="A30" s="65" t="s">
        <v>235</v>
      </c>
      <c r="B30" s="66" t="s">
        <v>226</v>
      </c>
      <c r="C30" s="65" t="s">
        <v>85</v>
      </c>
      <c r="D30" s="69" t="s">
        <v>226</v>
      </c>
    </row>
    <row r="31" spans="1:4" s="3" customFormat="1" ht="12.75">
      <c r="A31" s="65" t="s">
        <v>312</v>
      </c>
      <c r="B31" s="66" t="s">
        <v>226</v>
      </c>
      <c r="C31" s="65" t="s">
        <v>206</v>
      </c>
      <c r="D31" s="69" t="s">
        <v>226</v>
      </c>
    </row>
    <row r="32" spans="1:4" s="3" customFormat="1" ht="12.75">
      <c r="A32" s="65" t="s">
        <v>236</v>
      </c>
      <c r="B32" s="66" t="s">
        <v>226</v>
      </c>
      <c r="C32" s="65" t="s">
        <v>10</v>
      </c>
      <c r="D32" s="69" t="s">
        <v>226</v>
      </c>
    </row>
    <row r="33" spans="1:4" s="3" customFormat="1" ht="12.75">
      <c r="A33" s="65" t="s">
        <v>237</v>
      </c>
      <c r="B33" s="66" t="s">
        <v>226</v>
      </c>
      <c r="C33" s="65" t="s">
        <v>227</v>
      </c>
      <c r="D33" s="69" t="s">
        <v>225</v>
      </c>
    </row>
    <row r="34" spans="1:4" s="3" customFormat="1" ht="12.75">
      <c r="A34" s="65"/>
      <c r="B34" s="66"/>
      <c r="C34" s="65" t="s">
        <v>224</v>
      </c>
      <c r="D34" s="69" t="s">
        <v>225</v>
      </c>
    </row>
    <row r="35" spans="1:4" s="3" customFormat="1" ht="12.75">
      <c r="A35" s="67"/>
      <c r="B35" s="66"/>
      <c r="C35" s="65" t="s">
        <v>238</v>
      </c>
      <c r="D35" s="69" t="s">
        <v>225</v>
      </c>
    </row>
    <row r="36" spans="1:4" s="3" customFormat="1" ht="12.75">
      <c r="A36" s="70"/>
      <c r="B36" s="72"/>
      <c r="C36" s="70"/>
      <c r="D36" s="71"/>
    </row>
    <row r="37" spans="1:4" s="3" customFormat="1" ht="12.75">
      <c r="A37" s="70"/>
      <c r="B37" s="72"/>
      <c r="C37" s="70"/>
      <c r="D37" s="71"/>
    </row>
    <row r="38" spans="1:4" s="3" customFormat="1" ht="12.75">
      <c r="A38" s="70"/>
      <c r="B38" s="72"/>
      <c r="C38" s="70"/>
      <c r="D38" s="71"/>
    </row>
    <row r="39" spans="1:4" s="3" customFormat="1" ht="12.75">
      <c r="A39" s="70"/>
      <c r="B39" s="72"/>
      <c r="C39" s="70"/>
      <c r="D39" s="71"/>
    </row>
    <row r="40" spans="1:4" s="3" customFormat="1" ht="12.75">
      <c r="A40" s="70"/>
      <c r="B40" s="72"/>
      <c r="C40" s="70"/>
      <c r="D40" s="71"/>
    </row>
    <row r="41" spans="1:4" s="3" customFormat="1" ht="12.75">
      <c r="A41" s="70"/>
      <c r="B41" s="73"/>
      <c r="C41" s="70"/>
      <c r="D41" s="74"/>
    </row>
    <row r="42" spans="1:4" s="3" customFormat="1" ht="12.75">
      <c r="A42" s="70"/>
      <c r="B42" s="73"/>
      <c r="C42" s="70"/>
      <c r="D42" s="74"/>
    </row>
    <row r="43" spans="1:4" s="3" customFormat="1" ht="12.75">
      <c r="A43" s="70"/>
      <c r="B43" s="73"/>
      <c r="C43" s="70"/>
      <c r="D43" s="74"/>
    </row>
    <row r="44" spans="1:4" s="3" customFormat="1" ht="12.75">
      <c r="A44" s="70"/>
      <c r="B44" s="73"/>
      <c r="C44" s="70"/>
      <c r="D44" s="74"/>
    </row>
    <row r="45" spans="1:4" s="3" customFormat="1" ht="12.75">
      <c r="A45" s="70"/>
      <c r="B45" s="73"/>
      <c r="C45" s="70"/>
      <c r="D45" s="74"/>
    </row>
    <row r="46" spans="1:4" s="3" customFormat="1" ht="12.75">
      <c r="A46" s="70"/>
      <c r="B46" s="73"/>
      <c r="C46" s="70"/>
      <c r="D46" s="74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3.5" thickBot="1">
      <c r="A66" s="14"/>
      <c r="B66" s="35"/>
      <c r="C66" s="14"/>
      <c r="D66" s="36"/>
    </row>
    <row r="67" spans="1:4" s="3" customFormat="1" ht="12.75">
      <c r="A67" s="58"/>
      <c r="B67" s="29" t="s">
        <v>229</v>
      </c>
      <c r="C67" s="75"/>
      <c r="D67" s="29" t="s">
        <v>173</v>
      </c>
    </row>
    <row r="68" spans="1:4" s="3" customFormat="1" ht="12.75">
      <c r="A68" s="58"/>
      <c r="B68" s="31" t="s">
        <v>239</v>
      </c>
      <c r="C68" s="75"/>
      <c r="D68" s="31" t="s">
        <v>240</v>
      </c>
    </row>
    <row r="69" spans="1:4" s="3" customFormat="1" ht="12.75">
      <c r="A69" s="58"/>
      <c r="B69" s="31" t="s">
        <v>240</v>
      </c>
      <c r="C69" s="75"/>
      <c r="D69" s="31" t="s">
        <v>239</v>
      </c>
    </row>
    <row r="70" spans="1:4" s="3" customFormat="1" ht="12.75">
      <c r="A70" s="58"/>
      <c r="B70" s="31" t="s">
        <v>236</v>
      </c>
      <c r="C70" s="75"/>
      <c r="D70" s="31" t="s">
        <v>86</v>
      </c>
    </row>
    <row r="71" spans="1:4" ht="12.75">
      <c r="A71" s="58"/>
      <c r="B71" s="31" t="s">
        <v>237</v>
      </c>
      <c r="C71" s="76"/>
      <c r="D71" s="31" t="s">
        <v>241</v>
      </c>
    </row>
    <row r="72" spans="1:4" ht="13.5" thickBot="1">
      <c r="A72" s="59"/>
      <c r="B72" s="32" t="s">
        <v>202</v>
      </c>
      <c r="C72" s="77"/>
      <c r="D72" s="32" t="s">
        <v>104</v>
      </c>
    </row>
    <row r="73" spans="1:4" ht="12.75">
      <c r="A73" s="22"/>
      <c r="B73" s="22"/>
      <c r="C73" s="22"/>
      <c r="D73" s="22"/>
    </row>
  </sheetData>
  <mergeCells count="13">
    <mergeCell ref="A14:B14"/>
    <mergeCell ref="C14:D14"/>
    <mergeCell ref="A10:B10"/>
    <mergeCell ref="A11:B11"/>
    <mergeCell ref="C10:D10"/>
    <mergeCell ref="C11:D11"/>
    <mergeCell ref="C8:D8"/>
    <mergeCell ref="C9:D9"/>
    <mergeCell ref="A1:D1"/>
    <mergeCell ref="A4:B4"/>
    <mergeCell ref="A5:B5"/>
    <mergeCell ref="C5:D5"/>
    <mergeCell ref="C4:D4"/>
  </mergeCells>
  <conditionalFormatting sqref="A73:D65536 E1:IV65536 B12:D15 C8:C11 A10:A15 A1:B7 C1:D3 C6:D7 C4:C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73"/>
  <sheetViews>
    <sheetView view="pageBreakPreview" zoomScale="85" zoomScaleSheetLayoutView="85" workbookViewId="0" topLeftCell="A16">
      <selection activeCell="C20" sqref="C20"/>
    </sheetView>
  </sheetViews>
  <sheetFormatPr defaultColWidth="11.421875" defaultRowHeight="12.75"/>
  <cols>
    <col min="1" max="1" width="35.57421875" style="25" customWidth="1"/>
    <col min="2" max="2" width="26.57421875" style="25" customWidth="1"/>
    <col min="3" max="3" width="36.28125" style="25" customWidth="1"/>
    <col min="4" max="4" width="26.421875" style="25" bestFit="1" customWidth="1"/>
  </cols>
  <sheetData>
    <row r="1" spans="1:5" ht="25.5">
      <c r="A1" s="287" t="s">
        <v>190</v>
      </c>
      <c r="B1" s="287"/>
      <c r="C1" s="287"/>
      <c r="D1" s="287"/>
      <c r="E1" s="78"/>
    </row>
    <row r="2" spans="1:5" ht="12.75">
      <c r="A2" s="26"/>
      <c r="B2" s="26"/>
      <c r="C2" s="26"/>
      <c r="D2" s="26"/>
      <c r="E2" s="78"/>
    </row>
    <row r="3" spans="1:4" ht="13.5" thickBot="1">
      <c r="A3" s="26"/>
      <c r="B3" s="26"/>
      <c r="C3" s="26"/>
      <c r="D3" s="26"/>
    </row>
    <row r="4" spans="1:4" ht="12.75">
      <c r="A4" s="317" t="s">
        <v>81</v>
      </c>
      <c r="B4" s="318"/>
      <c r="C4" s="296" t="s">
        <v>187</v>
      </c>
      <c r="D4" s="297"/>
    </row>
    <row r="5" spans="1:4" ht="13.5" thickBot="1">
      <c r="A5" s="319" t="s">
        <v>82</v>
      </c>
      <c r="B5" s="320"/>
      <c r="C5" s="341" t="s">
        <v>226</v>
      </c>
      <c r="D5" s="342"/>
    </row>
    <row r="6" spans="1:14" ht="22.5" customHeight="1">
      <c r="A6" s="103"/>
      <c r="B6" s="103"/>
      <c r="C6" s="104"/>
      <c r="D6" s="104"/>
      <c r="N6" s="149" t="s">
        <v>416</v>
      </c>
    </row>
    <row r="7" spans="1:4" ht="13.5" thickBot="1">
      <c r="A7" s="3"/>
      <c r="B7" s="3"/>
      <c r="C7" s="3"/>
      <c r="D7" s="3"/>
    </row>
    <row r="8" spans="1:4" ht="12.75">
      <c r="A8" s="347" t="s">
        <v>153</v>
      </c>
      <c r="B8" s="348"/>
      <c r="C8" s="298" t="s">
        <v>242</v>
      </c>
      <c r="D8" s="299"/>
    </row>
    <row r="9" spans="1:4" ht="12.75">
      <c r="A9" s="324" t="s">
        <v>154</v>
      </c>
      <c r="B9" s="325"/>
      <c r="C9" s="300" t="s">
        <v>291</v>
      </c>
      <c r="D9" s="301"/>
    </row>
    <row r="10" spans="1:4" ht="12.75">
      <c r="A10" s="324" t="s">
        <v>93</v>
      </c>
      <c r="B10" s="325"/>
      <c r="C10" s="343" t="s">
        <v>363</v>
      </c>
      <c r="D10" s="344"/>
    </row>
    <row r="11" spans="1:4" ht="13.5" thickBot="1">
      <c r="A11" s="305" t="s">
        <v>94</v>
      </c>
      <c r="B11" s="306"/>
      <c r="C11" s="345" t="s">
        <v>549</v>
      </c>
      <c r="D11" s="346"/>
    </row>
    <row r="12" spans="1:4" s="80" customFormat="1" ht="13.5" thickBot="1">
      <c r="A12" s="79"/>
      <c r="B12" s="79"/>
      <c r="C12" s="79"/>
      <c r="D12" s="79"/>
    </row>
    <row r="13" spans="1:4" s="80" customFormat="1" ht="13.5" thickBot="1">
      <c r="A13" s="281" t="s">
        <v>2</v>
      </c>
      <c r="B13" s="282"/>
      <c r="C13" s="281" t="s">
        <v>3</v>
      </c>
      <c r="D13" s="286"/>
    </row>
    <row r="14" spans="1:4" ht="13.5" thickBot="1">
      <c r="A14" s="5" t="s">
        <v>0</v>
      </c>
      <c r="B14" s="6" t="s">
        <v>1</v>
      </c>
      <c r="C14" s="5" t="s">
        <v>0</v>
      </c>
      <c r="D14" s="7" t="s">
        <v>1</v>
      </c>
    </row>
    <row r="15" spans="1:4" ht="12.75">
      <c r="A15" s="118" t="s">
        <v>65</v>
      </c>
      <c r="B15" s="119" t="s">
        <v>11</v>
      </c>
      <c r="C15" s="152" t="s">
        <v>370</v>
      </c>
      <c r="D15" s="153" t="s">
        <v>11</v>
      </c>
    </row>
    <row r="16" spans="1:4" ht="12.75">
      <c r="A16" s="65" t="s">
        <v>64</v>
      </c>
      <c r="B16" s="66" t="s">
        <v>11</v>
      </c>
      <c r="C16" s="67" t="s">
        <v>312</v>
      </c>
      <c r="D16" s="69" t="s">
        <v>11</v>
      </c>
    </row>
    <row r="17" spans="1:4" ht="12.75">
      <c r="A17" s="65" t="s">
        <v>101</v>
      </c>
      <c r="B17" s="66" t="s">
        <v>11</v>
      </c>
      <c r="C17" s="67" t="s">
        <v>236</v>
      </c>
      <c r="D17" s="69" t="s">
        <v>11</v>
      </c>
    </row>
    <row r="18" spans="1:4" ht="12.75">
      <c r="A18" s="65" t="s">
        <v>203</v>
      </c>
      <c r="B18" s="66" t="s">
        <v>11</v>
      </c>
      <c r="C18" s="67" t="s">
        <v>243</v>
      </c>
      <c r="D18" s="69" t="s">
        <v>11</v>
      </c>
    </row>
    <row r="19" spans="1:4" ht="12.75">
      <c r="A19" s="65" t="s">
        <v>245</v>
      </c>
      <c r="B19" s="66" t="s">
        <v>11</v>
      </c>
      <c r="C19" s="67" t="s">
        <v>244</v>
      </c>
      <c r="D19" s="69" t="s">
        <v>11</v>
      </c>
    </row>
    <row r="20" spans="1:4" ht="12.75">
      <c r="A20" s="65" t="s">
        <v>246</v>
      </c>
      <c r="B20" s="66" t="s">
        <v>11</v>
      </c>
      <c r="C20" s="67" t="s">
        <v>188</v>
      </c>
      <c r="D20" s="69" t="s">
        <v>11</v>
      </c>
    </row>
    <row r="21" spans="1:4" ht="12.75">
      <c r="A21" s="65" t="s">
        <v>126</v>
      </c>
      <c r="B21" s="66" t="s">
        <v>11</v>
      </c>
      <c r="C21" s="67" t="s">
        <v>10</v>
      </c>
      <c r="D21" s="69" t="s">
        <v>11</v>
      </c>
    </row>
    <row r="22" spans="1:4" ht="12.75">
      <c r="A22" s="65" t="s">
        <v>248</v>
      </c>
      <c r="B22" s="66" t="s">
        <v>11</v>
      </c>
      <c r="C22" s="67" t="s">
        <v>347</v>
      </c>
      <c r="D22" s="69" t="s">
        <v>11</v>
      </c>
    </row>
    <row r="23" spans="1:4" ht="12.75">
      <c r="A23" s="65" t="s">
        <v>210</v>
      </c>
      <c r="B23" s="66" t="s">
        <v>11</v>
      </c>
      <c r="C23" s="67" t="s">
        <v>357</v>
      </c>
      <c r="D23" s="69" t="s">
        <v>11</v>
      </c>
    </row>
    <row r="24" spans="1:4" ht="12.75">
      <c r="A24" s="65" t="s">
        <v>100</v>
      </c>
      <c r="B24" s="66" t="s">
        <v>11</v>
      </c>
      <c r="C24" s="67" t="s">
        <v>247</v>
      </c>
      <c r="D24" s="69" t="s">
        <v>11</v>
      </c>
    </row>
    <row r="25" spans="1:4" ht="12.75">
      <c r="A25" s="65" t="s">
        <v>149</v>
      </c>
      <c r="B25" s="66" t="s">
        <v>11</v>
      </c>
      <c r="C25" s="67" t="s">
        <v>5</v>
      </c>
      <c r="D25" s="69" t="s">
        <v>11</v>
      </c>
    </row>
    <row r="26" spans="1:4" ht="12.75">
      <c r="A26" s="65" t="s">
        <v>249</v>
      </c>
      <c r="B26" s="66" t="s">
        <v>11</v>
      </c>
      <c r="C26" s="67" t="s">
        <v>101</v>
      </c>
      <c r="D26" s="69" t="s">
        <v>11</v>
      </c>
    </row>
    <row r="27" spans="1:4" ht="12.75">
      <c r="A27" s="65" t="s">
        <v>237</v>
      </c>
      <c r="B27" s="66" t="s">
        <v>11</v>
      </c>
      <c r="C27" s="67" t="s">
        <v>80</v>
      </c>
      <c r="D27" s="69" t="s">
        <v>11</v>
      </c>
    </row>
    <row r="28" spans="1:4" ht="12.75">
      <c r="A28" s="65" t="s">
        <v>24</v>
      </c>
      <c r="B28" s="66" t="s">
        <v>11</v>
      </c>
      <c r="C28" s="67" t="s">
        <v>64</v>
      </c>
      <c r="D28" s="69" t="s">
        <v>11</v>
      </c>
    </row>
    <row r="29" spans="1:4" ht="12.75">
      <c r="A29" s="65" t="s">
        <v>369</v>
      </c>
      <c r="B29" s="66" t="s">
        <v>11</v>
      </c>
      <c r="C29" s="65"/>
      <c r="D29" s="69"/>
    </row>
    <row r="30" spans="1:4" ht="12.75">
      <c r="A30" s="252" t="s">
        <v>370</v>
      </c>
      <c r="B30" s="253" t="s">
        <v>11</v>
      </c>
      <c r="C30" s="67"/>
      <c r="D30" s="69"/>
    </row>
    <row r="31" spans="1:4" ht="12.75">
      <c r="A31" s="65"/>
      <c r="B31" s="66"/>
      <c r="C31" s="65"/>
      <c r="D31" s="69"/>
    </row>
    <row r="32" spans="1:4" ht="13.5" thickBot="1">
      <c r="A32" s="65"/>
      <c r="B32" s="66"/>
      <c r="C32" s="65"/>
      <c r="D32" s="69"/>
    </row>
    <row r="33" spans="1:4" ht="13.5" thickBot="1">
      <c r="A33" s="281" t="s">
        <v>406</v>
      </c>
      <c r="B33" s="286"/>
      <c r="C33" s="312" t="s">
        <v>406</v>
      </c>
      <c r="D33" s="313"/>
    </row>
    <row r="34" spans="1:4" ht="13.5" thickBot="1">
      <c r="A34" s="5" t="s">
        <v>0</v>
      </c>
      <c r="B34" s="7" t="s">
        <v>1</v>
      </c>
      <c r="C34" s="5" t="s">
        <v>0</v>
      </c>
      <c r="D34" s="7" t="s">
        <v>1</v>
      </c>
    </row>
    <row r="35" spans="1:4" ht="12.75">
      <c r="A35" s="60" t="s">
        <v>246</v>
      </c>
      <c r="B35" s="17" t="s">
        <v>407</v>
      </c>
      <c r="C35" s="121"/>
      <c r="D35" s="116"/>
    </row>
    <row r="36" spans="1:4" ht="12.75">
      <c r="A36" s="18" t="s">
        <v>245</v>
      </c>
      <c r="B36" s="19" t="s">
        <v>407</v>
      </c>
      <c r="C36" s="18"/>
      <c r="D36" s="19"/>
    </row>
    <row r="37" spans="1:4" ht="12.75">
      <c r="A37" s="18" t="s">
        <v>10</v>
      </c>
      <c r="B37" s="19" t="s">
        <v>407</v>
      </c>
      <c r="C37" s="18"/>
      <c r="D37" s="19"/>
    </row>
    <row r="38" spans="1:4" ht="12.75">
      <c r="A38" s="70" t="s">
        <v>210</v>
      </c>
      <c r="B38" s="73" t="s">
        <v>407</v>
      </c>
      <c r="C38" s="18"/>
      <c r="D38" s="19"/>
    </row>
    <row r="39" spans="1:4" ht="12.75">
      <c r="A39" s="70"/>
      <c r="B39" s="73"/>
      <c r="C39" s="18"/>
      <c r="D39" s="19"/>
    </row>
    <row r="40" spans="1:4" ht="12.75">
      <c r="A40" s="70"/>
      <c r="B40" s="73"/>
      <c r="C40" s="65"/>
      <c r="D40" s="74"/>
    </row>
    <row r="41" spans="1:4" ht="12.75">
      <c r="A41" s="70"/>
      <c r="B41" s="73"/>
      <c r="C41" s="65"/>
      <c r="D41" s="74"/>
    </row>
    <row r="42" spans="1:4" ht="12.75">
      <c r="A42" s="70"/>
      <c r="B42" s="73"/>
      <c r="C42" s="65"/>
      <c r="D42" s="74"/>
    </row>
    <row r="43" spans="1:4" ht="12.75">
      <c r="A43" s="70"/>
      <c r="B43" s="73"/>
      <c r="C43" s="65"/>
      <c r="D43" s="74"/>
    </row>
    <row r="44" spans="1:4" ht="12.75">
      <c r="A44" s="70"/>
      <c r="B44" s="73"/>
      <c r="C44" s="70"/>
      <c r="D44" s="74"/>
    </row>
    <row r="45" spans="1:4" ht="12.75">
      <c r="A45" s="70"/>
      <c r="B45" s="73"/>
      <c r="C45" s="70"/>
      <c r="D45" s="74"/>
    </row>
    <row r="46" spans="1:4" ht="12.75">
      <c r="A46" s="14"/>
      <c r="B46" s="12"/>
      <c r="C46" s="14"/>
      <c r="D46" s="13"/>
    </row>
    <row r="47" spans="1:4" ht="12.75">
      <c r="A47" s="14"/>
      <c r="B47" s="12"/>
      <c r="C47" s="14"/>
      <c r="D47" s="13"/>
    </row>
    <row r="48" spans="1:4" ht="12.75">
      <c r="A48" s="14"/>
      <c r="B48" s="12"/>
      <c r="C48" s="14"/>
      <c r="D48" s="13"/>
    </row>
    <row r="49" spans="1:4" ht="12.75">
      <c r="A49" s="14"/>
      <c r="B49" s="12"/>
      <c r="C49" s="14"/>
      <c r="D49" s="13"/>
    </row>
    <row r="50" spans="1:4" ht="12.75">
      <c r="A50" s="14"/>
      <c r="B50" s="12"/>
      <c r="C50" s="14"/>
      <c r="D50" s="13"/>
    </row>
    <row r="51" spans="1:4" ht="12.75">
      <c r="A51" s="14"/>
      <c r="B51" s="12"/>
      <c r="C51" s="14"/>
      <c r="D51" s="13"/>
    </row>
    <row r="52" spans="1:4" ht="12.75">
      <c r="A52" s="14"/>
      <c r="B52" s="12"/>
      <c r="C52" s="14"/>
      <c r="D52" s="13"/>
    </row>
    <row r="53" spans="1:4" ht="12.75">
      <c r="A53" s="14"/>
      <c r="B53" s="12"/>
      <c r="C53" s="14"/>
      <c r="D53" s="13"/>
    </row>
    <row r="54" spans="1:4" ht="12.75">
      <c r="A54" s="14"/>
      <c r="B54" s="12"/>
      <c r="C54" s="14"/>
      <c r="D54" s="13"/>
    </row>
    <row r="55" spans="1:4" ht="12.75">
      <c r="A55" s="14"/>
      <c r="B55" s="12"/>
      <c r="C55" s="14"/>
      <c r="D55" s="13"/>
    </row>
    <row r="56" spans="1:4" ht="12.75">
      <c r="A56" s="14"/>
      <c r="B56" s="12"/>
      <c r="C56" s="14"/>
      <c r="D56" s="13"/>
    </row>
    <row r="57" spans="1:4" ht="12.75">
      <c r="A57" s="14"/>
      <c r="B57" s="12"/>
      <c r="C57" s="14"/>
      <c r="D57" s="13"/>
    </row>
    <row r="58" spans="1:4" ht="12.75">
      <c r="A58" s="14"/>
      <c r="B58" s="12"/>
      <c r="C58" s="14"/>
      <c r="D58" s="13"/>
    </row>
    <row r="59" spans="1:4" ht="12.75">
      <c r="A59" s="14"/>
      <c r="B59" s="12"/>
      <c r="C59" s="14"/>
      <c r="D59" s="13"/>
    </row>
    <row r="60" spans="1:4" ht="12.75">
      <c r="A60" s="14"/>
      <c r="B60" s="12"/>
      <c r="C60" s="14"/>
      <c r="D60" s="13"/>
    </row>
    <row r="61" spans="1:4" ht="12.75">
      <c r="A61" s="14"/>
      <c r="B61" s="12"/>
      <c r="C61" s="14"/>
      <c r="D61" s="13"/>
    </row>
    <row r="62" spans="1:4" ht="12.75">
      <c r="A62" s="14"/>
      <c r="B62" s="12"/>
      <c r="C62" s="14"/>
      <c r="D62" s="13"/>
    </row>
    <row r="63" spans="1:4" ht="12.75">
      <c r="A63" s="14"/>
      <c r="B63" s="12"/>
      <c r="C63" s="14"/>
      <c r="D63" s="13"/>
    </row>
    <row r="64" spans="1:4" ht="12.75">
      <c r="A64" s="14"/>
      <c r="B64" s="12"/>
      <c r="C64" s="14"/>
      <c r="D64" s="13"/>
    </row>
    <row r="65" spans="1:4" ht="12.75">
      <c r="A65" s="14"/>
      <c r="B65" s="12"/>
      <c r="C65" s="14"/>
      <c r="D65" s="13"/>
    </row>
    <row r="66" spans="1:4" ht="12.75">
      <c r="A66" s="14"/>
      <c r="B66" s="12"/>
      <c r="C66" s="14"/>
      <c r="D66" s="13"/>
    </row>
    <row r="67" spans="1:4" ht="13.5" thickBot="1">
      <c r="A67" s="14"/>
      <c r="B67" s="35"/>
      <c r="C67" s="14"/>
      <c r="D67" s="36"/>
    </row>
    <row r="68" spans="1:4" ht="12.75">
      <c r="A68" s="58"/>
      <c r="B68" s="81" t="s">
        <v>64</v>
      </c>
      <c r="C68" s="75"/>
      <c r="D68" s="82" t="s">
        <v>243</v>
      </c>
    </row>
    <row r="69" spans="1:4" ht="12.75">
      <c r="A69" s="58"/>
      <c r="B69" s="83" t="s">
        <v>126</v>
      </c>
      <c r="C69" s="75"/>
      <c r="D69" s="84" t="s">
        <v>250</v>
      </c>
    </row>
    <row r="70" spans="1:4" ht="12.75">
      <c r="A70" s="58"/>
      <c r="B70" s="84" t="s">
        <v>210</v>
      </c>
      <c r="C70" s="75"/>
      <c r="D70" s="84" t="s">
        <v>244</v>
      </c>
    </row>
    <row r="71" spans="1:4" ht="12.75">
      <c r="A71" s="58"/>
      <c r="B71" s="84" t="s">
        <v>202</v>
      </c>
      <c r="C71" s="75"/>
      <c r="D71" s="83" t="s">
        <v>188</v>
      </c>
    </row>
    <row r="72" spans="1:4" ht="12.75">
      <c r="A72" s="58"/>
      <c r="B72" s="84" t="s">
        <v>251</v>
      </c>
      <c r="C72" s="76"/>
      <c r="D72" s="84" t="s">
        <v>92</v>
      </c>
    </row>
    <row r="73" spans="1:4" ht="13.5" thickBot="1">
      <c r="A73" s="59"/>
      <c r="B73" s="85" t="s">
        <v>252</v>
      </c>
      <c r="C73" s="77"/>
      <c r="D73" s="85" t="s">
        <v>240</v>
      </c>
    </row>
  </sheetData>
  <mergeCells count="17">
    <mergeCell ref="A1:D1"/>
    <mergeCell ref="A9:B9"/>
    <mergeCell ref="C9:D9"/>
    <mergeCell ref="A13:B13"/>
    <mergeCell ref="C13:D13"/>
    <mergeCell ref="A10:B10"/>
    <mergeCell ref="C10:D10"/>
    <mergeCell ref="A11:B11"/>
    <mergeCell ref="C11:D11"/>
    <mergeCell ref="A8:B8"/>
    <mergeCell ref="A33:B33"/>
    <mergeCell ref="C33:D33"/>
    <mergeCell ref="C8:D8"/>
    <mergeCell ref="A4:B4"/>
    <mergeCell ref="C4:D4"/>
    <mergeCell ref="A5:B5"/>
    <mergeCell ref="C5:D5"/>
  </mergeCells>
  <conditionalFormatting sqref="A1:D3 A33:C34 D3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72"/>
  <sheetViews>
    <sheetView view="pageBreakPreview" zoomScale="85" zoomScaleNormal="80" zoomScaleSheetLayoutView="85" workbookViewId="0" topLeftCell="A1">
      <selection activeCell="C16" sqref="C16"/>
    </sheetView>
  </sheetViews>
  <sheetFormatPr defaultColWidth="11.421875" defaultRowHeight="12.75"/>
  <cols>
    <col min="1" max="1" width="34.421875" style="3" customWidth="1"/>
    <col min="2" max="2" width="24.7109375" style="3" customWidth="1"/>
    <col min="3" max="3" width="39.00390625" style="3" customWidth="1"/>
    <col min="4" max="4" width="24.7109375" style="3" customWidth="1"/>
    <col min="5" max="16384" width="11.421875" style="22" customWidth="1"/>
  </cols>
  <sheetData>
    <row r="1" spans="1:5" ht="25.5">
      <c r="A1" s="287" t="s">
        <v>190</v>
      </c>
      <c r="B1" s="287"/>
      <c r="C1" s="287"/>
      <c r="D1" s="287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3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3" customFormat="1" ht="12.75">
      <c r="A8" s="37" t="s">
        <v>153</v>
      </c>
      <c r="B8" s="38"/>
      <c r="C8" s="298" t="s">
        <v>204</v>
      </c>
      <c r="D8" s="299"/>
    </row>
    <row r="9" spans="1:4" s="3" customFormat="1" ht="12.75">
      <c r="A9" s="27" t="s">
        <v>154</v>
      </c>
      <c r="B9" s="28"/>
      <c r="C9" s="300" t="s">
        <v>313</v>
      </c>
      <c r="D9" s="301"/>
    </row>
    <row r="10" spans="1:4" s="3" customFormat="1" ht="12.75">
      <c r="A10" s="324" t="s">
        <v>93</v>
      </c>
      <c r="B10" s="325"/>
      <c r="C10" s="310" t="s">
        <v>360</v>
      </c>
      <c r="D10" s="311"/>
    </row>
    <row r="11" spans="1:4" s="3" customFormat="1" ht="13.5" thickBot="1">
      <c r="A11" s="305" t="s">
        <v>94</v>
      </c>
      <c r="B11" s="306"/>
      <c r="C11" s="315" t="s">
        <v>537</v>
      </c>
      <c r="D11" s="316"/>
    </row>
    <row r="12" spans="1:4" s="3" customFormat="1" ht="13.5" thickBot="1">
      <c r="A12" s="4"/>
      <c r="B12" s="4"/>
      <c r="C12" s="4"/>
      <c r="D12" s="4"/>
    </row>
    <row r="13" spans="1:4" s="3" customFormat="1" ht="13.5" thickBot="1">
      <c r="A13" s="281" t="s">
        <v>2</v>
      </c>
      <c r="B13" s="286"/>
      <c r="C13" s="281" t="s">
        <v>3</v>
      </c>
      <c r="D13" s="286"/>
    </row>
    <row r="14" spans="1:4" s="3" customFormat="1" ht="13.5" thickBot="1">
      <c r="A14" s="5" t="s">
        <v>0</v>
      </c>
      <c r="B14" s="7" t="s">
        <v>1</v>
      </c>
      <c r="C14" s="5" t="s">
        <v>0</v>
      </c>
      <c r="D14" s="7" t="s">
        <v>1</v>
      </c>
    </row>
    <row r="15" spans="1:4" s="3" customFormat="1" ht="12.75">
      <c r="A15" s="114" t="s">
        <v>104</v>
      </c>
      <c r="B15" s="115" t="s">
        <v>9</v>
      </c>
      <c r="C15" s="224" t="s">
        <v>18</v>
      </c>
      <c r="D15" s="226" t="s">
        <v>218</v>
      </c>
    </row>
    <row r="16" spans="1:4" s="3" customFormat="1" ht="12.75">
      <c r="A16" s="70" t="s">
        <v>241</v>
      </c>
      <c r="B16" s="101" t="s">
        <v>9</v>
      </c>
      <c r="C16" s="217" t="s">
        <v>492</v>
      </c>
      <c r="D16" s="101" t="s">
        <v>218</v>
      </c>
    </row>
    <row r="17" spans="1:4" s="3" customFormat="1" ht="12.75">
      <c r="A17" s="70" t="s">
        <v>129</v>
      </c>
      <c r="B17" s="101" t="s">
        <v>9</v>
      </c>
      <c r="C17" s="70" t="s">
        <v>309</v>
      </c>
      <c r="D17" s="71" t="s">
        <v>218</v>
      </c>
    </row>
    <row r="18" spans="1:4" s="3" customFormat="1" ht="12.75">
      <c r="A18" s="70" t="s">
        <v>47</v>
      </c>
      <c r="B18" s="101" t="s">
        <v>13</v>
      </c>
      <c r="C18" s="217" t="s">
        <v>309</v>
      </c>
      <c r="D18" s="101" t="s">
        <v>11</v>
      </c>
    </row>
    <row r="19" spans="1:4" s="3" customFormat="1" ht="12.75">
      <c r="A19" s="70" t="s">
        <v>10</v>
      </c>
      <c r="B19" s="101" t="s">
        <v>11</v>
      </c>
      <c r="C19" s="70" t="s">
        <v>346</v>
      </c>
      <c r="D19" s="101" t="s">
        <v>11</v>
      </c>
    </row>
    <row r="20" spans="1:4" s="3" customFormat="1" ht="12.75">
      <c r="A20" s="70" t="s">
        <v>50</v>
      </c>
      <c r="B20" s="101" t="s">
        <v>11</v>
      </c>
      <c r="C20" s="70" t="s">
        <v>51</v>
      </c>
      <c r="D20" s="101" t="s">
        <v>11</v>
      </c>
    </row>
    <row r="21" spans="1:4" s="3" customFormat="1" ht="12.75">
      <c r="A21" s="70" t="s">
        <v>239</v>
      </c>
      <c r="B21" s="101" t="s">
        <v>11</v>
      </c>
      <c r="C21" s="70" t="s">
        <v>188</v>
      </c>
      <c r="D21" s="101" t="s">
        <v>11</v>
      </c>
    </row>
    <row r="22" spans="1:4" s="3" customFormat="1" ht="12.75">
      <c r="A22" s="70" t="s">
        <v>64</v>
      </c>
      <c r="B22" s="101" t="s">
        <v>11</v>
      </c>
      <c r="C22" s="70" t="s">
        <v>10</v>
      </c>
      <c r="D22" s="101" t="s">
        <v>11</v>
      </c>
    </row>
    <row r="23" spans="1:4" s="3" customFormat="1" ht="12.75">
      <c r="A23" s="70" t="s">
        <v>65</v>
      </c>
      <c r="B23" s="101" t="s">
        <v>11</v>
      </c>
      <c r="C23" s="70" t="s">
        <v>347</v>
      </c>
      <c r="D23" s="101" t="s">
        <v>11</v>
      </c>
    </row>
    <row r="24" spans="1:4" s="3" customFormat="1" ht="12.75">
      <c r="A24" s="70" t="s">
        <v>126</v>
      </c>
      <c r="B24" s="101" t="s">
        <v>11</v>
      </c>
      <c r="C24" s="70" t="s">
        <v>357</v>
      </c>
      <c r="D24" s="101" t="s">
        <v>11</v>
      </c>
    </row>
    <row r="25" spans="1:4" s="3" customFormat="1" ht="12.75">
      <c r="A25" s="70" t="s">
        <v>10</v>
      </c>
      <c r="B25" s="101" t="s">
        <v>11</v>
      </c>
      <c r="C25" s="70" t="s">
        <v>526</v>
      </c>
      <c r="D25" s="101" t="s">
        <v>11</v>
      </c>
    </row>
    <row r="26" spans="1:4" s="3" customFormat="1" ht="12.75">
      <c r="A26" s="70" t="s">
        <v>173</v>
      </c>
      <c r="B26" s="101" t="s">
        <v>11</v>
      </c>
      <c r="C26" s="70" t="s">
        <v>65</v>
      </c>
      <c r="D26" s="101" t="s">
        <v>11</v>
      </c>
    </row>
    <row r="27" spans="1:4" s="3" customFormat="1" ht="12.75">
      <c r="A27" s="70" t="s">
        <v>312</v>
      </c>
      <c r="B27" s="101" t="s">
        <v>11</v>
      </c>
      <c r="C27" s="70" t="s">
        <v>64</v>
      </c>
      <c r="D27" s="101" t="s">
        <v>11</v>
      </c>
    </row>
    <row r="28" spans="1:4" s="3" customFormat="1" ht="12.75">
      <c r="A28" s="70" t="s">
        <v>10</v>
      </c>
      <c r="B28" s="101" t="s">
        <v>11</v>
      </c>
      <c r="C28" s="70" t="s">
        <v>239</v>
      </c>
      <c r="D28" s="101" t="s">
        <v>11</v>
      </c>
    </row>
    <row r="29" spans="1:4" s="3" customFormat="1" ht="12.75">
      <c r="A29" s="70" t="s">
        <v>237</v>
      </c>
      <c r="B29" s="101" t="s">
        <v>11</v>
      </c>
      <c r="C29" s="70" t="s">
        <v>50</v>
      </c>
      <c r="D29" s="101" t="s">
        <v>11</v>
      </c>
    </row>
    <row r="30" spans="1:4" s="3" customFormat="1" ht="12.75">
      <c r="A30" s="70" t="s">
        <v>346</v>
      </c>
      <c r="B30" s="101" t="s">
        <v>11</v>
      </c>
      <c r="C30" s="70" t="s">
        <v>10</v>
      </c>
      <c r="D30" s="101" t="s">
        <v>11</v>
      </c>
    </row>
    <row r="31" spans="1:4" s="3" customFormat="1" ht="12.75">
      <c r="A31" s="70" t="s">
        <v>346</v>
      </c>
      <c r="B31" s="101" t="s">
        <v>218</v>
      </c>
      <c r="C31" s="70" t="s">
        <v>241</v>
      </c>
      <c r="D31" s="101" t="s">
        <v>9</v>
      </c>
    </row>
    <row r="32" spans="1:4" s="3" customFormat="1" ht="12.75">
      <c r="A32" s="70" t="s">
        <v>320</v>
      </c>
      <c r="B32" s="101" t="s">
        <v>218</v>
      </c>
      <c r="C32" s="70" t="s">
        <v>358</v>
      </c>
      <c r="D32" s="101" t="s">
        <v>9</v>
      </c>
    </row>
    <row r="33" spans="1:4" s="3" customFormat="1" ht="12.75">
      <c r="A33" s="70" t="s">
        <v>220</v>
      </c>
      <c r="B33" s="101" t="s">
        <v>218</v>
      </c>
      <c r="C33" s="70" t="s">
        <v>141</v>
      </c>
      <c r="D33" s="101" t="s">
        <v>9</v>
      </c>
    </row>
    <row r="34" spans="1:4" s="3" customFormat="1" ht="12.75">
      <c r="A34" s="20" t="s">
        <v>221</v>
      </c>
      <c r="B34" s="19" t="s">
        <v>218</v>
      </c>
      <c r="C34" s="18"/>
      <c r="D34" s="19"/>
    </row>
    <row r="35" spans="1:4" s="3" customFormat="1" ht="12.75">
      <c r="A35" s="20" t="s">
        <v>9</v>
      </c>
      <c r="B35" s="19" t="s">
        <v>218</v>
      </c>
      <c r="C35" s="18"/>
      <c r="D35" s="19"/>
    </row>
    <row r="36" spans="1:4" s="3" customFormat="1" ht="12.75">
      <c r="A36" s="20" t="s">
        <v>491</v>
      </c>
      <c r="B36" s="19" t="s">
        <v>218</v>
      </c>
      <c r="C36" s="18"/>
      <c r="D36" s="19"/>
    </row>
    <row r="37" spans="1:4" s="3" customFormat="1" ht="12.75">
      <c r="A37" s="20" t="s">
        <v>9</v>
      </c>
      <c r="B37" s="19" t="s">
        <v>218</v>
      </c>
      <c r="C37" s="18"/>
      <c r="D37" s="19"/>
    </row>
    <row r="38" spans="1:4" s="3" customFormat="1" ht="12.75">
      <c r="A38" s="20" t="s">
        <v>321</v>
      </c>
      <c r="B38" s="19" t="s">
        <v>218</v>
      </c>
      <c r="C38" s="18"/>
      <c r="D38" s="19"/>
    </row>
    <row r="39" spans="1:4" s="3" customFormat="1" ht="12.75">
      <c r="A39" s="18" t="s">
        <v>18</v>
      </c>
      <c r="B39" s="19" t="s">
        <v>218</v>
      </c>
      <c r="C39" s="18"/>
      <c r="D39" s="19"/>
    </row>
    <row r="40" spans="1:4" s="3" customFormat="1" ht="12.75">
      <c r="A40" s="70"/>
      <c r="B40" s="101"/>
      <c r="C40" s="18"/>
      <c r="D40" s="19"/>
    </row>
    <row r="41" spans="1:4" s="3" customFormat="1" ht="13.5" thickBot="1">
      <c r="A41" s="70"/>
      <c r="B41" s="101"/>
      <c r="C41" s="18"/>
      <c r="D41" s="19"/>
    </row>
    <row r="42" spans="1:4" s="3" customFormat="1" ht="13.5" thickBot="1">
      <c r="A42" s="281" t="s">
        <v>408</v>
      </c>
      <c r="B42" s="286"/>
      <c r="C42" s="312" t="s">
        <v>408</v>
      </c>
      <c r="D42" s="313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20" t="s">
        <v>65</v>
      </c>
      <c r="B44" s="3" t="s">
        <v>226</v>
      </c>
      <c r="C44" s="18"/>
      <c r="D44" s="19"/>
    </row>
    <row r="45" spans="1:4" s="3" customFormat="1" ht="12.75">
      <c r="A45" s="18" t="s">
        <v>245</v>
      </c>
      <c r="B45" s="19" t="s">
        <v>226</v>
      </c>
      <c r="C45" s="18"/>
      <c r="D45" s="19"/>
    </row>
    <row r="46" spans="1:4" s="3" customFormat="1" ht="12.75">
      <c r="A46" s="18" t="s">
        <v>10</v>
      </c>
      <c r="B46" s="19" t="s">
        <v>226</v>
      </c>
      <c r="C46" s="18"/>
      <c r="D46" s="19"/>
    </row>
    <row r="47" spans="1:4" s="3" customFormat="1" ht="12.75">
      <c r="A47" s="70" t="s">
        <v>173</v>
      </c>
      <c r="B47" s="101" t="s">
        <v>226</v>
      </c>
      <c r="C47" s="18"/>
      <c r="D47" s="19"/>
    </row>
    <row r="48" spans="1:4" s="3" customFormat="1" ht="12.75">
      <c r="A48" s="14"/>
      <c r="B48" s="13"/>
      <c r="C48" s="70"/>
      <c r="D48" s="101"/>
    </row>
    <row r="49" spans="1:4" s="3" customFormat="1" ht="12.75">
      <c r="A49" s="14"/>
      <c r="B49" s="13"/>
      <c r="C49" s="70"/>
      <c r="D49" s="101"/>
    </row>
    <row r="50" spans="1:4" s="3" customFormat="1" ht="12.75">
      <c r="A50" s="14"/>
      <c r="B50" s="13"/>
      <c r="C50" s="11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9"/>
      <c r="C61" s="14"/>
      <c r="D61" s="19"/>
    </row>
    <row r="62" spans="1:4" s="3" customFormat="1" ht="12.75">
      <c r="A62" s="14"/>
      <c r="B62" s="19"/>
      <c r="C62" s="14"/>
      <c r="D62" s="19"/>
    </row>
    <row r="63" spans="1:4" s="3" customFormat="1" ht="12.75">
      <c r="A63" s="14"/>
      <c r="B63" s="19"/>
      <c r="C63" s="20"/>
      <c r="D63" s="19"/>
    </row>
    <row r="64" spans="1:4" s="3" customFormat="1" ht="12.75">
      <c r="A64" s="14"/>
      <c r="B64" s="19"/>
      <c r="C64" s="20"/>
      <c r="D64" s="19"/>
    </row>
    <row r="65" spans="1:4" s="3" customFormat="1" ht="12.75">
      <c r="A65" s="14"/>
      <c r="B65" s="19"/>
      <c r="C65" s="20"/>
      <c r="D65" s="19"/>
    </row>
    <row r="66" spans="1:4" s="3" customFormat="1" ht="13.5" thickBot="1">
      <c r="A66" s="14"/>
      <c r="B66" s="19"/>
      <c r="C66" s="20"/>
      <c r="D66" s="19"/>
    </row>
    <row r="67" spans="1:4" s="3" customFormat="1" ht="12.75">
      <c r="A67" s="14"/>
      <c r="B67" s="29" t="s">
        <v>50</v>
      </c>
      <c r="C67" s="20"/>
      <c r="D67" s="47" t="s">
        <v>51</v>
      </c>
    </row>
    <row r="68" spans="1:4" s="3" customFormat="1" ht="12.75">
      <c r="A68" s="14"/>
      <c r="B68" s="31" t="s">
        <v>10</v>
      </c>
      <c r="C68" s="20"/>
      <c r="D68" s="31" t="s">
        <v>128</v>
      </c>
    </row>
    <row r="69" spans="1:4" s="3" customFormat="1" ht="12.75">
      <c r="A69" s="14"/>
      <c r="B69" s="31" t="s">
        <v>237</v>
      </c>
      <c r="C69" s="20"/>
      <c r="D69" s="31" t="s">
        <v>10</v>
      </c>
    </row>
    <row r="70" spans="1:4" ht="12.75">
      <c r="A70" s="14"/>
      <c r="B70" s="31" t="s">
        <v>226</v>
      </c>
      <c r="C70" s="20"/>
      <c r="D70" s="31" t="s">
        <v>50</v>
      </c>
    </row>
    <row r="71" spans="1:4" ht="12.75">
      <c r="A71" s="14"/>
      <c r="B71" s="31" t="s">
        <v>9</v>
      </c>
      <c r="C71" s="20"/>
      <c r="D71" s="31" t="s">
        <v>116</v>
      </c>
    </row>
    <row r="72" spans="1:4" ht="13.5" thickBot="1">
      <c r="A72" s="15"/>
      <c r="B72" s="32" t="s">
        <v>493</v>
      </c>
      <c r="C72" s="51"/>
      <c r="D72" s="50" t="s">
        <v>141</v>
      </c>
    </row>
  </sheetData>
  <mergeCells count="15">
    <mergeCell ref="A1:D1"/>
    <mergeCell ref="A4:B4"/>
    <mergeCell ref="A5:B5"/>
    <mergeCell ref="C5:D5"/>
    <mergeCell ref="C4:D4"/>
    <mergeCell ref="A42:B42"/>
    <mergeCell ref="C42:D42"/>
    <mergeCell ref="C8:D8"/>
    <mergeCell ref="C9:D9"/>
    <mergeCell ref="C10:D10"/>
    <mergeCell ref="C11:D11"/>
    <mergeCell ref="A13:B13"/>
    <mergeCell ref="C13:D13"/>
    <mergeCell ref="A10:B10"/>
    <mergeCell ref="A11:B11"/>
  </mergeCells>
  <conditionalFormatting sqref="B73:D65536 A69:A65536 D67:D71 A2:C7 D6:D7 D2:D3 E2:IV65536 A1:D1 B67:B72 C48:D49 A47:B47 A42:C43 A10:B33 A40:B41 D43 C18:D33 D10:D17 C9:C17">
    <cfRule type="cellIs" priority="1" dxfId="0" operator="equal" stopIfTrue="1">
      <formula>"AV. PEDRO AGUIRRE CERDA"</formula>
    </cfRule>
  </conditionalFormatting>
  <conditionalFormatting sqref="A63:A68 B63:B66 D63:D66 C63:C6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75"/>
  <sheetViews>
    <sheetView view="pageBreakPreview" zoomScale="85" zoomScaleNormal="60" zoomScaleSheetLayoutView="85" workbookViewId="0" topLeftCell="A1">
      <selection activeCell="C26" sqref="C26"/>
    </sheetView>
  </sheetViews>
  <sheetFormatPr defaultColWidth="11.421875" defaultRowHeight="12.75"/>
  <cols>
    <col min="1" max="1" width="37.421875" style="17" customWidth="1"/>
    <col min="2" max="2" width="24.8515625" style="17" customWidth="1"/>
    <col min="3" max="3" width="39.00390625" style="17" customWidth="1"/>
    <col min="4" max="4" width="27.00390625" style="17" customWidth="1"/>
    <col min="5" max="16384" width="11.421875" style="86" customWidth="1"/>
  </cols>
  <sheetData>
    <row r="1" spans="1:5" ht="25.5">
      <c r="A1" s="287" t="s">
        <v>190</v>
      </c>
      <c r="B1" s="287"/>
      <c r="C1" s="287"/>
      <c r="D1" s="287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3.5" customHeight="1">
      <c r="A4" s="290" t="s">
        <v>81</v>
      </c>
      <c r="B4" s="291"/>
      <c r="C4" s="296" t="s">
        <v>187</v>
      </c>
      <c r="D4" s="297"/>
    </row>
    <row r="5" spans="1:4" s="25" customFormat="1" ht="13.5" customHeight="1" thickBot="1">
      <c r="A5" s="292" t="s">
        <v>82</v>
      </c>
      <c r="B5" s="293"/>
      <c r="C5" s="294" t="s">
        <v>83</v>
      </c>
      <c r="D5" s="295"/>
    </row>
    <row r="6" spans="1:14" s="3" customFormat="1" ht="13.5" customHeight="1">
      <c r="A6" s="26"/>
      <c r="B6" s="26"/>
      <c r="C6" s="26"/>
      <c r="D6" s="26"/>
      <c r="N6" s="150"/>
    </row>
    <row r="7" s="3" customFormat="1" ht="13.5" customHeight="1" thickBot="1"/>
    <row r="8" spans="1:4" s="3" customFormat="1" ht="13.5" customHeight="1">
      <c r="A8" s="37" t="s">
        <v>153</v>
      </c>
      <c r="B8" s="38"/>
      <c r="C8" s="298" t="s">
        <v>253</v>
      </c>
      <c r="D8" s="299"/>
    </row>
    <row r="9" spans="1:4" s="3" customFormat="1" ht="13.5" customHeight="1">
      <c r="A9" s="27" t="s">
        <v>154</v>
      </c>
      <c r="B9" s="28"/>
      <c r="C9" s="300" t="s">
        <v>499</v>
      </c>
      <c r="D9" s="301"/>
    </row>
    <row r="10" spans="1:4" s="3" customFormat="1" ht="13.5" customHeight="1">
      <c r="A10" s="324" t="s">
        <v>93</v>
      </c>
      <c r="B10" s="325"/>
      <c r="C10" s="303" t="s">
        <v>531</v>
      </c>
      <c r="D10" s="304"/>
    </row>
    <row r="11" spans="1:4" s="3" customFormat="1" ht="13.5" customHeight="1" thickBot="1">
      <c r="A11" s="305" t="s">
        <v>94</v>
      </c>
      <c r="B11" s="306"/>
      <c r="C11" s="315" t="s">
        <v>539</v>
      </c>
      <c r="D11" s="316"/>
    </row>
    <row r="12" spans="1:4" s="3" customFormat="1" ht="12.75">
      <c r="A12" s="4"/>
      <c r="B12" s="4"/>
      <c r="C12" s="198"/>
      <c r="D12" s="198"/>
    </row>
    <row r="13" spans="1:4" ht="17.25" customHeight="1" thickBot="1">
      <c r="A13" s="243"/>
      <c r="B13" s="243"/>
      <c r="C13" s="243"/>
      <c r="D13" s="243"/>
    </row>
    <row r="14" spans="1:4" ht="16.5" customHeight="1" thickBot="1">
      <c r="A14" s="349" t="s">
        <v>2</v>
      </c>
      <c r="B14" s="350"/>
      <c r="C14" s="349" t="s">
        <v>3</v>
      </c>
      <c r="D14" s="350"/>
    </row>
    <row r="15" spans="1:4" ht="17.25" customHeight="1" thickBot="1">
      <c r="A15" s="87" t="s">
        <v>0</v>
      </c>
      <c r="B15" s="88" t="s">
        <v>1</v>
      </c>
      <c r="C15" s="87" t="s">
        <v>0</v>
      </c>
      <c r="D15" s="88" t="s">
        <v>1</v>
      </c>
    </row>
    <row r="16" spans="1:4" s="89" customFormat="1" ht="12.75" customHeight="1">
      <c r="A16" s="70" t="s">
        <v>55</v>
      </c>
      <c r="B16" s="23" t="s">
        <v>9</v>
      </c>
      <c r="C16" s="39" t="s">
        <v>220</v>
      </c>
      <c r="D16" s="216" t="s">
        <v>218</v>
      </c>
    </row>
    <row r="17" spans="1:4" s="89" customFormat="1" ht="12.75" customHeight="1">
      <c r="A17" s="18" t="s">
        <v>304</v>
      </c>
      <c r="B17" s="23" t="s">
        <v>9</v>
      </c>
      <c r="C17" s="34" t="s">
        <v>334</v>
      </c>
      <c r="D17" s="21" t="s">
        <v>218</v>
      </c>
    </row>
    <row r="18" spans="1:4" s="89" customFormat="1" ht="12.75" customHeight="1">
      <c r="A18" s="20" t="s">
        <v>20</v>
      </c>
      <c r="B18" s="23" t="s">
        <v>9</v>
      </c>
      <c r="C18" s="20" t="s">
        <v>249</v>
      </c>
      <c r="D18" s="21" t="s">
        <v>218</v>
      </c>
    </row>
    <row r="19" spans="1:4" s="89" customFormat="1" ht="12.75" customHeight="1">
      <c r="A19" s="20" t="s">
        <v>98</v>
      </c>
      <c r="B19" s="23" t="s">
        <v>9</v>
      </c>
      <c r="C19" s="20" t="s">
        <v>121</v>
      </c>
      <c r="D19" s="21" t="s">
        <v>218</v>
      </c>
    </row>
    <row r="20" spans="1:4" s="89" customFormat="1" ht="12.75" customHeight="1">
      <c r="A20" s="20" t="s">
        <v>10</v>
      </c>
      <c r="B20" s="23" t="s">
        <v>9</v>
      </c>
      <c r="C20" s="20" t="s">
        <v>359</v>
      </c>
      <c r="D20" s="21" t="s">
        <v>218</v>
      </c>
    </row>
    <row r="21" spans="1:4" s="89" customFormat="1" ht="12.75" customHeight="1">
      <c r="A21" s="20" t="s">
        <v>306</v>
      </c>
      <c r="B21" s="23" t="s">
        <v>9</v>
      </c>
      <c r="C21" s="20" t="s">
        <v>24</v>
      </c>
      <c r="D21" s="21" t="s">
        <v>11</v>
      </c>
    </row>
    <row r="22" spans="1:4" s="89" customFormat="1" ht="12.75" customHeight="1">
      <c r="A22" s="18" t="s">
        <v>523</v>
      </c>
      <c r="B22" s="23" t="s">
        <v>9</v>
      </c>
      <c r="C22" s="20" t="s">
        <v>24</v>
      </c>
      <c r="D22" s="21" t="s">
        <v>13</v>
      </c>
    </row>
    <row r="23" spans="1:4" s="89" customFormat="1" ht="12.75" customHeight="1">
      <c r="A23" s="20" t="s">
        <v>28</v>
      </c>
      <c r="B23" s="23" t="s">
        <v>13</v>
      </c>
      <c r="C23" s="20" t="s">
        <v>336</v>
      </c>
      <c r="D23" s="21" t="s">
        <v>13</v>
      </c>
    </row>
    <row r="24" spans="1:4" s="89" customFormat="1" ht="12.75" customHeight="1">
      <c r="A24" s="20" t="s">
        <v>122</v>
      </c>
      <c r="B24" s="23" t="s">
        <v>13</v>
      </c>
      <c r="C24" s="70" t="s">
        <v>96</v>
      </c>
      <c r="D24" s="21" t="s">
        <v>13</v>
      </c>
    </row>
    <row r="25" spans="1:4" s="89" customFormat="1" ht="12.75" customHeight="1">
      <c r="A25" s="20" t="s">
        <v>224</v>
      </c>
      <c r="B25" s="23" t="s">
        <v>13</v>
      </c>
      <c r="C25" s="20" t="s">
        <v>510</v>
      </c>
      <c r="D25" s="23" t="s">
        <v>13</v>
      </c>
    </row>
    <row r="26" spans="1:4" s="89" customFormat="1" ht="12.75" customHeight="1">
      <c r="A26" s="20" t="s">
        <v>105</v>
      </c>
      <c r="B26" s="23" t="s">
        <v>13</v>
      </c>
      <c r="C26" s="20" t="s">
        <v>509</v>
      </c>
      <c r="D26" s="23" t="s">
        <v>13</v>
      </c>
    </row>
    <row r="27" spans="1:4" s="89" customFormat="1" ht="12" customHeight="1">
      <c r="A27" s="20" t="s">
        <v>26</v>
      </c>
      <c r="B27" s="23" t="s">
        <v>13</v>
      </c>
      <c r="C27" s="20" t="s">
        <v>511</v>
      </c>
      <c r="D27" s="21" t="s">
        <v>13</v>
      </c>
    </row>
    <row r="28" spans="1:4" s="89" customFormat="1" ht="12" customHeight="1">
      <c r="A28" s="70" t="s">
        <v>96</v>
      </c>
      <c r="B28" s="23" t="s">
        <v>13</v>
      </c>
      <c r="C28" s="20" t="s">
        <v>507</v>
      </c>
      <c r="D28" s="23" t="s">
        <v>13</v>
      </c>
    </row>
    <row r="29" spans="1:4" s="89" customFormat="1" ht="12" customHeight="1">
      <c r="A29" s="20" t="s">
        <v>507</v>
      </c>
      <c r="B29" s="23" t="s">
        <v>13</v>
      </c>
      <c r="C29" s="70" t="s">
        <v>96</v>
      </c>
      <c r="D29" s="21" t="s">
        <v>13</v>
      </c>
    </row>
    <row r="30" spans="1:4" s="89" customFormat="1" ht="12" customHeight="1">
      <c r="A30" s="20" t="s">
        <v>254</v>
      </c>
      <c r="B30" s="23" t="s">
        <v>13</v>
      </c>
      <c r="C30" s="20" t="s">
        <v>26</v>
      </c>
      <c r="D30" s="21" t="s">
        <v>13</v>
      </c>
    </row>
    <row r="31" spans="1:4" s="89" customFormat="1" ht="12" customHeight="1">
      <c r="A31" s="18" t="s">
        <v>107</v>
      </c>
      <c r="B31" s="23" t="s">
        <v>13</v>
      </c>
      <c r="C31" s="20" t="s">
        <v>105</v>
      </c>
      <c r="D31" s="21" t="s">
        <v>13</v>
      </c>
    </row>
    <row r="32" spans="1:4" s="89" customFormat="1" ht="12" customHeight="1">
      <c r="A32" s="18" t="s">
        <v>508</v>
      </c>
      <c r="B32" s="23" t="s">
        <v>13</v>
      </c>
      <c r="C32" s="20" t="s">
        <v>224</v>
      </c>
      <c r="D32" s="21" t="s">
        <v>13</v>
      </c>
    </row>
    <row r="33" spans="1:4" s="89" customFormat="1" ht="12" customHeight="1">
      <c r="A33" s="20" t="s">
        <v>509</v>
      </c>
      <c r="B33" s="23" t="s">
        <v>13</v>
      </c>
      <c r="C33" s="20" t="s">
        <v>122</v>
      </c>
      <c r="D33" s="21" t="s">
        <v>13</v>
      </c>
    </row>
    <row r="34" spans="1:4" s="89" customFormat="1" ht="12" customHeight="1">
      <c r="A34" s="20" t="s">
        <v>510</v>
      </c>
      <c r="B34" s="23" t="s">
        <v>13</v>
      </c>
      <c r="C34" s="20" t="s">
        <v>28</v>
      </c>
      <c r="D34" s="21" t="s">
        <v>13</v>
      </c>
    </row>
    <row r="35" spans="1:4" s="89" customFormat="1" ht="12" customHeight="1">
      <c r="A35" s="70" t="s">
        <v>96</v>
      </c>
      <c r="B35" s="23" t="s">
        <v>13</v>
      </c>
      <c r="C35" s="18" t="s">
        <v>523</v>
      </c>
      <c r="D35" s="23" t="s">
        <v>9</v>
      </c>
    </row>
    <row r="36" spans="1:4" s="89" customFormat="1" ht="12" customHeight="1">
      <c r="A36" s="20" t="s">
        <v>336</v>
      </c>
      <c r="B36" s="23" t="s">
        <v>13</v>
      </c>
      <c r="C36" s="20" t="s">
        <v>306</v>
      </c>
      <c r="D36" s="21" t="s">
        <v>9</v>
      </c>
    </row>
    <row r="37" spans="1:4" s="89" customFormat="1" ht="12" customHeight="1">
      <c r="A37" s="20" t="s">
        <v>24</v>
      </c>
      <c r="B37" s="23" t="s">
        <v>13</v>
      </c>
      <c r="C37" s="20" t="s">
        <v>44</v>
      </c>
      <c r="D37" s="21" t="s">
        <v>9</v>
      </c>
    </row>
    <row r="38" spans="1:4" s="89" customFormat="1" ht="12" customHeight="1">
      <c r="A38" s="18" t="s">
        <v>489</v>
      </c>
      <c r="B38" s="23" t="s">
        <v>11</v>
      </c>
      <c r="C38" s="20" t="s">
        <v>10</v>
      </c>
      <c r="D38" s="21" t="s">
        <v>9</v>
      </c>
    </row>
    <row r="39" spans="1:4" ht="12" customHeight="1">
      <c r="A39" s="18" t="s">
        <v>329</v>
      </c>
      <c r="B39" s="23" t="s">
        <v>218</v>
      </c>
      <c r="C39" s="20" t="s">
        <v>98</v>
      </c>
      <c r="D39" s="21" t="s">
        <v>9</v>
      </c>
    </row>
    <row r="40" spans="1:4" ht="12" customHeight="1">
      <c r="A40" s="18" t="s">
        <v>221</v>
      </c>
      <c r="B40" s="23" t="s">
        <v>218</v>
      </c>
      <c r="C40" s="20" t="s">
        <v>20</v>
      </c>
      <c r="D40" s="21" t="s">
        <v>9</v>
      </c>
    </row>
    <row r="41" spans="1:4" ht="12" customHeight="1">
      <c r="A41" s="18" t="s">
        <v>112</v>
      </c>
      <c r="B41" s="23" t="s">
        <v>218</v>
      </c>
      <c r="C41" s="18" t="s">
        <v>304</v>
      </c>
      <c r="D41" s="21" t="s">
        <v>9</v>
      </c>
    </row>
    <row r="42" spans="1:4" ht="12" customHeight="1">
      <c r="A42" s="20" t="s">
        <v>320</v>
      </c>
      <c r="B42" s="23" t="s">
        <v>218</v>
      </c>
      <c r="C42" s="70" t="s">
        <v>55</v>
      </c>
      <c r="D42" s="21" t="s">
        <v>9</v>
      </c>
    </row>
    <row r="43" spans="1:4" ht="12" customHeight="1">
      <c r="A43" s="18"/>
      <c r="B43" s="23"/>
      <c r="C43" s="70" t="s">
        <v>249</v>
      </c>
      <c r="D43" s="21" t="s">
        <v>9</v>
      </c>
    </row>
    <row r="44" spans="1:4" ht="15" customHeight="1">
      <c r="A44" s="20"/>
      <c r="B44" s="23"/>
      <c r="C44" s="70" t="s">
        <v>417</v>
      </c>
      <c r="D44" s="21" t="s">
        <v>9</v>
      </c>
    </row>
    <row r="45" spans="1:4" ht="15" customHeight="1">
      <c r="A45" s="20"/>
      <c r="B45" s="23"/>
      <c r="C45" s="70" t="s">
        <v>46</v>
      </c>
      <c r="D45" s="21" t="s">
        <v>9</v>
      </c>
    </row>
    <row r="46" spans="1:4" ht="15" customHeight="1">
      <c r="A46" s="20"/>
      <c r="B46" s="23"/>
      <c r="C46" s="70"/>
      <c r="D46" s="21"/>
    </row>
    <row r="47" spans="1:4" ht="15" customHeight="1">
      <c r="A47" s="20"/>
      <c r="B47" s="23"/>
      <c r="C47" s="20"/>
      <c r="D47" s="21"/>
    </row>
    <row r="48" spans="1:4" ht="15" customHeight="1">
      <c r="A48" s="20"/>
      <c r="B48" s="23"/>
      <c r="C48" s="70"/>
      <c r="D48" s="21"/>
    </row>
    <row r="49" spans="1:4" ht="15" customHeight="1" thickBot="1">
      <c r="A49" s="20"/>
      <c r="B49" s="117"/>
      <c r="C49" s="20"/>
      <c r="D49" s="21"/>
    </row>
    <row r="50" spans="1:4" ht="15" customHeight="1" thickBot="1">
      <c r="A50" s="281" t="s">
        <v>399</v>
      </c>
      <c r="B50" s="286"/>
      <c r="C50" s="281" t="s">
        <v>399</v>
      </c>
      <c r="D50" s="286"/>
    </row>
    <row r="51" spans="1:4" ht="12.75" customHeight="1" thickBot="1">
      <c r="A51" s="5" t="s">
        <v>0</v>
      </c>
      <c r="B51" s="7" t="s">
        <v>1</v>
      </c>
      <c r="C51" s="5" t="s">
        <v>0</v>
      </c>
      <c r="D51" s="7" t="s">
        <v>1</v>
      </c>
    </row>
    <row r="52" spans="1:4" ht="15" customHeight="1">
      <c r="A52" s="70" t="s">
        <v>55</v>
      </c>
      <c r="B52" s="23" t="s">
        <v>9</v>
      </c>
      <c r="C52" s="18" t="s">
        <v>20</v>
      </c>
      <c r="D52" s="19" t="s">
        <v>225</v>
      </c>
    </row>
    <row r="53" spans="1:4" ht="12.75" customHeight="1">
      <c r="A53" s="18" t="s">
        <v>302</v>
      </c>
      <c r="B53" s="19" t="s">
        <v>225</v>
      </c>
      <c r="C53" s="18" t="s">
        <v>302</v>
      </c>
      <c r="D53" s="19" t="s">
        <v>225</v>
      </c>
    </row>
    <row r="54" spans="1:4" ht="12.75" customHeight="1">
      <c r="A54" s="18" t="s">
        <v>418</v>
      </c>
      <c r="B54" s="19" t="s">
        <v>225</v>
      </c>
      <c r="C54" s="70" t="s">
        <v>55</v>
      </c>
      <c r="D54" s="21" t="s">
        <v>9</v>
      </c>
    </row>
    <row r="55" spans="1:4" ht="12.75" customHeight="1">
      <c r="A55" s="18"/>
      <c r="B55" s="19"/>
      <c r="C55" s="18"/>
      <c r="D55" s="19"/>
    </row>
    <row r="56" spans="1:4" ht="12.75" customHeight="1">
      <c r="A56" s="204"/>
      <c r="B56" s="205"/>
      <c r="C56" s="204"/>
      <c r="D56" s="205"/>
    </row>
    <row r="57" spans="1:4" ht="16.5" customHeight="1">
      <c r="A57" s="218"/>
      <c r="B57" s="219"/>
      <c r="C57" s="218"/>
      <c r="D57" s="219"/>
    </row>
    <row r="58" spans="1:4" ht="12.75" customHeight="1">
      <c r="A58" s="218"/>
      <c r="B58" s="219"/>
      <c r="C58" s="218"/>
      <c r="D58" s="219"/>
    </row>
    <row r="59" spans="1:4" ht="16.5" customHeight="1">
      <c r="A59" s="217"/>
      <c r="B59" s="23"/>
      <c r="C59" s="34"/>
      <c r="D59" s="117"/>
    </row>
    <row r="60" spans="1:4" ht="12.75" customHeight="1">
      <c r="A60" s="20"/>
      <c r="B60" s="117"/>
      <c r="C60" s="20"/>
      <c r="D60" s="117"/>
    </row>
    <row r="61" spans="1:4" ht="12.75" customHeight="1">
      <c r="A61" s="20"/>
      <c r="B61" s="117"/>
      <c r="C61" s="20"/>
      <c r="D61" s="117"/>
    </row>
    <row r="62" spans="1:4" ht="12.75" customHeight="1">
      <c r="A62" s="20"/>
      <c r="B62" s="117"/>
      <c r="C62" s="20"/>
      <c r="D62" s="117"/>
    </row>
    <row r="63" spans="1:4" ht="12.75" customHeight="1">
      <c r="A63" s="125"/>
      <c r="B63" s="117"/>
      <c r="C63" s="20"/>
      <c r="D63" s="117"/>
    </row>
    <row r="64" spans="1:4" ht="12.75" customHeight="1">
      <c r="A64" s="30"/>
      <c r="B64" s="117"/>
      <c r="C64" s="30"/>
      <c r="D64" s="117"/>
    </row>
    <row r="65" spans="1:4" ht="12.75" customHeight="1">
      <c r="A65" s="30"/>
      <c r="B65" s="117"/>
      <c r="C65" s="30"/>
      <c r="D65" s="117"/>
    </row>
    <row r="66" spans="1:4" ht="12.75" customHeight="1">
      <c r="A66" s="30"/>
      <c r="B66" s="117"/>
      <c r="C66" s="30"/>
      <c r="D66" s="117"/>
    </row>
    <row r="67" spans="1:4" ht="12.75" customHeight="1">
      <c r="A67" s="30"/>
      <c r="B67" s="117"/>
      <c r="C67" s="30"/>
      <c r="D67" s="117"/>
    </row>
    <row r="68" spans="1:4" ht="12.75" customHeight="1" thickBot="1">
      <c r="A68" s="30"/>
      <c r="B68" s="208"/>
      <c r="C68" s="30"/>
      <c r="D68" s="208"/>
    </row>
    <row r="69" spans="1:4" ht="12.75" customHeight="1">
      <c r="A69" s="206"/>
      <c r="B69" s="211" t="s">
        <v>307</v>
      </c>
      <c r="C69" s="206"/>
      <c r="D69" s="211" t="s">
        <v>211</v>
      </c>
    </row>
    <row r="70" spans="1:4" ht="12.75" customHeight="1">
      <c r="A70" s="206"/>
      <c r="B70" s="212" t="s">
        <v>322</v>
      </c>
      <c r="C70" s="63"/>
      <c r="D70" s="212" t="s">
        <v>494</v>
      </c>
    </row>
    <row r="71" spans="1:4" ht="12.75" customHeight="1">
      <c r="A71" s="206"/>
      <c r="B71" s="212" t="s">
        <v>494</v>
      </c>
      <c r="C71" s="63"/>
      <c r="D71" s="212" t="s">
        <v>26</v>
      </c>
    </row>
    <row r="72" spans="1:4" ht="12.75" customHeight="1">
      <c r="A72" s="206"/>
      <c r="B72" s="212" t="s">
        <v>211</v>
      </c>
      <c r="C72" s="63"/>
      <c r="D72" s="212" t="s">
        <v>28</v>
      </c>
    </row>
    <row r="73" spans="1:4" ht="20.25" customHeight="1">
      <c r="A73" s="206"/>
      <c r="B73" s="212" t="s">
        <v>202</v>
      </c>
      <c r="C73" s="63"/>
      <c r="D73" s="213" t="s">
        <v>122</v>
      </c>
    </row>
    <row r="74" spans="1:4" ht="29.25" customHeight="1" thickBot="1">
      <c r="A74" s="207"/>
      <c r="B74" s="215" t="s">
        <v>495</v>
      </c>
      <c r="C74" s="64"/>
      <c r="D74" s="214" t="s">
        <v>500</v>
      </c>
    </row>
    <row r="75" spans="1:4" ht="36.75" customHeight="1">
      <c r="A75" s="302" t="s">
        <v>538</v>
      </c>
      <c r="B75" s="302"/>
      <c r="C75" s="302"/>
      <c r="D75" s="302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mergeCells count="16">
    <mergeCell ref="A75:D75"/>
    <mergeCell ref="A11:B11"/>
    <mergeCell ref="C11:D11"/>
    <mergeCell ref="A50:B50"/>
    <mergeCell ref="C50:D50"/>
    <mergeCell ref="A14:B14"/>
    <mergeCell ref="C14:D14"/>
    <mergeCell ref="C8:D8"/>
    <mergeCell ref="C9:D9"/>
    <mergeCell ref="A10:B10"/>
    <mergeCell ref="A1:D1"/>
    <mergeCell ref="A4:B4"/>
    <mergeCell ref="C4:D4"/>
    <mergeCell ref="A5:B5"/>
    <mergeCell ref="C5:D5"/>
    <mergeCell ref="C10:D10"/>
  </mergeCells>
  <conditionalFormatting sqref="C64:C69 C42:C46 B49 D59:D68 C54 A50:D51 A52 A57:D58 A59 B60:B68 A4:C7 D6:D7 A1:D1 A2:IV3 E4:IV65536 B27 D26 A75:D65536 D17:D20 A16 D23 B33 C24 A28 C48 B35:B36 A35 B22:B23 D35 C29 D29:D30 D33 A63:A74 C9 A10:D13">
    <cfRule type="cellIs" priority="1" dxfId="0" operator="equal" stopIfTrue="1">
      <formula>"AV. PEDRO AGUIRRE CERDA"</formula>
    </cfRule>
  </conditionalFormatting>
  <conditionalFormatting sqref="C70:C7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69"/>
  <sheetViews>
    <sheetView view="pageBreakPreview" zoomScale="85" zoomScaleNormal="55" zoomScaleSheetLayoutView="85" workbookViewId="0" topLeftCell="A1">
      <selection activeCell="A13" sqref="A13:D13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37" t="s">
        <v>153</v>
      </c>
      <c r="B8" s="38"/>
      <c r="C8" s="354" t="s">
        <v>540</v>
      </c>
      <c r="D8" s="355"/>
    </row>
    <row r="9" spans="1:4" s="25" customFormat="1" ht="12.75">
      <c r="A9" s="27" t="s">
        <v>154</v>
      </c>
      <c r="B9" s="28"/>
      <c r="C9" s="356" t="s">
        <v>541</v>
      </c>
      <c r="D9" s="357"/>
    </row>
    <row r="10" spans="1:4" s="3" customFormat="1" ht="12.75">
      <c r="A10" s="324" t="s">
        <v>93</v>
      </c>
      <c r="B10" s="325"/>
      <c r="C10" s="352" t="s">
        <v>542</v>
      </c>
      <c r="D10" s="353"/>
    </row>
    <row r="11" spans="1:4" s="3" customFormat="1" ht="13.5" thickBot="1">
      <c r="A11" s="305" t="s">
        <v>94</v>
      </c>
      <c r="B11" s="306"/>
      <c r="C11" s="322" t="s">
        <v>543</v>
      </c>
      <c r="D11" s="323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351" t="s">
        <v>556</v>
      </c>
      <c r="B13" s="351"/>
      <c r="C13" s="351"/>
      <c r="D13" s="351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27" t="s">
        <v>544</v>
      </c>
      <c r="B16" s="228" t="s">
        <v>225</v>
      </c>
      <c r="C16" s="227" t="s">
        <v>545</v>
      </c>
      <c r="D16" s="229" t="s">
        <v>225</v>
      </c>
    </row>
    <row r="17" spans="1:4" s="3" customFormat="1" ht="12.75">
      <c r="A17" s="227" t="s">
        <v>545</v>
      </c>
      <c r="B17" s="228" t="s">
        <v>225</v>
      </c>
      <c r="C17" s="230" t="s">
        <v>544</v>
      </c>
      <c r="D17" s="231" t="s">
        <v>225</v>
      </c>
    </row>
    <row r="18" spans="1:4" s="3" customFormat="1" ht="12.75">
      <c r="A18" s="20"/>
      <c r="B18" s="21"/>
      <c r="C18" s="20"/>
      <c r="D18" s="23"/>
    </row>
    <row r="19" spans="1:4" s="3" customFormat="1" ht="12.75">
      <c r="A19" s="20"/>
      <c r="B19" s="21"/>
      <c r="C19" s="20"/>
      <c r="D19" s="23"/>
    </row>
    <row r="20" spans="1:4" s="3" customFormat="1" ht="12.75">
      <c r="A20" s="20"/>
      <c r="B20" s="21"/>
      <c r="C20" s="20"/>
      <c r="D20" s="19"/>
    </row>
    <row r="21" spans="1:4" s="3" customFormat="1" ht="12.75">
      <c r="A21" s="20"/>
      <c r="B21" s="21"/>
      <c r="C21" s="20"/>
      <c r="D21" s="19"/>
    </row>
    <row r="22" spans="1:4" s="3" customFormat="1" ht="12.75">
      <c r="A22" s="20"/>
      <c r="B22" s="21"/>
      <c r="C22" s="18"/>
      <c r="D22" s="19"/>
    </row>
    <row r="23" spans="1:4" s="3" customFormat="1" ht="12.75">
      <c r="A23" s="20"/>
      <c r="B23" s="21"/>
      <c r="C23" s="20"/>
      <c r="D23" s="19"/>
    </row>
    <row r="24" spans="1:4" s="3" customFormat="1" ht="12.75">
      <c r="A24" s="20"/>
      <c r="B24" s="21"/>
      <c r="C24" s="20"/>
      <c r="D24" s="19"/>
    </row>
    <row r="25" spans="1:4" s="3" customFormat="1" ht="12.75">
      <c r="A25" s="20"/>
      <c r="B25" s="21"/>
      <c r="C25" s="20"/>
      <c r="D25" s="19"/>
    </row>
    <row r="26" spans="1:4" s="3" customFormat="1" ht="12.75">
      <c r="A26" s="20"/>
      <c r="B26" s="21"/>
      <c r="C26" s="20"/>
      <c r="D26" s="19"/>
    </row>
    <row r="27" spans="1:4" s="3" customFormat="1" ht="12.75">
      <c r="A27" s="20"/>
      <c r="B27" s="21"/>
      <c r="C27" s="20"/>
      <c r="D27" s="19"/>
    </row>
    <row r="28" spans="1:4" s="3" customFormat="1" ht="12.75">
      <c r="A28" s="20"/>
      <c r="B28" s="21"/>
      <c r="C28" s="20"/>
      <c r="D28" s="19"/>
    </row>
    <row r="29" spans="1:4" s="3" customFormat="1" ht="12.75">
      <c r="A29" s="20"/>
      <c r="B29" s="21"/>
      <c r="C29" s="20"/>
      <c r="D29" s="19"/>
    </row>
    <row r="30" spans="1:4" s="3" customFormat="1" ht="12.75">
      <c r="A30" s="20"/>
      <c r="B30" s="21"/>
      <c r="C30" s="18"/>
      <c r="D30" s="19"/>
    </row>
    <row r="31" spans="1:4" s="3" customFormat="1" ht="12.75">
      <c r="A31" s="20"/>
      <c r="B31" s="21"/>
      <c r="C31" s="18"/>
      <c r="D31" s="19"/>
    </row>
    <row r="32" spans="1:4" s="3" customFormat="1" ht="12.75">
      <c r="A32" s="20"/>
      <c r="B32" s="19"/>
      <c r="C32" s="18"/>
      <c r="D32" s="19"/>
    </row>
    <row r="33" spans="1:4" s="3" customFormat="1" ht="12.75">
      <c r="A33" s="20"/>
      <c r="B33" s="19"/>
      <c r="C33" s="18"/>
      <c r="D33" s="19"/>
    </row>
    <row r="34" spans="1:4" s="3" customFormat="1" ht="12.75">
      <c r="A34" s="20"/>
      <c r="B34" s="19"/>
      <c r="C34" s="18"/>
      <c r="D34" s="19"/>
    </row>
    <row r="35" spans="1:4" s="3" customFormat="1" ht="12.75">
      <c r="A35" s="20"/>
      <c r="B35" s="19"/>
      <c r="C35" s="18"/>
      <c r="D35" s="19"/>
    </row>
    <row r="36" spans="1:4" s="3" customFormat="1" ht="12.75">
      <c r="A36" s="20"/>
      <c r="B36" s="21"/>
      <c r="C36" s="18"/>
      <c r="D36" s="13"/>
    </row>
    <row r="37" spans="1:4" s="3" customFormat="1" ht="12.75">
      <c r="A37" s="20"/>
      <c r="B37" s="21"/>
      <c r="C37" s="18"/>
      <c r="D37" s="13"/>
    </row>
    <row r="38" spans="1:4" s="3" customFormat="1" ht="12.75">
      <c r="A38" s="20"/>
      <c r="B38" s="21"/>
      <c r="C38" s="18"/>
      <c r="D38" s="13"/>
    </row>
    <row r="39" spans="1:4" s="3" customFormat="1" ht="12.75">
      <c r="A39" s="20"/>
      <c r="B39" s="21"/>
      <c r="C39" s="18"/>
      <c r="D39" s="13"/>
    </row>
    <row r="40" spans="1:4" s="3" customFormat="1" ht="12.75">
      <c r="A40" s="20"/>
      <c r="B40" s="21"/>
      <c r="C40" s="20"/>
      <c r="D40" s="13"/>
    </row>
    <row r="41" spans="1:4" s="3" customFormat="1" ht="12.75">
      <c r="A41" s="20"/>
      <c r="B41" s="21"/>
      <c r="C41" s="20"/>
      <c r="D41" s="13"/>
    </row>
    <row r="42" spans="1:4" s="3" customFormat="1" ht="12.75">
      <c r="A42" s="20"/>
      <c r="B42" s="21"/>
      <c r="C42" s="20"/>
      <c r="D42" s="13"/>
    </row>
    <row r="43" spans="1:4" s="3" customFormat="1" ht="12.75" customHeight="1">
      <c r="A43" s="20"/>
      <c r="B43" s="45"/>
      <c r="C43" s="20"/>
      <c r="D43" s="13"/>
    </row>
    <row r="44" spans="1:4" s="3" customFormat="1" ht="13.5" customHeight="1">
      <c r="A44" s="14"/>
      <c r="B44" s="12"/>
      <c r="C44" s="20"/>
      <c r="D44" s="13"/>
    </row>
    <row r="45" spans="1:4" s="3" customFormat="1" ht="12.75">
      <c r="A45" s="14"/>
      <c r="B45" s="12"/>
      <c r="C45" s="11"/>
      <c r="D45" s="13"/>
    </row>
    <row r="46" spans="1:4" s="3" customFormat="1" ht="12.75">
      <c r="A46" s="14"/>
      <c r="B46" s="12"/>
      <c r="C46" s="11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5" s="3" customFormat="1" ht="15">
      <c r="A61" s="14"/>
      <c r="B61" s="12"/>
      <c r="C61" s="14"/>
      <c r="D61" s="13"/>
      <c r="E61" s="1"/>
    </row>
    <row r="62" spans="1:5" s="3" customFormat="1" ht="15">
      <c r="A62" s="14"/>
      <c r="B62" s="12"/>
      <c r="C62" s="14"/>
      <c r="D62" s="13"/>
      <c r="E62" s="1"/>
    </row>
    <row r="63" spans="1:5" s="3" customFormat="1" ht="15">
      <c r="A63" s="14"/>
      <c r="B63" s="12"/>
      <c r="C63" s="14"/>
      <c r="D63" s="13"/>
      <c r="E63" s="1"/>
    </row>
    <row r="64" spans="1:5" s="3" customFormat="1" ht="15.75" thickBot="1">
      <c r="A64" s="14"/>
      <c r="B64" s="16"/>
      <c r="C64" s="14"/>
      <c r="D64" s="16"/>
      <c r="E64" s="1"/>
    </row>
    <row r="65" spans="1:5" s="3" customFormat="1" ht="15">
      <c r="A65" s="14"/>
      <c r="B65" s="227" t="s">
        <v>544</v>
      </c>
      <c r="C65" s="14"/>
      <c r="D65" s="227" t="s">
        <v>545</v>
      </c>
      <c r="E65" s="1"/>
    </row>
    <row r="66" spans="1:5" s="3" customFormat="1" ht="15">
      <c r="A66" s="14"/>
      <c r="B66" s="227" t="s">
        <v>545</v>
      </c>
      <c r="C66" s="14"/>
      <c r="D66" s="230" t="s">
        <v>544</v>
      </c>
      <c r="E66" s="1"/>
    </row>
    <row r="67" spans="1:5" s="3" customFormat="1" ht="15">
      <c r="A67" s="14"/>
      <c r="B67" s="48"/>
      <c r="C67" s="14"/>
      <c r="D67" s="48"/>
      <c r="E67" s="1"/>
    </row>
    <row r="68" spans="1:4" ht="15">
      <c r="A68" s="14"/>
      <c r="B68" s="48"/>
      <c r="C68" s="20"/>
      <c r="D68" s="48"/>
    </row>
    <row r="69" spans="1:4" ht="15.75" thickBot="1">
      <c r="A69" s="15"/>
      <c r="B69" s="50"/>
      <c r="C69" s="51"/>
      <c r="D69" s="50"/>
    </row>
  </sheetData>
  <mergeCells count="14">
    <mergeCell ref="A1:D1"/>
    <mergeCell ref="C10:D10"/>
    <mergeCell ref="A4:B4"/>
    <mergeCell ref="A5:B5"/>
    <mergeCell ref="C5:D5"/>
    <mergeCell ref="C4:D4"/>
    <mergeCell ref="C8:D8"/>
    <mergeCell ref="C9:D9"/>
    <mergeCell ref="C11:D11"/>
    <mergeCell ref="A10:B10"/>
    <mergeCell ref="A11:B11"/>
    <mergeCell ref="A14:B14"/>
    <mergeCell ref="C14:D14"/>
    <mergeCell ref="A13:D13"/>
  </mergeCells>
  <conditionalFormatting sqref="B70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C63:C67 D63:D64 C61:D62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70"/>
  <sheetViews>
    <sheetView zoomScale="85" zoomScaleNormal="85" workbookViewId="0" topLeftCell="A1">
      <selection activeCell="B6" sqref="B6"/>
    </sheetView>
  </sheetViews>
  <sheetFormatPr defaultColWidth="11.421875" defaultRowHeight="12.75"/>
  <cols>
    <col min="1" max="1" width="41.00390625" style="25" customWidth="1"/>
    <col min="2" max="2" width="43.140625" style="25" customWidth="1"/>
    <col min="3" max="3" width="45.57421875" style="25" customWidth="1"/>
    <col min="4" max="16384" width="11.421875" style="25" customWidth="1"/>
  </cols>
  <sheetData>
    <row r="1" spans="1:3" ht="12.75">
      <c r="A1" s="358" t="s">
        <v>323</v>
      </c>
      <c r="B1" s="358"/>
      <c r="C1" s="358"/>
    </row>
    <row r="3" spans="1:3" ht="12.75">
      <c r="A3" s="108" t="str">
        <f>'I01'!C8</f>
        <v>I01</v>
      </c>
      <c r="B3" s="108" t="str">
        <f>+'I01'!B68</f>
        <v>PLAZA MAIPU</v>
      </c>
      <c r="C3" s="109" t="str">
        <f>+'I01'!D68</f>
        <v>FRANKLIN</v>
      </c>
    </row>
    <row r="4" spans="1:3" ht="12.75">
      <c r="A4" s="110" t="str">
        <f>'I01'!C9</f>
        <v>RENE OLIVARES - HOSPITAL BORJA ARRIARÁN</v>
      </c>
      <c r="B4" s="110" t="str">
        <f>+'I01'!B69</f>
        <v>DIVINO MAESTRO</v>
      </c>
      <c r="C4" s="111" t="str">
        <f>+'I01'!D69</f>
        <v>METRO RONDIZZONNI</v>
      </c>
    </row>
    <row r="5" spans="1:3" ht="12.75">
      <c r="A5" s="110"/>
      <c r="B5" s="110" t="str">
        <f>+'I01'!B70</f>
        <v>BUZETA</v>
      </c>
      <c r="C5" s="111" t="str">
        <f>+'I01'!D70</f>
        <v>CARLOS VALDOVINOS</v>
      </c>
    </row>
    <row r="6" spans="1:14" ht="12.75">
      <c r="A6" s="110"/>
      <c r="B6" s="110" t="str">
        <f>+'I01'!B71</f>
        <v>METRO RONDIZZONNI</v>
      </c>
      <c r="C6" s="111" t="str">
        <f>+'I01'!D71</f>
        <v>DIVINO MAESTRO</v>
      </c>
      <c r="N6" s="149" t="s">
        <v>416</v>
      </c>
    </row>
    <row r="7" spans="1:3" ht="12.75">
      <c r="A7" s="110"/>
      <c r="B7" s="110" t="str">
        <f>+'I01'!B72</f>
        <v>CHILOÉ</v>
      </c>
      <c r="C7" s="111" t="str">
        <f>+'I01'!D72</f>
        <v>PLAZA MAIPU</v>
      </c>
    </row>
    <row r="8" spans="1:3" ht="12.75">
      <c r="A8" s="110"/>
      <c r="B8" s="110" t="str">
        <f>+'I01'!B73</f>
        <v>HOSPITAL BORJA ARRIARÁN</v>
      </c>
      <c r="C8" s="111" t="str">
        <f>+'I01'!D73</f>
        <v>VILLA LOS HEROES</v>
      </c>
    </row>
    <row r="9" spans="1:3" ht="12.75">
      <c r="A9" s="112"/>
      <c r="B9" s="112"/>
      <c r="C9" s="113"/>
    </row>
    <row r="10" spans="1:3" ht="12.75">
      <c r="A10" s="108" t="str">
        <f>'I02'!C8</f>
        <v>I02</v>
      </c>
      <c r="B10" s="108" t="str">
        <f>+'I02'!B62</f>
        <v>AV. SUR</v>
      </c>
      <c r="C10" s="109" t="str">
        <f>+'I02'!D62</f>
        <v>TENIENTE CRUZ</v>
      </c>
    </row>
    <row r="11" spans="1:3" ht="12.75">
      <c r="A11" s="110" t="str">
        <f>+'I02'!C9</f>
        <v>RINCONADA - PAJARITOS (M)</v>
      </c>
      <c r="B11" s="110" t="str">
        <f>+'I02'!B63</f>
        <v>LA FARFANA</v>
      </c>
      <c r="C11" s="111" t="str">
        <f>+'I02'!D63</f>
        <v>LAGUNA SUR</v>
      </c>
    </row>
    <row r="12" spans="1:3" ht="12.75">
      <c r="A12" s="110"/>
      <c r="B12" s="110" t="str">
        <f>+'I02'!B64</f>
        <v>MALL MAIPÚ</v>
      </c>
      <c r="C12" s="111" t="str">
        <f>+'I02'!D64</f>
        <v>EL DESCANSO</v>
      </c>
    </row>
    <row r="13" spans="1:3" ht="12.75">
      <c r="A13" s="110"/>
      <c r="B13" s="110" t="str">
        <f>+'I02'!B65</f>
        <v>LAGUNA SUR</v>
      </c>
      <c r="C13" s="111" t="str">
        <f>+'I02'!D65</f>
        <v>EL ROSAL</v>
      </c>
    </row>
    <row r="14" spans="1:3" ht="12.75">
      <c r="A14" s="110"/>
      <c r="B14" s="110" t="str">
        <f>+'I02'!B66</f>
        <v>TENIENTE CRUZ</v>
      </c>
      <c r="C14" s="111" t="str">
        <f>+'I02'!D66</f>
        <v>2º TRANSVERSAL</v>
      </c>
    </row>
    <row r="15" spans="1:3" ht="12.75">
      <c r="A15" s="110"/>
      <c r="B15" s="110" t="str">
        <f>+'I02'!B67</f>
        <v>METRO PAJARITOS</v>
      </c>
      <c r="C15" s="111" t="str">
        <f>+'I02'!D67</f>
        <v>AV. SUR</v>
      </c>
    </row>
    <row r="16" spans="1:3" ht="12.75">
      <c r="A16" s="112"/>
      <c r="B16" s="112"/>
      <c r="C16" s="113"/>
    </row>
    <row r="17" spans="1:3" ht="12.75">
      <c r="A17" s="108" t="str">
        <f>+'I03'!C8</f>
        <v>I03</v>
      </c>
      <c r="B17" s="108" t="str">
        <f>+'I03'!B86</f>
        <v>PLAZA MAIPU</v>
      </c>
      <c r="C17" s="109" t="str">
        <f>+'I03'!D86</f>
        <v>LAS REJAS SUR</v>
      </c>
    </row>
    <row r="18" spans="1:3" ht="12.75">
      <c r="A18" s="110" t="str">
        <f>+'I03'!C9</f>
        <v>RENE OLIVARES - VILLA PORTALES</v>
      </c>
      <c r="B18" s="110" t="str">
        <f>+'I03'!B87</f>
        <v>LUMEN</v>
      </c>
      <c r="C18" s="111" t="str">
        <f>+'I03'!D87</f>
        <v>LAS VIOLETAS</v>
      </c>
    </row>
    <row r="19" spans="1:3" ht="12.75">
      <c r="A19" s="110"/>
      <c r="B19" s="110" t="str">
        <f>+'I03'!B88</f>
        <v>AV. SIMON BOLIVAR</v>
      </c>
      <c r="C19" s="111" t="str">
        <f>+'I03'!D88</f>
        <v>AV. 5 DE ABRIL</v>
      </c>
    </row>
    <row r="20" spans="1:3" ht="12.75">
      <c r="A20" s="110"/>
      <c r="B20" s="110" t="str">
        <f>+'I03'!B89</f>
        <v>METRO LAS REJAS</v>
      </c>
      <c r="C20" s="111" t="str">
        <f>+'I03'!D89</f>
        <v>LAS GOLONDRINAS</v>
      </c>
    </row>
    <row r="21" spans="1:3" ht="12.75">
      <c r="A21" s="110"/>
      <c r="B21" s="110" t="str">
        <f>+'I03'!B90</f>
        <v>EMBAJADOR QUINTANA</v>
      </c>
      <c r="C21" s="111" t="str">
        <f>+'I03'!D90</f>
        <v>PLAZA MAIPU</v>
      </c>
    </row>
    <row r="22" spans="1:3" ht="12.75">
      <c r="A22" s="110"/>
      <c r="B22" s="110" t="str">
        <f>+'I03'!B91</f>
        <v>APOSTOL SANTIAGO</v>
      </c>
      <c r="C22" s="111" t="str">
        <f>+'I03'!D91</f>
        <v>ALFREDO SILVA CARVALLO</v>
      </c>
    </row>
    <row r="23" spans="1:3" ht="12.75">
      <c r="A23" s="112"/>
      <c r="B23" s="112"/>
      <c r="C23" s="113"/>
    </row>
    <row r="24" spans="1:3" ht="12.75">
      <c r="A24" s="108" t="str">
        <f>+'I03c'!C8</f>
        <v>I03c</v>
      </c>
      <c r="B24" s="108" t="str">
        <f>+'I03c'!B83</f>
        <v>LUMEN</v>
      </c>
      <c r="C24" s="109" t="str">
        <f>+'I03c'!D83</f>
        <v>LAS REJAS SUR</v>
      </c>
    </row>
    <row r="25" spans="1:3" ht="12.75">
      <c r="A25" s="110" t="str">
        <f>+'I03c'!C16</f>
        <v>AV. LIBERTADOR BERNARDO O'HIGGINS</v>
      </c>
      <c r="B25" s="110" t="str">
        <f>+'I03c'!B84</f>
        <v>AV. SIMON BOLIVAR</v>
      </c>
      <c r="C25" s="111" t="str">
        <f>+'I03c'!D84</f>
        <v>LAS PARCELAS</v>
      </c>
    </row>
    <row r="26" spans="1:3" ht="12.75">
      <c r="A26" s="110"/>
      <c r="B26" s="110" t="str">
        <f>+'I03c'!B85</f>
        <v>METRO LAS REJAS</v>
      </c>
      <c r="C26" s="111" t="str">
        <f>+'I03c'!D85</f>
        <v>AV. SIMON BOLIVAR</v>
      </c>
    </row>
    <row r="27" spans="1:3" ht="12.75">
      <c r="A27" s="110"/>
      <c r="B27" s="110" t="str">
        <f>+'I03c'!B86</f>
        <v>ALAMEDA</v>
      </c>
      <c r="C27" s="111" t="str">
        <f>+'I03c'!D86</f>
        <v>LUMEN</v>
      </c>
    </row>
    <row r="28" spans="1:3" ht="12.75">
      <c r="A28" s="110"/>
      <c r="B28" s="110" t="str">
        <f>+'I03c'!B87</f>
        <v>METRO SAN ALBERTO HURTADO</v>
      </c>
      <c r="C28" s="111" t="str">
        <f>+'I03c'!D87</f>
        <v>ALASKA</v>
      </c>
    </row>
    <row r="29" spans="1:3" ht="12.75">
      <c r="A29" s="110"/>
      <c r="B29" s="110"/>
      <c r="C29" s="111" t="str">
        <f>+'I03c'!D88</f>
        <v>VILLA VERDE</v>
      </c>
    </row>
    <row r="30" spans="1:3" ht="12.75">
      <c r="A30" s="112"/>
      <c r="B30" s="112"/>
      <c r="C30" s="113"/>
    </row>
    <row r="31" spans="1:3" ht="12.75">
      <c r="A31" s="108" t="str">
        <f>+'I04'!C8</f>
        <v>I04</v>
      </c>
      <c r="B31" s="108" t="str">
        <f>+'I04'!B69</f>
        <v>PLAZA MAIPU</v>
      </c>
      <c r="C31" s="109" t="str">
        <f>+'I04'!D69</f>
        <v>LUIS INFANTE CERDA</v>
      </c>
    </row>
    <row r="32" spans="1:3" ht="12.75">
      <c r="A32" s="110" t="str">
        <f>+'I04'!C9</f>
        <v>VILLA EL ABRAZO - GENERAL VELASQUEZ</v>
      </c>
      <c r="B32" s="110" t="str">
        <f>+'I04'!B70</f>
        <v>DON ORIONE</v>
      </c>
      <c r="C32" s="111" t="str">
        <f>+'I04'!D70</f>
        <v>AV. LO ERRAZURIZ</v>
      </c>
    </row>
    <row r="33" spans="1:3" ht="12.75">
      <c r="A33" s="110"/>
      <c r="B33" s="110" t="str">
        <f>+'I04'!B71</f>
        <v>AV. LO ERRAZURIZ</v>
      </c>
      <c r="C33" s="111" t="str">
        <f>+'I04'!D71</f>
        <v>EL MIRADOR</v>
      </c>
    </row>
    <row r="34" spans="1:3" ht="12.75">
      <c r="A34" s="110"/>
      <c r="B34" s="110" t="str">
        <f>+'I04'!B72</f>
        <v>LUIS INFANTE CERDA</v>
      </c>
      <c r="C34" s="111" t="str">
        <f>+'I04'!D72</f>
        <v>AV. 5 DE ABRIL</v>
      </c>
    </row>
    <row r="35" spans="1:3" ht="12.75">
      <c r="A35" s="110"/>
      <c r="B35" s="110" t="str">
        <f>+'I04'!B73</f>
        <v>CONCON</v>
      </c>
      <c r="C35" s="111" t="str">
        <f>+'I04'!D73</f>
        <v>PLAZA MAIPU</v>
      </c>
    </row>
    <row r="36" spans="1:3" ht="12.75">
      <c r="A36" s="110"/>
      <c r="B36" s="110" t="str">
        <f>+'I04'!B74</f>
        <v>METRO SAN ALBERTO HURTADO</v>
      </c>
      <c r="C36" s="111" t="str">
        <f>+'I04'!D74</f>
        <v>CAMINO A MELIPILLA (RUTA 78)</v>
      </c>
    </row>
    <row r="37" spans="1:3" ht="12.75">
      <c r="A37" s="112"/>
      <c r="B37" s="112"/>
      <c r="C37" s="113"/>
    </row>
    <row r="38" spans="1:3" ht="12.75">
      <c r="A38" s="108" t="str">
        <f>'I04c'!C8</f>
        <v>I04c</v>
      </c>
      <c r="B38" s="108" t="str">
        <f>+'I04c'!B61</f>
        <v>CAMINO A MELIPILLA</v>
      </c>
      <c r="C38" s="109" t="str">
        <f>+'I04c'!D61</f>
        <v>AV. PAJARITOS</v>
      </c>
    </row>
    <row r="39" spans="1:3" ht="12.75">
      <c r="A39" s="110" t="str">
        <f>'I04c'!C9</f>
        <v>VILLA EL ABRAZO - PLAZA MAIPÚ (ET)</v>
      </c>
      <c r="B39" s="110" t="str">
        <f>+'I04c'!B62</f>
        <v>ALBERTO LLONA </v>
      </c>
      <c r="C39" s="111" t="str">
        <f>+'I04c'!D62</f>
        <v>CAMINO A MELIPILLA (RUTA 78)</v>
      </c>
    </row>
    <row r="40" spans="1:3" ht="12.75">
      <c r="A40" s="110"/>
      <c r="B40" s="110" t="str">
        <f>+'I04c'!B63</f>
        <v>PLAZA MAIPÚ</v>
      </c>
      <c r="C40" s="111" t="str">
        <f>+'I04c'!D63</f>
        <v>VILLA EL ABRAZO</v>
      </c>
    </row>
    <row r="41" spans="1:3" ht="12.75">
      <c r="A41" s="110"/>
      <c r="B41" s="110"/>
      <c r="C41" s="111"/>
    </row>
    <row r="42" spans="1:3" ht="12.75">
      <c r="A42" s="110"/>
      <c r="B42" s="110"/>
      <c r="C42" s="111"/>
    </row>
    <row r="43" spans="1:3" ht="12.75">
      <c r="A43" s="110"/>
      <c r="B43" s="110"/>
      <c r="C43" s="111"/>
    </row>
    <row r="44" spans="1:3" ht="12.75">
      <c r="A44" s="112"/>
      <c r="B44" s="112"/>
      <c r="C44" s="113"/>
    </row>
    <row r="45" spans="1:3" ht="12.75">
      <c r="A45" s="238" t="str">
        <f>+'I05'!C8</f>
        <v>I05</v>
      </c>
      <c r="B45" s="238" t="str">
        <f>+'I05'!B62</f>
        <v>5 PONIENTE</v>
      </c>
      <c r="C45" s="239" t="str">
        <f>+'I05'!D62</f>
        <v>CAMINO A MELIPILLA (RUTA 78)</v>
      </c>
    </row>
    <row r="46" spans="1:3" ht="12.75">
      <c r="A46" s="240" t="str">
        <f>+'I05'!C9</f>
        <v>VILLA LOS MAITENES - MALL PLAZA OESTE</v>
      </c>
      <c r="B46" s="240" t="str">
        <f>+'I05'!B63</f>
        <v>ADELAIDA</v>
      </c>
      <c r="C46" s="241" t="str">
        <f>+'I05'!D63</f>
        <v>PLAZA MAIPÚ</v>
      </c>
    </row>
    <row r="47" spans="1:3" ht="12.75">
      <c r="A47" s="240"/>
      <c r="B47" s="240" t="str">
        <f>+'I05'!B64</f>
        <v>CAMINO A RINCONADA</v>
      </c>
      <c r="C47" s="241" t="str">
        <f>+'I05'!D64</f>
        <v>CAMINO A RINCONADA</v>
      </c>
    </row>
    <row r="48" spans="1:3" ht="12.75">
      <c r="A48" s="240"/>
      <c r="B48" s="240" t="str">
        <f>+'I05'!B65</f>
        <v>PLAZA MAIPÚ</v>
      </c>
      <c r="C48" s="241" t="str">
        <f>+'I05'!D65</f>
        <v>5 PONIENTE</v>
      </c>
    </row>
    <row r="49" spans="1:3" ht="12.75">
      <c r="A49" s="240"/>
      <c r="B49" s="240" t="str">
        <f>+'I05'!B66</f>
        <v>CAMINO A MELIPILLA (RUTA 78)</v>
      </c>
      <c r="C49" s="241" t="str">
        <f>+'I05'!D66</f>
        <v>ADELAIDA</v>
      </c>
    </row>
    <row r="50" spans="1:3" ht="12.75">
      <c r="A50" s="240"/>
      <c r="B50" s="240" t="str">
        <f>+'I05'!B67</f>
        <v>MALL PLAZA OESTE</v>
      </c>
      <c r="C50" s="241" t="str">
        <f>+'I05'!D67</f>
        <v>FUNDO RINCONADA</v>
      </c>
    </row>
    <row r="51" spans="1:3" ht="12.75">
      <c r="A51" s="112"/>
      <c r="B51" s="112"/>
      <c r="C51" s="113"/>
    </row>
    <row r="52" spans="1:3" ht="12.75">
      <c r="A52" s="108" t="str">
        <f>+'I06'!C8</f>
        <v>I06</v>
      </c>
      <c r="B52" s="108" t="str">
        <f>+'I06'!B65</f>
        <v>4 PONIENTE</v>
      </c>
      <c r="C52" s="109" t="str">
        <f>+'I06'!D65</f>
        <v>CAMINO A LONQUEN</v>
      </c>
    </row>
    <row r="53" spans="1:3" ht="12.75">
      <c r="A53" s="110" t="str">
        <f>+'I06'!C9</f>
        <v>NUDO AUTOPISTA DEL SOL - PLAZA OESTE</v>
      </c>
      <c r="B53" s="110" t="str">
        <f>+'I06'!B66</f>
        <v>PLAZA MAIPÚ</v>
      </c>
      <c r="C53" s="111" t="str">
        <f>+'I06'!D66</f>
        <v>CAMINO A MELIPILLA (RUTA 78)</v>
      </c>
    </row>
    <row r="54" spans="1:3" ht="12.75">
      <c r="A54" s="110"/>
      <c r="B54" s="110" t="str">
        <f>+'I06'!B67</f>
        <v>AV. CIRCUNVALACION AMERICO VESPUCIO (LOCAL)</v>
      </c>
      <c r="C54" s="111" t="str">
        <f>+'I06'!D67</f>
        <v>ESQUINA BLANCA</v>
      </c>
    </row>
    <row r="55" spans="1:3" ht="12.75">
      <c r="A55" s="110"/>
      <c r="B55" s="110" t="str">
        <f>+'I06'!B68</f>
        <v>AV. LO ESPEJO</v>
      </c>
      <c r="C55" s="111" t="str">
        <f>+'I06'!D68</f>
        <v>PLAZA MAIPÚ</v>
      </c>
    </row>
    <row r="56" spans="1:3" ht="12.75">
      <c r="A56" s="110"/>
      <c r="B56" s="110" t="str">
        <f>+'I06'!B69</f>
        <v>CAMINO A LONQUEN</v>
      </c>
      <c r="C56" s="111" t="str">
        <f>+'I06'!D69</f>
        <v>CAMINO A RINCONADA</v>
      </c>
    </row>
    <row r="57" spans="1:3" ht="12.75">
      <c r="A57" s="110"/>
      <c r="B57" s="110" t="str">
        <f>+'I06'!B70</f>
        <v>SANTA MARTA</v>
      </c>
      <c r="C57" s="111" t="str">
        <f>+'I06'!D70</f>
        <v>4 PONIENTE</v>
      </c>
    </row>
    <row r="58" spans="1:3" ht="12.75">
      <c r="A58" s="112"/>
      <c r="B58" s="112"/>
      <c r="C58" s="113"/>
    </row>
    <row r="59" spans="1:3" ht="12.75">
      <c r="A59" s="108" t="str">
        <f>+'I07'!C8</f>
        <v>I07</v>
      </c>
      <c r="B59" s="108" t="str">
        <f>+'I07'!B62</f>
        <v>AV. 4 PONIENTE</v>
      </c>
      <c r="C59" s="109" t="str">
        <f>+'I07'!D62</f>
        <v>MALL MAIPU</v>
      </c>
    </row>
    <row r="60" spans="1:3" ht="12.75">
      <c r="A60" s="110" t="str">
        <f>+'I07'!C9</f>
        <v>RINCONADA - CALLEJON DE LOS PERROS</v>
      </c>
      <c r="B60" s="110" t="str">
        <f>+'I07'!B63</f>
        <v>EL OLIMPO</v>
      </c>
      <c r="C60" s="111" t="str">
        <f>+'I07'!D63</f>
        <v>AV. LOS PAJARITOS</v>
      </c>
    </row>
    <row r="61" spans="1:3" ht="12.75">
      <c r="A61" s="110"/>
      <c r="B61" s="110" t="str">
        <f>+'I07'!B64</f>
        <v>ARGENTINA</v>
      </c>
      <c r="C61" s="111" t="str">
        <f>+'I07'!D64</f>
        <v>CORONEL SANTIAGO BUERAS</v>
      </c>
    </row>
    <row r="62" spans="1:3" ht="12.75">
      <c r="A62" s="110"/>
      <c r="B62" s="110" t="str">
        <f>+'I07'!B65</f>
        <v>MALL MAIPU</v>
      </c>
      <c r="C62" s="111" t="str">
        <f>+'I07'!D65</f>
        <v>EL OLIMPO</v>
      </c>
    </row>
    <row r="63" spans="1:3" ht="12.75">
      <c r="A63" s="110"/>
      <c r="B63" s="110" t="str">
        <f>+'I07'!B66</f>
        <v>LONGITUDINAL</v>
      </c>
      <c r="C63" s="111" t="str">
        <f>+'I07'!D66</f>
        <v>JOSE MANUEL BORGOÑO</v>
      </c>
    </row>
    <row r="64" spans="1:3" ht="12.75">
      <c r="A64" s="110"/>
      <c r="B64" s="110" t="str">
        <f>+'I07'!B67</f>
        <v>EL DESCANSO</v>
      </c>
      <c r="C64" s="111" t="str">
        <f>+'I07'!D67</f>
        <v>LA GALAXIA</v>
      </c>
    </row>
    <row r="65" spans="1:3" ht="12.75">
      <c r="A65" s="112"/>
      <c r="B65" s="112"/>
      <c r="C65" s="113"/>
    </row>
    <row r="66" spans="1:3" ht="12.75">
      <c r="A66" s="108" t="str">
        <f>+'I08 '!C8</f>
        <v>I08</v>
      </c>
      <c r="B66" s="108" t="str">
        <f>+'I08 '!B58</f>
        <v>LA OPERA</v>
      </c>
      <c r="C66" s="109" t="str">
        <f>+'I08 '!D58</f>
        <v>CONCON</v>
      </c>
    </row>
    <row r="67" spans="1:3" ht="12.75">
      <c r="A67" s="110" t="str">
        <f>+'I08 '!C9</f>
        <v>LA FARFANA - GENERAL VELASQUEZ </v>
      </c>
      <c r="B67" s="110" t="str">
        <f>+'I08 '!B59</f>
        <v>AV. LOS PAJARITOS</v>
      </c>
      <c r="C67" s="111" t="str">
        <f>+'I08 '!D59</f>
        <v>AV. LIBERTADOR BERNARDO O'HIGGINS</v>
      </c>
    </row>
    <row r="68" spans="1:3" ht="12.75">
      <c r="A68" s="110"/>
      <c r="B68" s="110" t="str">
        <f>+'I08 '!B60</f>
        <v>AV. LIBERTADOR BERNARDO O'HIGGINS</v>
      </c>
      <c r="C68" s="111" t="str">
        <f>+'I08 '!D60</f>
        <v>METRO LAS REJAS</v>
      </c>
    </row>
    <row r="69" spans="1:3" ht="12.75">
      <c r="A69" s="110"/>
      <c r="B69" s="110" t="str">
        <f>+'I08 '!B61</f>
        <v>METRO SAN ALBERTO HURTADO</v>
      </c>
      <c r="C69" s="111" t="str">
        <f>+'I08 '!D61</f>
        <v>AV. LOS PAJARITOS</v>
      </c>
    </row>
    <row r="70" spans="1:3" ht="12.75">
      <c r="A70" s="110"/>
      <c r="B70" s="110"/>
      <c r="C70" s="111" t="str">
        <f>+'I08 '!D62</f>
        <v>LA SINFONIA</v>
      </c>
    </row>
    <row r="71" spans="1:3" ht="12.75">
      <c r="A71" s="110"/>
      <c r="B71" s="110"/>
      <c r="C71" s="111" t="str">
        <f>+'I08 '!D63</f>
        <v>EL ROSAL</v>
      </c>
    </row>
    <row r="72" spans="1:3" ht="12.75">
      <c r="A72" s="112"/>
      <c r="B72" s="112"/>
      <c r="C72" s="113"/>
    </row>
    <row r="73" spans="1:3" ht="12.75">
      <c r="A73" s="108" t="str">
        <f>+'I08c'!C8</f>
        <v>I08c</v>
      </c>
      <c r="B73" s="108" t="str">
        <f>+'I08c'!B53</f>
        <v>AV. JORGE ALESSANDRI</v>
      </c>
      <c r="C73" s="109" t="str">
        <f>+'I08c'!D53</f>
        <v>METRO LAS REJAS</v>
      </c>
    </row>
    <row r="74" spans="1:3" ht="12.75">
      <c r="A74" s="110" t="str">
        <f>+'I08c'!C9</f>
        <v>LA FARFANA - LAS REJAS (ET/M)</v>
      </c>
      <c r="B74" s="110" t="str">
        <f>+'I08c'!B54</f>
        <v>AV. LOS PAJARITOS</v>
      </c>
      <c r="C74" s="111" t="str">
        <f>+'I08c'!D54</f>
        <v>AV. LOS PAJARITOS</v>
      </c>
    </row>
    <row r="75" spans="1:3" ht="12.75">
      <c r="A75" s="110"/>
      <c r="B75" s="110" t="str">
        <f>+'I08c'!B55</f>
        <v>AV. LIBERTADOR BERNARDO O'HIGGINS</v>
      </c>
      <c r="C75" s="111" t="str">
        <f>+'I08c'!D55</f>
        <v>AV. JORGE ALESSANDRI</v>
      </c>
    </row>
    <row r="76" spans="1:3" ht="12.75">
      <c r="A76" s="110"/>
      <c r="B76" s="110" t="str">
        <f>+'I08c'!B56</f>
        <v>METRO LAS REJAS</v>
      </c>
      <c r="C76" s="111"/>
    </row>
    <row r="77" spans="1:3" ht="12.75">
      <c r="A77" s="110"/>
      <c r="B77" s="110"/>
      <c r="C77" s="111"/>
    </row>
    <row r="78" spans="1:3" ht="12.75">
      <c r="A78" s="110"/>
      <c r="B78" s="110"/>
      <c r="C78" s="111"/>
    </row>
    <row r="79" spans="1:3" ht="12.75">
      <c r="A79" s="112"/>
      <c r="B79" s="112"/>
      <c r="C79" s="113"/>
    </row>
    <row r="80" spans="1:3" ht="12.75">
      <c r="A80" s="108" t="s">
        <v>184</v>
      </c>
      <c r="B80" s="108" t="s">
        <v>10</v>
      </c>
      <c r="C80" s="109" t="s">
        <v>100</v>
      </c>
    </row>
    <row r="81" spans="1:3" ht="12.75">
      <c r="A81" s="110" t="s">
        <v>289</v>
      </c>
      <c r="B81" s="110" t="s">
        <v>15</v>
      </c>
      <c r="C81" s="111" t="s">
        <v>15</v>
      </c>
    </row>
    <row r="82" spans="1:3" ht="12.75">
      <c r="A82" s="110"/>
      <c r="B82" s="110" t="s">
        <v>100</v>
      </c>
      <c r="C82" s="111" t="s">
        <v>186</v>
      </c>
    </row>
    <row r="83" spans="1:3" ht="12.75">
      <c r="A83" s="110"/>
      <c r="B83" s="110" t="s">
        <v>149</v>
      </c>
      <c r="C83" s="111" t="s">
        <v>20</v>
      </c>
    </row>
    <row r="84" spans="1:3" ht="12.75">
      <c r="A84" s="110"/>
      <c r="B84" s="110"/>
      <c r="C84" s="111"/>
    </row>
    <row r="85" spans="1:3" ht="12.75">
      <c r="A85" s="110"/>
      <c r="B85" s="110"/>
      <c r="C85" s="111"/>
    </row>
    <row r="86" spans="1:3" ht="12.75">
      <c r="A86" s="112"/>
      <c r="B86" s="112"/>
      <c r="C86" s="113"/>
    </row>
    <row r="87" spans="1:3" ht="12.75">
      <c r="A87" s="108" t="str">
        <f>+'I09c'!C8</f>
        <v>I09c</v>
      </c>
      <c r="B87" s="108" t="str">
        <f>+'I09c'!B60</f>
        <v>AV. 5 DE ABRIL</v>
      </c>
      <c r="C87" s="109" t="str">
        <f>+'I09c'!D60</f>
        <v>AV. LOS PAJARITOS</v>
      </c>
    </row>
    <row r="88" spans="1:3" ht="12.75">
      <c r="A88" s="110" t="str">
        <f>+'I09c'!C9</f>
        <v>NUDO AUTOPISTA DEL SOL - LAS REJAS (ET/M)</v>
      </c>
      <c r="B88" s="110" t="str">
        <f>+'I09c'!B61</f>
        <v>AV. LOS PAJARITOS</v>
      </c>
      <c r="C88" s="111" t="str">
        <f>+'I09c'!D61</f>
        <v>PLAZA DE MAIPU</v>
      </c>
    </row>
    <row r="89" spans="1:3" ht="12.75">
      <c r="A89" s="110"/>
      <c r="B89" s="110" t="str">
        <f>+'I09c'!B62</f>
        <v>AV. LIBERTADOR BERNARDO O´HIGGINS</v>
      </c>
      <c r="C89" s="111" t="str">
        <f>+'I09c'!D62</f>
        <v>CAMINO A RINCONADA</v>
      </c>
    </row>
    <row r="90" spans="1:3" ht="12.75">
      <c r="A90" s="110"/>
      <c r="B90" s="110" t="str">
        <f>+'I09c'!B63</f>
        <v>METRO LAS REJAS</v>
      </c>
      <c r="C90" s="111"/>
    </row>
    <row r="91" spans="1:3" ht="12.75">
      <c r="A91" s="110"/>
      <c r="B91" s="110"/>
      <c r="C91" s="111"/>
    </row>
    <row r="92" spans="1:3" ht="12.75">
      <c r="A92" s="110"/>
      <c r="B92" s="110"/>
      <c r="C92" s="111"/>
    </row>
    <row r="93" spans="1:3" ht="12.75">
      <c r="A93" s="112"/>
      <c r="B93" s="112"/>
      <c r="C93" s="113"/>
    </row>
    <row r="94" spans="1:3" ht="12.75">
      <c r="A94" s="108" t="s">
        <v>364</v>
      </c>
      <c r="B94" s="108" t="s">
        <v>10</v>
      </c>
      <c r="C94" s="109" t="s">
        <v>100</v>
      </c>
    </row>
    <row r="95" spans="1:3" ht="12.75">
      <c r="A95" s="110" t="s">
        <v>289</v>
      </c>
      <c r="B95" s="110" t="s">
        <v>15</v>
      </c>
      <c r="C95" s="111" t="s">
        <v>15</v>
      </c>
    </row>
    <row r="96" spans="1:3" ht="12.75">
      <c r="A96" s="110"/>
      <c r="B96" s="110" t="s">
        <v>100</v>
      </c>
      <c r="C96" s="111" t="s">
        <v>186</v>
      </c>
    </row>
    <row r="97" spans="1:3" ht="12.75">
      <c r="A97" s="110"/>
      <c r="B97" s="110" t="s">
        <v>149</v>
      </c>
      <c r="C97" s="111" t="s">
        <v>20</v>
      </c>
    </row>
    <row r="98" spans="1:3" ht="12.75">
      <c r="A98" s="110"/>
      <c r="B98" s="110"/>
      <c r="C98" s="111"/>
    </row>
    <row r="99" spans="1:3" ht="12.75">
      <c r="A99" s="110"/>
      <c r="B99" s="110"/>
      <c r="C99" s="111"/>
    </row>
    <row r="100" spans="1:3" ht="12.75">
      <c r="A100" s="112"/>
      <c r="B100" s="112"/>
      <c r="C100" s="113"/>
    </row>
    <row r="101" spans="1:3" ht="12.75">
      <c r="A101" s="108" t="str">
        <f>+'I10'!C8</f>
        <v>I10</v>
      </c>
      <c r="B101" s="108" t="str">
        <f>+'I10'!B68</f>
        <v>PLAZA MAIPU</v>
      </c>
      <c r="C101" s="109" t="str">
        <f>+'I10'!D68</f>
        <v>AV. 5 DE ABRIL</v>
      </c>
    </row>
    <row r="102" spans="1:3" ht="12.75">
      <c r="A102" s="110" t="str">
        <f>+'I10'!C9</f>
        <v>RENE OLIVARES / USACH</v>
      </c>
      <c r="B102" s="110" t="str">
        <f>+'I10'!B69</f>
        <v>VILLA LAS ROSAS</v>
      </c>
      <c r="C102" s="111" t="str">
        <f>+'I10'!D69</f>
        <v>SIMON BOLIVAR</v>
      </c>
    </row>
    <row r="103" spans="1:3" ht="12.75">
      <c r="A103" s="110"/>
      <c r="B103" s="110" t="str">
        <f>+'I10'!B70</f>
        <v>SIMON BOLIVAR</v>
      </c>
      <c r="C103" s="111" t="str">
        <f>+'I10'!D70</f>
        <v>LAS GOLONDRINAS</v>
      </c>
    </row>
    <row r="104" spans="1:3" ht="12.75">
      <c r="A104" s="110"/>
      <c r="B104" s="110" t="str">
        <f>+'I10'!B71</f>
        <v>AV. 5 DE ABRIL</v>
      </c>
      <c r="C104" s="111" t="str">
        <f>+'I10'!D71</f>
        <v>PRIMERA TRANSVERSAL</v>
      </c>
    </row>
    <row r="105" spans="1:3" ht="12.75">
      <c r="A105" s="110"/>
      <c r="B105" s="110" t="str">
        <f>+'I10'!B72</f>
        <v>LAS REJAS NORTE</v>
      </c>
      <c r="C105" s="111" t="str">
        <f>+'I10'!D72</f>
        <v>PLAZA MAIPU</v>
      </c>
    </row>
    <row r="106" spans="1:3" ht="12.75">
      <c r="A106" s="110"/>
      <c r="B106" s="110" t="str">
        <f>+'I10'!B73</f>
        <v>MATUCANA</v>
      </c>
      <c r="C106" s="111" t="str">
        <f>+'I10'!D73</f>
        <v>ALFREDO SILVA CARVALLO</v>
      </c>
    </row>
    <row r="107" spans="1:3" ht="12.75">
      <c r="A107" s="112"/>
      <c r="B107" s="112"/>
      <c r="C107" s="113"/>
    </row>
    <row r="108" spans="1:3" ht="12.75">
      <c r="A108" s="108" t="str">
        <f>+'I11'!C8</f>
        <v>I11</v>
      </c>
      <c r="B108" s="108" t="str">
        <f>+'I11'!B69</f>
        <v>CAMINO A MELIPILLA (RUTA 78)</v>
      </c>
      <c r="C108" s="109" t="str">
        <f>+'I11'!D69</f>
        <v>CAMINO A MELIPILLA (RUTA 78)</v>
      </c>
    </row>
    <row r="109" spans="1:3" ht="12.75">
      <c r="A109" s="110" t="str">
        <f>+'I11'!C9</f>
        <v>CIUDAD SATELITE - PLAZA MAIPU (ET)</v>
      </c>
      <c r="B109" s="110" t="str">
        <f>+'I11'!B70</f>
        <v>AV. TRES PONIENTE</v>
      </c>
      <c r="C109" s="111" t="str">
        <f>+'I11'!D70</f>
        <v>AV. PARQUE CENTRAL PONIENTE </v>
      </c>
    </row>
    <row r="110" spans="1:3" ht="12.75">
      <c r="A110" s="110"/>
      <c r="B110" s="110" t="str">
        <f>+'I11'!B71</f>
        <v>PLAZA DE MAIPÚ</v>
      </c>
      <c r="C110" s="111" t="str">
        <f>+'I11'!D71</f>
        <v>LAGO CAREZZA</v>
      </c>
    </row>
    <row r="111" spans="1:3" ht="12.75">
      <c r="A111" s="110"/>
      <c r="B111" s="110"/>
      <c r="C111" s="111"/>
    </row>
    <row r="112" spans="1:3" ht="12.75">
      <c r="A112" s="110"/>
      <c r="B112" s="110"/>
      <c r="C112" s="111"/>
    </row>
    <row r="113" spans="1:3" ht="12.75">
      <c r="A113" s="110"/>
      <c r="B113" s="110"/>
      <c r="C113" s="111"/>
    </row>
    <row r="114" spans="1:3" ht="12.75">
      <c r="A114" s="112"/>
      <c r="B114" s="112"/>
      <c r="C114" s="113"/>
    </row>
    <row r="115" spans="1:3" ht="12.75">
      <c r="A115" s="238" t="str">
        <f>+'I12'!C8</f>
        <v>I12</v>
      </c>
      <c r="B115" s="238" t="str">
        <f>+'I12'!B62</f>
        <v>CORONEL SANTIAGO BUERAS</v>
      </c>
      <c r="C115" s="239" t="str">
        <f>+'I12'!D62</f>
        <v>CAMINO A MELIPILLA (RUTA 78)</v>
      </c>
    </row>
    <row r="116" spans="1:3" ht="12.75">
      <c r="A116" s="240" t="str">
        <f>+'I12'!C9</f>
        <v>LA FARFANA - MALL PLAZA OESTE</v>
      </c>
      <c r="B116" s="240" t="str">
        <f>+'I12'!B63</f>
        <v>DE LA VICTORIA</v>
      </c>
      <c r="C116" s="241" t="str">
        <f>+'I12'!D63</f>
        <v>PLAZA MAIPU</v>
      </c>
    </row>
    <row r="117" spans="1:3" ht="12.75">
      <c r="A117" s="240"/>
      <c r="B117" s="240" t="str">
        <f>+'I12'!B64</f>
        <v>TEMPLO VOTIVO</v>
      </c>
      <c r="C117" s="241" t="str">
        <f>+'I12'!D64</f>
        <v>DE LA VICTORIA</v>
      </c>
    </row>
    <row r="118" spans="1:3" ht="12.75">
      <c r="A118" s="240"/>
      <c r="B118" s="240" t="str">
        <f>+'I12'!B65</f>
        <v>AV. LO ESPEJO</v>
      </c>
      <c r="C118" s="241" t="str">
        <f>+'I12'!D65</f>
        <v>LA FARFANA</v>
      </c>
    </row>
    <row r="119" spans="1:3" ht="12.75">
      <c r="A119" s="240"/>
      <c r="B119" s="240" t="str">
        <f>+'I12'!B66</f>
        <v>AV. CIRCUNVALACION AMERICO VESPUCIO (LOCAL)</v>
      </c>
      <c r="C119" s="241" t="str">
        <f>+'I12'!D66</f>
        <v>INGENIERO EDUARDO DOMINGUEZ</v>
      </c>
    </row>
    <row r="120" spans="1:3" ht="12.75">
      <c r="A120" s="240"/>
      <c r="B120" s="240" t="str">
        <f>+'I12'!B67</f>
        <v>MALL PLAZA OESTE</v>
      </c>
      <c r="C120" s="241" t="str">
        <f>+'I12'!D67</f>
        <v>EL ROSAL</v>
      </c>
    </row>
    <row r="121" spans="1:3" ht="12.75">
      <c r="A121" s="112"/>
      <c r="B121" s="112"/>
      <c r="C121" s="113"/>
    </row>
    <row r="122" spans="1:3" ht="12.75">
      <c r="A122" s="108" t="str">
        <f>+'I13'!C8</f>
        <v>I13</v>
      </c>
      <c r="B122" s="108" t="str">
        <f>+'I13'!B65</f>
        <v>LOS PRESIDENTES</v>
      </c>
      <c r="C122" s="109" t="str">
        <f>+'I13'!D65</f>
        <v>05 DE ABRIL</v>
      </c>
    </row>
    <row r="123" spans="1:3" ht="12.75">
      <c r="A123" s="110" t="str">
        <f>+'I13'!C9</f>
        <v>VILLA LOS PRESIDENTES - SAN ALBERTO HURTADO (M)</v>
      </c>
      <c r="B123" s="110" t="str">
        <f>+'I13'!B66</f>
        <v>VILLA SILVA HENRIQUEZ</v>
      </c>
      <c r="C123" s="111" t="str">
        <f>+'I13'!D66</f>
        <v>LO ERRAZURIZ</v>
      </c>
    </row>
    <row r="124" spans="1:3" ht="12.75">
      <c r="A124" s="110"/>
      <c r="B124" s="110" t="str">
        <f>+'I13'!B67</f>
        <v>LO ERRAZURIZ</v>
      </c>
      <c r="C124" s="111" t="str">
        <f>+'I13'!D67</f>
        <v>VILLA SILVA HENRIQUEZ</v>
      </c>
    </row>
    <row r="125" spans="1:3" ht="12.75">
      <c r="A125" s="110"/>
      <c r="B125" s="110" t="str">
        <f>+'I13'!B68</f>
        <v>05 DE ABRIL</v>
      </c>
      <c r="C125" s="111" t="str">
        <f>+'I13'!D68</f>
        <v>LOS PRESIDENTES</v>
      </c>
    </row>
    <row r="126" spans="1:3" ht="12.75">
      <c r="A126" s="110"/>
      <c r="B126" s="110" t="str">
        <f>+'I13'!B69</f>
        <v>LAS REJAS</v>
      </c>
      <c r="C126" s="111"/>
    </row>
    <row r="127" spans="1:3" ht="12.75">
      <c r="A127" s="110"/>
      <c r="B127" s="110" t="str">
        <f>+'I13'!B70</f>
        <v>ALAMEDA</v>
      </c>
      <c r="C127" s="111"/>
    </row>
    <row r="128" spans="1:3" ht="12.75">
      <c r="A128" s="112"/>
      <c r="B128" s="112"/>
      <c r="C128" s="113"/>
    </row>
    <row r="129" spans="1:3" ht="12.75">
      <c r="A129" s="108" t="str">
        <f>+'I14'!C8</f>
        <v>I14</v>
      </c>
      <c r="B129" s="238" t="str">
        <f>+'I14'!B62</f>
        <v>CAMINO A MELIPILLA (RUTA 78)</v>
      </c>
      <c r="C129" s="239" t="str">
        <f>+'I14'!D62</f>
        <v>SAN ALBERTO HURTADO (M)</v>
      </c>
    </row>
    <row r="130" spans="1:3" ht="12.75">
      <c r="A130" s="110" t="str">
        <f>+'I14'!C9</f>
        <v>MALL PLAZA OESTE / ESTACIÓN CENTRAL</v>
      </c>
      <c r="B130" s="240" t="str">
        <f>+'I14'!B63</f>
        <v>EL MIRADOR</v>
      </c>
      <c r="C130" s="241" t="str">
        <f>+'I14'!D63</f>
        <v>AV. 5 DE ABRIL</v>
      </c>
    </row>
    <row r="131" spans="1:3" ht="12.75">
      <c r="A131" s="110"/>
      <c r="B131" s="240" t="str">
        <f>+'I14'!B64</f>
        <v>AV. 5 DE ABRIL</v>
      </c>
      <c r="C131" s="241" t="str">
        <f>+'I14'!D64</f>
        <v>LO ERRAZURIZ</v>
      </c>
    </row>
    <row r="132" spans="1:3" ht="12.75">
      <c r="A132" s="110"/>
      <c r="B132" s="240" t="str">
        <f>+'I14'!B65</f>
        <v>CONCON</v>
      </c>
      <c r="C132" s="241" t="str">
        <f>+'I14'!D65</f>
        <v>EL MIRADOR</v>
      </c>
    </row>
    <row r="133" spans="1:3" ht="18" customHeight="1">
      <c r="A133" s="110"/>
      <c r="B133" s="240" t="str">
        <f>+'I14'!B66</f>
        <v>TERMINAL DE BUSES</v>
      </c>
      <c r="C133" s="242" t="str">
        <f>+'I14'!D66</f>
        <v>AV. CIRCUNVALACION AMERICO VESPUCIO (LOCAL)</v>
      </c>
    </row>
    <row r="134" spans="1:3" ht="12.75">
      <c r="A134" s="110"/>
      <c r="B134" s="240" t="str">
        <f>+'I14'!B67</f>
        <v>UNION AMERICANA</v>
      </c>
      <c r="C134" s="241" t="str">
        <f>+'I14'!D67</f>
        <v>MALL PLAZA OESTE</v>
      </c>
    </row>
    <row r="135" spans="1:3" ht="12.75">
      <c r="A135" s="112"/>
      <c r="B135" s="112"/>
      <c r="C135" s="113"/>
    </row>
    <row r="136" spans="1:3" ht="12.75">
      <c r="A136" s="108" t="str">
        <f>+'I15'!C8</f>
        <v>I15</v>
      </c>
      <c r="B136" s="108" t="str">
        <f>+'I15'!B67</f>
        <v>AV. PALENA</v>
      </c>
      <c r="C136" s="109" t="str">
        <f>+'I15'!D67</f>
        <v>ARICA</v>
      </c>
    </row>
    <row r="137" spans="1:3" ht="12.75">
      <c r="A137" s="110" t="str">
        <f>+'I15'!C9</f>
        <v>VILLA FRANCIA - ESTACIÓN CENTRAL (M)</v>
      </c>
      <c r="B137" s="110" t="str">
        <f>+'I15'!B68</f>
        <v>JUANA WEBER</v>
      </c>
      <c r="C137" s="111" t="str">
        <f>+'I15'!D68</f>
        <v>POBLACIÓN SANTIAGO</v>
      </c>
    </row>
    <row r="138" spans="1:3" ht="12.75">
      <c r="A138" s="110"/>
      <c r="B138" s="110" t="str">
        <f>+'I15'!B69</f>
        <v>POBLACIÓN SANTIAGO</v>
      </c>
      <c r="C138" s="111" t="str">
        <f>+'I15'!D69</f>
        <v>JUANA WEBER</v>
      </c>
    </row>
    <row r="139" spans="1:3" ht="12.75">
      <c r="A139" s="110"/>
      <c r="B139" s="110" t="str">
        <f>+'I15'!B70</f>
        <v>LOGROÑO</v>
      </c>
      <c r="C139" s="111" t="str">
        <f>+'I15'!D70</f>
        <v>PALENA</v>
      </c>
    </row>
    <row r="140" spans="1:3" ht="12.75">
      <c r="A140" s="110"/>
      <c r="B140" s="110" t="str">
        <f>+'I15'!B71</f>
        <v>OBISPO UMAÑA</v>
      </c>
      <c r="C140" s="111" t="str">
        <f>+'I15'!D71</f>
        <v>SIMÓN BOLIVAR</v>
      </c>
    </row>
    <row r="141" spans="1:3" ht="12.75">
      <c r="A141" s="110"/>
      <c r="B141" s="110" t="str">
        <f>+'I15'!B72</f>
        <v>ALAMEDA</v>
      </c>
      <c r="C141" s="111" t="str">
        <f>+'I15'!D72</f>
        <v>LAS TORRES</v>
      </c>
    </row>
    <row r="142" spans="1:3" ht="12.75">
      <c r="A142" s="112"/>
      <c r="B142" s="112"/>
      <c r="C142" s="113"/>
    </row>
    <row r="143" spans="1:3" ht="12.75">
      <c r="A143" s="108" t="str">
        <f>+'I16'!C8</f>
        <v>I16</v>
      </c>
      <c r="B143" s="108" t="str">
        <f>+'I16'!B68</f>
        <v>USPALLATA</v>
      </c>
      <c r="C143" s="109" t="str">
        <f>+'I16'!D68</f>
        <v>OBISPO UMAÑANA</v>
      </c>
    </row>
    <row r="144" spans="1:3" ht="12.75">
      <c r="A144" s="110" t="str">
        <f>+'I16'!C9</f>
        <v>POBLACION SANTIAGO - VILLA PATRICIO MEKIS</v>
      </c>
      <c r="B144" s="110" t="str">
        <f>+'I16'!B69</f>
        <v>SANTA TERESA</v>
      </c>
      <c r="C144" s="111" t="str">
        <f>+'I16'!D69</f>
        <v>METRO USACH</v>
      </c>
    </row>
    <row r="145" spans="1:3" ht="12.75">
      <c r="A145" s="110"/>
      <c r="B145" s="110" t="str">
        <f>+'I16'!B70</f>
        <v>CON CON</v>
      </c>
      <c r="C145" s="111" t="str">
        <f>+'I16'!D70</f>
        <v>ECUADOR</v>
      </c>
    </row>
    <row r="146" spans="1:3" ht="12.75">
      <c r="A146" s="110"/>
      <c r="B146" s="110" t="str">
        <f>+'I16'!B71</f>
        <v>ALAMEDA</v>
      </c>
      <c r="C146" s="111" t="str">
        <f>+'I16'!D71</f>
        <v>TORO MAZOTTE</v>
      </c>
    </row>
    <row r="147" spans="1:3" ht="12.75">
      <c r="A147" s="110"/>
      <c r="B147" s="110" t="str">
        <f>+'I16'!B72</f>
        <v>SAN BORJAS</v>
      </c>
      <c r="C147" s="111" t="str">
        <f>+'I16'!D72</f>
        <v>GANDARILLAS</v>
      </c>
    </row>
    <row r="148" spans="1:3" ht="12.75">
      <c r="A148" s="110"/>
      <c r="B148" s="110" t="str">
        <f>+'I16'!B73</f>
        <v>VILLA  PATRICIO MEKIS</v>
      </c>
      <c r="C148" s="111" t="str">
        <f>+'I16'!D73</f>
        <v>POBLACIÓN SANTIAGO</v>
      </c>
    </row>
    <row r="149" spans="1:3" ht="12.75">
      <c r="A149" s="112"/>
      <c r="B149" s="112"/>
      <c r="C149" s="113"/>
    </row>
    <row r="150" spans="1:3" ht="12.75">
      <c r="A150" s="108" t="str">
        <f>+'I17'!C8</f>
        <v>I17</v>
      </c>
      <c r="B150" s="108" t="str">
        <f>+'I17'!B67</f>
        <v>LUIS INFANTE CERDA</v>
      </c>
      <c r="C150" s="109" t="str">
        <f>+'I17'!D67</f>
        <v>AV. ECUADOR</v>
      </c>
    </row>
    <row r="151" spans="1:3" ht="12.75">
      <c r="A151" s="110" t="str">
        <f>+'I17'!C9</f>
        <v>VILLA FRANCIA - ESTACIÓN CENTRAL</v>
      </c>
      <c r="B151" s="110" t="str">
        <f>+'I17'!B68</f>
        <v>AV. 5 DE ABRIL</v>
      </c>
      <c r="C151" s="111" t="str">
        <f>+'I17'!D68</f>
        <v>TORO MAZOTE</v>
      </c>
    </row>
    <row r="152" spans="1:3" ht="12.75">
      <c r="A152" s="110"/>
      <c r="B152" s="110" t="str">
        <f>+'I17'!B69</f>
        <v>OBISPO UMAÑA</v>
      </c>
      <c r="C152" s="111" t="str">
        <f>+'I17'!D69</f>
        <v>AV. 5 DE ABRIL</v>
      </c>
    </row>
    <row r="153" spans="1:3" ht="12.75">
      <c r="A153" s="110"/>
      <c r="B153" s="110" t="str">
        <f>+'I17'!B70</f>
        <v>ESTACIÓN CENTRAL</v>
      </c>
      <c r="C153" s="111" t="str">
        <f>+'I17'!D70</f>
        <v>LUIS INFANTE CERDA</v>
      </c>
    </row>
    <row r="154" spans="1:3" ht="12.75">
      <c r="A154" s="110"/>
      <c r="B154" s="110" t="str">
        <f>+'I17'!B71</f>
        <v>MAIPU</v>
      </c>
      <c r="C154" s="111" t="str">
        <f>+'I17'!D71</f>
        <v>SIMON BOLIVAR</v>
      </c>
    </row>
    <row r="155" spans="1:3" ht="12.75">
      <c r="A155" s="110"/>
      <c r="B155" s="110" t="str">
        <f>+'I17'!B72</f>
        <v>HOSPITAL SAN JUAN DE DIOS</v>
      </c>
      <c r="C155" s="111" t="str">
        <f>+'I17'!D72</f>
        <v>ISABEL RIQUELME</v>
      </c>
    </row>
    <row r="156" spans="1:3" ht="12.75">
      <c r="A156" s="112"/>
      <c r="B156" s="112"/>
      <c r="C156" s="113"/>
    </row>
    <row r="157" spans="1:3" ht="12.75">
      <c r="A157" s="108" t="str">
        <f>+'I18'!C8</f>
        <v>I18</v>
      </c>
      <c r="B157" s="110" t="str">
        <f>+'I18'!B69</f>
        <v>PLAZA MAIPÚ</v>
      </c>
      <c r="C157" s="109" t="str">
        <f>+'I18'!D69</f>
        <v>PEDRO AGUIRRE CERDA</v>
      </c>
    </row>
    <row r="158" spans="1:3" ht="12.75">
      <c r="A158" s="110" t="str">
        <f>+'I18'!C9</f>
        <v>MAIPU - SALVADOR ALLENDE  - ULA (M)</v>
      </c>
      <c r="B158" s="110" t="str">
        <f>+'I18'!B70</f>
        <v>DIVINO MAESTRO </v>
      </c>
      <c r="C158" s="111" t="str">
        <f>+'I18'!D70</f>
        <v>SALVADOR ALLENDE</v>
      </c>
    </row>
    <row r="159" spans="1:3" ht="12.75">
      <c r="A159" s="110"/>
      <c r="B159" s="110" t="str">
        <f>+'I18'!B71</f>
        <v>SALVADOR ALLENDE</v>
      </c>
      <c r="C159" s="111" t="str">
        <f>+'I18'!D71</f>
        <v>DIVINO MAESTRO</v>
      </c>
    </row>
    <row r="160" spans="1:3" ht="12.75">
      <c r="A160" s="110"/>
      <c r="B160" s="110" t="str">
        <f>+'I18'!B72</f>
        <v>PEDRO AGUIRRE CERDA</v>
      </c>
      <c r="C160" s="111" t="str">
        <f>+'I18'!D72</f>
        <v>LOS TILOS</v>
      </c>
    </row>
    <row r="161" spans="1:3" ht="12.75">
      <c r="A161" s="110"/>
      <c r="B161" s="110" t="str">
        <f>+'I18'!B73</f>
        <v>ALAMEDA</v>
      </c>
      <c r="C161" s="111" t="str">
        <f>+'I18'!D73</f>
        <v>LA PRIMAVERA</v>
      </c>
    </row>
    <row r="162" spans="1:3" ht="12.75">
      <c r="A162" s="110"/>
      <c r="B162" s="110" t="str">
        <f>+'I18'!B74</f>
        <v>ULA</v>
      </c>
      <c r="C162" s="111" t="str">
        <f>+'I18'!D74</f>
        <v>RINCONADA</v>
      </c>
    </row>
    <row r="163" spans="1:3" ht="12.75">
      <c r="A163" s="112"/>
      <c r="B163" s="112"/>
      <c r="C163" s="113"/>
    </row>
    <row r="164" spans="1:3" ht="12.75">
      <c r="A164" s="232" t="str">
        <f>+'I21'!C8</f>
        <v>I21</v>
      </c>
      <c r="B164" s="233" t="str">
        <f>+'I21'!B65</f>
        <v>RENE OLIVARES</v>
      </c>
      <c r="C164" s="234" t="str">
        <f>+'I21'!D65</f>
        <v>EL TRANQUE</v>
      </c>
    </row>
    <row r="165" spans="1:3" ht="12.75">
      <c r="A165" s="233" t="str">
        <f>+'I21'!C9</f>
        <v>RENE OLIVARES - VILLA HERNAN DÍAZ</v>
      </c>
      <c r="B165" s="233" t="str">
        <f>+'I21'!B66</f>
        <v>EL TRANQUE</v>
      </c>
      <c r="C165" s="235" t="str">
        <f>+'I21'!D66</f>
        <v>RENE OLIVARES</v>
      </c>
    </row>
    <row r="166" spans="1:3" ht="12.75">
      <c r="A166" s="233"/>
      <c r="B166" s="233"/>
      <c r="C166" s="235"/>
    </row>
    <row r="167" spans="1:3" ht="12.75">
      <c r="A167" s="233"/>
      <c r="B167" s="233"/>
      <c r="C167" s="235"/>
    </row>
    <row r="168" spans="1:3" ht="12.75">
      <c r="A168" s="233"/>
      <c r="B168" s="233"/>
      <c r="C168" s="235"/>
    </row>
    <row r="169" spans="1:3" ht="12.75">
      <c r="A169" s="233"/>
      <c r="B169" s="233"/>
      <c r="C169" s="235"/>
    </row>
    <row r="170" spans="1:3" ht="12.75">
      <c r="A170" s="236"/>
      <c r="B170" s="236"/>
      <c r="C170" s="237"/>
    </row>
  </sheetData>
  <mergeCells count="1">
    <mergeCell ref="A1:C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N69"/>
  <sheetViews>
    <sheetView view="pageBreakPreview" zoomScale="85" zoomScaleNormal="70" zoomScaleSheetLayoutView="85" workbookViewId="0" topLeftCell="A19">
      <selection activeCell="C19" sqref="C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156</v>
      </c>
      <c r="D8" s="299"/>
    </row>
    <row r="9" spans="1:4" s="25" customFormat="1" ht="12.75">
      <c r="A9" s="43" t="s">
        <v>154</v>
      </c>
      <c r="B9" s="44"/>
      <c r="C9" s="300" t="s">
        <v>389</v>
      </c>
      <c r="D9" s="301"/>
    </row>
    <row r="10" spans="1:4" s="3" customFormat="1" ht="12.75">
      <c r="A10" s="283" t="s">
        <v>93</v>
      </c>
      <c r="B10" s="284"/>
      <c r="C10" s="303" t="s">
        <v>531</v>
      </c>
      <c r="D10" s="304"/>
    </row>
    <row r="11" spans="1:4" s="3" customFormat="1" ht="13.5" thickBot="1">
      <c r="A11" s="305" t="s">
        <v>94</v>
      </c>
      <c r="B11" s="306"/>
      <c r="C11" s="279" t="s">
        <v>438</v>
      </c>
      <c r="D11" s="280"/>
    </row>
    <row r="12" spans="1:4" s="3" customFormat="1" ht="12.75">
      <c r="A12" s="4"/>
      <c r="B12" s="4"/>
      <c r="C12" s="4"/>
      <c r="D12" s="4"/>
    </row>
    <row r="13" s="3" customFormat="1" ht="13.5" thickBot="1">
      <c r="A13" s="197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145" t="s">
        <v>0</v>
      </c>
      <c r="D15" s="146" t="s">
        <v>1</v>
      </c>
    </row>
    <row r="16" spans="1:4" s="3" customFormat="1" ht="12.75">
      <c r="A16" s="220" t="s">
        <v>20</v>
      </c>
      <c r="B16" s="221" t="s">
        <v>9</v>
      </c>
      <c r="C16" s="156" t="s">
        <v>385</v>
      </c>
      <c r="D16" s="40" t="s">
        <v>114</v>
      </c>
    </row>
    <row r="17" spans="1:4" s="3" customFormat="1" ht="12.75">
      <c r="A17" s="18" t="s">
        <v>46</v>
      </c>
      <c r="B17" s="19" t="s">
        <v>9</v>
      </c>
      <c r="C17" s="60" t="s">
        <v>372</v>
      </c>
      <c r="D17" s="209" t="s">
        <v>114</v>
      </c>
    </row>
    <row r="18" spans="1:4" s="3" customFormat="1" ht="12.75">
      <c r="A18" s="18" t="s">
        <v>43</v>
      </c>
      <c r="B18" s="19" t="s">
        <v>9</v>
      </c>
      <c r="C18" s="18" t="s">
        <v>373</v>
      </c>
      <c r="D18" s="23" t="s">
        <v>150</v>
      </c>
    </row>
    <row r="19" spans="1:4" s="3" customFormat="1" ht="12.75">
      <c r="A19" s="18" t="s">
        <v>350</v>
      </c>
      <c r="B19" s="19" t="s">
        <v>9</v>
      </c>
      <c r="C19" s="46" t="s">
        <v>374</v>
      </c>
      <c r="D19" s="23" t="s">
        <v>150</v>
      </c>
    </row>
    <row r="20" spans="1:4" s="3" customFormat="1" ht="12.75">
      <c r="A20" s="18" t="s">
        <v>132</v>
      </c>
      <c r="B20" s="19" t="s">
        <v>9</v>
      </c>
      <c r="C20" s="18" t="s">
        <v>375</v>
      </c>
      <c r="D20" s="19" t="s">
        <v>150</v>
      </c>
    </row>
    <row r="21" spans="1:4" s="3" customFormat="1" ht="12.75">
      <c r="A21" s="18" t="s">
        <v>98</v>
      </c>
      <c r="B21" s="19" t="s">
        <v>9</v>
      </c>
      <c r="C21" s="18" t="s">
        <v>66</v>
      </c>
      <c r="D21" s="19" t="s">
        <v>9</v>
      </c>
    </row>
    <row r="22" spans="1:4" s="3" customFormat="1" ht="12.75">
      <c r="A22" s="18" t="s">
        <v>21</v>
      </c>
      <c r="B22" s="19" t="s">
        <v>9</v>
      </c>
      <c r="C22" s="18" t="s">
        <v>7</v>
      </c>
      <c r="D22" s="19" t="s">
        <v>9</v>
      </c>
    </row>
    <row r="23" spans="1:4" s="3" customFormat="1" ht="25.5">
      <c r="A23" s="18" t="s">
        <v>22</v>
      </c>
      <c r="B23" s="19" t="s">
        <v>9</v>
      </c>
      <c r="C23" s="18" t="s">
        <v>105</v>
      </c>
      <c r="D23" s="19" t="s">
        <v>9</v>
      </c>
    </row>
    <row r="24" spans="1:4" s="3" customFormat="1" ht="12.75">
      <c r="A24" s="18" t="s">
        <v>23</v>
      </c>
      <c r="B24" s="19" t="s">
        <v>9</v>
      </c>
      <c r="C24" s="18" t="s">
        <v>147</v>
      </c>
      <c r="D24" s="19" t="s">
        <v>9</v>
      </c>
    </row>
    <row r="25" spans="1:4" s="3" customFormat="1" ht="25.5">
      <c r="A25" s="18" t="s">
        <v>105</v>
      </c>
      <c r="B25" s="19" t="s">
        <v>9</v>
      </c>
      <c r="C25" s="18" t="s">
        <v>49</v>
      </c>
      <c r="D25" s="19" t="s">
        <v>9</v>
      </c>
    </row>
    <row r="26" spans="1:4" s="3" customFormat="1" ht="12.75">
      <c r="A26" s="18" t="s">
        <v>376</v>
      </c>
      <c r="B26" s="19" t="s">
        <v>9</v>
      </c>
      <c r="C26" s="18" t="s">
        <v>379</v>
      </c>
      <c r="D26" s="19" t="s">
        <v>9</v>
      </c>
    </row>
    <row r="27" spans="1:4" s="3" customFormat="1" ht="12.75">
      <c r="A27" s="18" t="s">
        <v>377</v>
      </c>
      <c r="B27" s="19" t="s">
        <v>9</v>
      </c>
      <c r="C27" s="18" t="s">
        <v>376</v>
      </c>
      <c r="D27" s="19" t="s">
        <v>9</v>
      </c>
    </row>
    <row r="28" spans="1:4" s="3" customFormat="1" ht="12.75">
      <c r="A28" s="18" t="s">
        <v>378</v>
      </c>
      <c r="B28" s="19" t="s">
        <v>9</v>
      </c>
      <c r="C28" s="18" t="s">
        <v>380</v>
      </c>
      <c r="D28" s="19" t="s">
        <v>9</v>
      </c>
    </row>
    <row r="29" spans="1:4" s="3" customFormat="1" ht="12.75" customHeight="1">
      <c r="A29" s="18" t="s">
        <v>379</v>
      </c>
      <c r="B29" s="19" t="s">
        <v>9</v>
      </c>
      <c r="C29" s="11" t="s">
        <v>381</v>
      </c>
      <c r="D29" s="13" t="s">
        <v>9</v>
      </c>
    </row>
    <row r="30" spans="1:4" s="3" customFormat="1" ht="12.75">
      <c r="A30" s="18" t="s">
        <v>49</v>
      </c>
      <c r="B30" s="19" t="s">
        <v>9</v>
      </c>
      <c r="C30" s="11" t="s">
        <v>22</v>
      </c>
      <c r="D30" s="13" t="s">
        <v>9</v>
      </c>
    </row>
    <row r="31" spans="1:4" s="3" customFormat="1" ht="12.75">
      <c r="A31" s="11" t="s">
        <v>147</v>
      </c>
      <c r="B31" s="13" t="s">
        <v>9</v>
      </c>
      <c r="C31" s="11" t="s">
        <v>321</v>
      </c>
      <c r="D31" s="13" t="s">
        <v>9</v>
      </c>
    </row>
    <row r="32" spans="1:4" s="3" customFormat="1" ht="25.5">
      <c r="A32" s="11" t="s">
        <v>105</v>
      </c>
      <c r="B32" s="13" t="s">
        <v>9</v>
      </c>
      <c r="C32" s="11" t="s">
        <v>98</v>
      </c>
      <c r="D32" s="13" t="s">
        <v>9</v>
      </c>
    </row>
    <row r="33" spans="1:4" s="3" customFormat="1" ht="12.75">
      <c r="A33" s="11" t="s">
        <v>382</v>
      </c>
      <c r="B33" s="13" t="s">
        <v>9</v>
      </c>
      <c r="C33" s="11" t="s">
        <v>132</v>
      </c>
      <c r="D33" s="13" t="s">
        <v>9</v>
      </c>
    </row>
    <row r="34" spans="1:4" s="3" customFormat="1" ht="12.75">
      <c r="A34" s="11" t="s">
        <v>66</v>
      </c>
      <c r="B34" s="13" t="s">
        <v>9</v>
      </c>
      <c r="C34" s="11" t="s">
        <v>350</v>
      </c>
      <c r="D34" s="13" t="s">
        <v>9</v>
      </c>
    </row>
    <row r="35" spans="1:4" s="3" customFormat="1" ht="12.75">
      <c r="A35" s="11" t="s">
        <v>383</v>
      </c>
      <c r="B35" s="13" t="s">
        <v>150</v>
      </c>
      <c r="C35" s="11" t="s">
        <v>43</v>
      </c>
      <c r="D35" s="13" t="s">
        <v>9</v>
      </c>
    </row>
    <row r="36" spans="1:4" s="3" customFormat="1" ht="12.75">
      <c r="A36" s="11" t="s">
        <v>374</v>
      </c>
      <c r="B36" s="13" t="s">
        <v>150</v>
      </c>
      <c r="C36" s="11" t="s">
        <v>384</v>
      </c>
      <c r="D36" s="13" t="s">
        <v>9</v>
      </c>
    </row>
    <row r="37" spans="1:4" s="3" customFormat="1" ht="12.75">
      <c r="A37" s="11" t="s">
        <v>373</v>
      </c>
      <c r="B37" s="13" t="s">
        <v>150</v>
      </c>
      <c r="C37" s="18" t="s">
        <v>417</v>
      </c>
      <c r="D37" s="19" t="s">
        <v>9</v>
      </c>
    </row>
    <row r="38" spans="1:4" s="3" customFormat="1" ht="12.75">
      <c r="A38" s="11" t="s">
        <v>373</v>
      </c>
      <c r="B38" s="13" t="s">
        <v>114</v>
      </c>
      <c r="C38" s="18" t="s">
        <v>249</v>
      </c>
      <c r="D38" s="19" t="s">
        <v>9</v>
      </c>
    </row>
    <row r="39" spans="1:4" s="3" customFormat="1" ht="12.75">
      <c r="A39" s="11" t="s">
        <v>372</v>
      </c>
      <c r="B39" s="13" t="s">
        <v>114</v>
      </c>
      <c r="C39" s="18" t="s">
        <v>303</v>
      </c>
      <c r="D39" s="19" t="s">
        <v>9</v>
      </c>
    </row>
    <row r="40" spans="1:4" s="3" customFormat="1" ht="12.75">
      <c r="A40" s="14" t="s">
        <v>95</v>
      </c>
      <c r="B40" s="13" t="s">
        <v>114</v>
      </c>
      <c r="C40" s="220" t="s">
        <v>20</v>
      </c>
      <c r="D40" s="221" t="s">
        <v>9</v>
      </c>
    </row>
    <row r="41" spans="1:4" s="3" customFormat="1" ht="12.75">
      <c r="A41" s="14" t="s">
        <v>391</v>
      </c>
      <c r="B41" s="13" t="s">
        <v>114</v>
      </c>
      <c r="C41" s="11"/>
      <c r="D41" s="13"/>
    </row>
    <row r="42" spans="1:4" s="3" customFormat="1" ht="12.75">
      <c r="A42" s="14" t="s">
        <v>392</v>
      </c>
      <c r="B42" s="13" t="s">
        <v>114</v>
      </c>
      <c r="C42" s="11"/>
      <c r="D42" s="13"/>
    </row>
    <row r="43" spans="1:4" s="3" customFormat="1" ht="12.75">
      <c r="A43" s="11" t="s">
        <v>372</v>
      </c>
      <c r="B43" s="13" t="s">
        <v>114</v>
      </c>
      <c r="C43" s="14"/>
      <c r="D43" s="13"/>
    </row>
    <row r="44" spans="1:4" s="3" customFormat="1" ht="12.75">
      <c r="A44" s="14" t="s">
        <v>385</v>
      </c>
      <c r="B44" s="13" t="s">
        <v>114</v>
      </c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3.5" thickBot="1">
      <c r="A61" s="14"/>
      <c r="B61" s="13"/>
      <c r="C61" s="14"/>
      <c r="D61" s="13"/>
    </row>
    <row r="62" spans="1:4" s="3" customFormat="1" ht="12.75">
      <c r="A62" s="14"/>
      <c r="B62" s="47" t="s">
        <v>132</v>
      </c>
      <c r="C62" s="14"/>
      <c r="D62" s="47" t="s">
        <v>373</v>
      </c>
    </row>
    <row r="63" spans="1:4" s="3" customFormat="1" ht="12.75">
      <c r="A63" s="14"/>
      <c r="B63" s="48" t="s">
        <v>49</v>
      </c>
      <c r="C63" s="63"/>
      <c r="D63" s="48" t="s">
        <v>386</v>
      </c>
    </row>
    <row r="64" spans="1:4" s="3" customFormat="1" ht="12.75">
      <c r="A64" s="14"/>
      <c r="B64" s="48" t="s">
        <v>387</v>
      </c>
      <c r="C64" s="63"/>
      <c r="D64" s="48" t="s">
        <v>69</v>
      </c>
    </row>
    <row r="65" spans="1:4" s="3" customFormat="1" ht="12.75">
      <c r="A65" s="14"/>
      <c r="B65" s="48" t="s">
        <v>386</v>
      </c>
      <c r="C65" s="63"/>
      <c r="D65" s="61" t="s">
        <v>147</v>
      </c>
    </row>
    <row r="66" spans="1:4" s="3" customFormat="1" ht="12.75">
      <c r="A66" s="14"/>
      <c r="B66" s="48" t="s">
        <v>373</v>
      </c>
      <c r="C66" s="63"/>
      <c r="D66" s="48" t="s">
        <v>381</v>
      </c>
    </row>
    <row r="67" spans="1:4" s="3" customFormat="1" ht="13.5" thickBot="1">
      <c r="A67" s="15"/>
      <c r="B67" s="50" t="s">
        <v>388</v>
      </c>
      <c r="C67" s="64"/>
      <c r="D67" s="50" t="s">
        <v>132</v>
      </c>
    </row>
    <row r="68" spans="1:4" ht="30.75" customHeight="1">
      <c r="A68" s="302" t="s">
        <v>532</v>
      </c>
      <c r="B68" s="302"/>
      <c r="C68" s="302"/>
      <c r="D68" s="302"/>
    </row>
    <row r="69" spans="1:4" ht="15">
      <c r="A69" s="22"/>
      <c r="B69" s="22"/>
      <c r="C69" s="22"/>
      <c r="D69" s="22"/>
    </row>
  </sheetData>
  <mergeCells count="14">
    <mergeCell ref="A68:D68"/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B68:D65536 A58:A65536 D58:D61 E10:IV65536 D6:D7 A1:C7 E1:IV7 D1:D3 B58:B61 C58:C62 A10:D15">
    <cfRule type="cellIs" priority="1" dxfId="0" operator="equal" stopIfTrue="1">
      <formula>"AV. PEDRO AGUIRRE CERDA"</formula>
    </cfRule>
  </conditionalFormatting>
  <conditionalFormatting sqref="A57:D5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" bottom="0.4" header="0" footer="0"/>
  <pageSetup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view="pageBreakPreview" zoomScale="85" zoomScaleNormal="80" zoomScaleSheetLayoutView="85" workbookViewId="0" topLeftCell="A64">
      <selection activeCell="A76" sqref="A76:B8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157</v>
      </c>
      <c r="D8" s="299"/>
    </row>
    <row r="9" spans="1:4" s="25" customFormat="1" ht="12.75">
      <c r="A9" s="43" t="s">
        <v>154</v>
      </c>
      <c r="B9" s="44"/>
      <c r="C9" s="300" t="s">
        <v>181</v>
      </c>
      <c r="D9" s="301"/>
    </row>
    <row r="10" spans="1:4" s="3" customFormat="1" ht="12.75">
      <c r="A10" s="283" t="s">
        <v>93</v>
      </c>
      <c r="B10" s="284"/>
      <c r="C10" s="310" t="s">
        <v>108</v>
      </c>
      <c r="D10" s="311"/>
    </row>
    <row r="11" spans="1:4" s="3" customFormat="1" ht="13.5" thickBot="1">
      <c r="A11" s="254" t="s">
        <v>94</v>
      </c>
      <c r="B11" s="285"/>
      <c r="C11" s="279" t="s">
        <v>529</v>
      </c>
      <c r="D11" s="28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103</v>
      </c>
      <c r="B16" s="21" t="s">
        <v>9</v>
      </c>
      <c r="C16" s="46" t="s">
        <v>528</v>
      </c>
      <c r="D16" s="23" t="s">
        <v>11</v>
      </c>
    </row>
    <row r="17" spans="1:4" s="3" customFormat="1" ht="12.75">
      <c r="A17" s="18" t="s">
        <v>41</v>
      </c>
      <c r="B17" s="21" t="s">
        <v>9</v>
      </c>
      <c r="C17" s="18" t="s">
        <v>113</v>
      </c>
      <c r="D17" s="23" t="s">
        <v>11</v>
      </c>
    </row>
    <row r="18" spans="1:4" s="3" customFormat="1" ht="12.75">
      <c r="A18" s="18" t="s">
        <v>12</v>
      </c>
      <c r="B18" s="21" t="s">
        <v>9</v>
      </c>
      <c r="C18" s="46" t="s">
        <v>58</v>
      </c>
      <c r="D18" s="23" t="s">
        <v>11</v>
      </c>
    </row>
    <row r="19" spans="1:4" s="3" customFormat="1" ht="12.75">
      <c r="A19" s="18" t="s">
        <v>109</v>
      </c>
      <c r="B19" s="21" t="s">
        <v>9</v>
      </c>
      <c r="C19" s="18" t="s">
        <v>51</v>
      </c>
      <c r="D19" s="23" t="s">
        <v>11</v>
      </c>
    </row>
    <row r="20" spans="1:4" s="3" customFormat="1" ht="12.75">
      <c r="A20" s="18" t="s">
        <v>12</v>
      </c>
      <c r="B20" s="21" t="s">
        <v>9</v>
      </c>
      <c r="C20" s="18" t="s">
        <v>188</v>
      </c>
      <c r="D20" s="23" t="s">
        <v>11</v>
      </c>
    </row>
    <row r="21" spans="1:4" s="3" customFormat="1" ht="12.75">
      <c r="A21" s="18" t="s">
        <v>14</v>
      </c>
      <c r="B21" s="21" t="s">
        <v>9</v>
      </c>
      <c r="C21" s="18" t="s">
        <v>112</v>
      </c>
      <c r="D21" s="23" t="s">
        <v>11</v>
      </c>
    </row>
    <row r="22" spans="1:4" s="3" customFormat="1" ht="12.75">
      <c r="A22" s="18" t="s">
        <v>19</v>
      </c>
      <c r="B22" s="21" t="s">
        <v>9</v>
      </c>
      <c r="C22" s="18" t="s">
        <v>45</v>
      </c>
      <c r="D22" s="23" t="s">
        <v>11</v>
      </c>
    </row>
    <row r="23" spans="1:4" s="3" customFormat="1" ht="12.75">
      <c r="A23" s="18" t="s">
        <v>91</v>
      </c>
      <c r="B23" s="21" t="s">
        <v>9</v>
      </c>
      <c r="C23" s="18" t="s">
        <v>115</v>
      </c>
      <c r="D23" s="23" t="s">
        <v>11</v>
      </c>
    </row>
    <row r="24" spans="1:4" s="3" customFormat="1" ht="12.75">
      <c r="A24" s="18" t="s">
        <v>99</v>
      </c>
      <c r="B24" s="21" t="s">
        <v>9</v>
      </c>
      <c r="C24" s="18" t="s">
        <v>40</v>
      </c>
      <c r="D24" s="23" t="s">
        <v>11</v>
      </c>
    </row>
    <row r="25" spans="1:4" s="3" customFormat="1" ht="12.75">
      <c r="A25" s="60" t="s">
        <v>70</v>
      </c>
      <c r="B25" s="3" t="s">
        <v>9</v>
      </c>
      <c r="C25" s="18" t="s">
        <v>111</v>
      </c>
      <c r="D25" s="23" t="s">
        <v>11</v>
      </c>
    </row>
    <row r="26" spans="1:4" s="3" customFormat="1" ht="12.75">
      <c r="A26" s="18" t="s">
        <v>20</v>
      </c>
      <c r="B26" s="21" t="s">
        <v>9</v>
      </c>
      <c r="C26" s="60" t="s">
        <v>110</v>
      </c>
      <c r="D26" s="53" t="s">
        <v>11</v>
      </c>
    </row>
    <row r="27" spans="1:4" s="3" customFormat="1" ht="12.75">
      <c r="A27" s="18" t="s">
        <v>98</v>
      </c>
      <c r="B27" s="21" t="s">
        <v>9</v>
      </c>
      <c r="C27" s="18" t="s">
        <v>10</v>
      </c>
      <c r="D27" s="23" t="s">
        <v>11</v>
      </c>
    </row>
    <row r="28" spans="1:4" s="3" customFormat="1" ht="12.75">
      <c r="A28" s="18" t="s">
        <v>10</v>
      </c>
      <c r="B28" s="21" t="s">
        <v>9</v>
      </c>
      <c r="C28" s="18" t="s">
        <v>10</v>
      </c>
      <c r="D28" s="23" t="s">
        <v>9</v>
      </c>
    </row>
    <row r="29" spans="1:4" s="3" customFormat="1" ht="12.75">
      <c r="A29" s="18" t="s">
        <v>27</v>
      </c>
      <c r="B29" s="21" t="s">
        <v>9</v>
      </c>
      <c r="C29" s="18" t="s">
        <v>59</v>
      </c>
      <c r="D29" s="23" t="s">
        <v>9</v>
      </c>
    </row>
    <row r="30" spans="1:4" s="3" customFormat="1" ht="12.75">
      <c r="A30" s="18" t="s">
        <v>44</v>
      </c>
      <c r="B30" s="21" t="s">
        <v>9</v>
      </c>
      <c r="C30" s="18" t="s">
        <v>71</v>
      </c>
      <c r="D30" s="23" t="s">
        <v>9</v>
      </c>
    </row>
    <row r="31" spans="1:4" s="3" customFormat="1" ht="25.5">
      <c r="A31" s="18" t="s">
        <v>105</v>
      </c>
      <c r="B31" s="45" t="s">
        <v>9</v>
      </c>
      <c r="C31" s="18" t="s">
        <v>36</v>
      </c>
      <c r="D31" s="23" t="s">
        <v>9</v>
      </c>
    </row>
    <row r="32" spans="1:4" s="3" customFormat="1" ht="12.75">
      <c r="A32" s="18" t="s">
        <v>5</v>
      </c>
      <c r="B32" s="21" t="s">
        <v>9</v>
      </c>
      <c r="C32" s="18" t="s">
        <v>35</v>
      </c>
      <c r="D32" s="19" t="s">
        <v>9</v>
      </c>
    </row>
    <row r="33" spans="1:4" s="3" customFormat="1" ht="12.75">
      <c r="A33" s="18" t="s">
        <v>169</v>
      </c>
      <c r="B33" s="45" t="s">
        <v>9</v>
      </c>
      <c r="C33" s="18" t="s">
        <v>37</v>
      </c>
      <c r="D33" s="23" t="s">
        <v>9</v>
      </c>
    </row>
    <row r="34" spans="1:4" s="3" customFormat="1" ht="12.75">
      <c r="A34" s="18" t="s">
        <v>44</v>
      </c>
      <c r="B34" s="21" t="s">
        <v>9</v>
      </c>
      <c r="C34" s="18" t="s">
        <v>44</v>
      </c>
      <c r="D34" s="19" t="s">
        <v>9</v>
      </c>
    </row>
    <row r="35" spans="1:4" s="3" customFormat="1" ht="12.75">
      <c r="A35" s="18" t="s">
        <v>37</v>
      </c>
      <c r="B35" s="21" t="s">
        <v>9</v>
      </c>
      <c r="C35" s="18" t="s">
        <v>117</v>
      </c>
      <c r="D35" s="23" t="s">
        <v>9</v>
      </c>
    </row>
    <row r="36" spans="1:4" s="3" customFormat="1" ht="12.75">
      <c r="A36" s="18" t="s">
        <v>35</v>
      </c>
      <c r="B36" s="21" t="s">
        <v>9</v>
      </c>
      <c r="C36" s="18" t="s">
        <v>5</v>
      </c>
      <c r="D36" s="23" t="s">
        <v>9</v>
      </c>
    </row>
    <row r="37" spans="1:4" s="3" customFormat="1" ht="25.5">
      <c r="A37" s="20" t="s">
        <v>38</v>
      </c>
      <c r="B37" s="45" t="s">
        <v>9</v>
      </c>
      <c r="C37" s="18" t="s">
        <v>105</v>
      </c>
      <c r="D37" s="23" t="s">
        <v>9</v>
      </c>
    </row>
    <row r="38" spans="1:4" s="3" customFormat="1" ht="12.75">
      <c r="A38" s="20" t="s">
        <v>71</v>
      </c>
      <c r="B38" s="45" t="s">
        <v>9</v>
      </c>
      <c r="C38" s="20" t="s">
        <v>44</v>
      </c>
      <c r="D38" s="19" t="s">
        <v>9</v>
      </c>
    </row>
    <row r="39" spans="1:4" s="3" customFormat="1" ht="12.75">
      <c r="A39" s="20" t="s">
        <v>59</v>
      </c>
      <c r="B39" s="45" t="s">
        <v>9</v>
      </c>
      <c r="C39" s="20" t="s">
        <v>10</v>
      </c>
      <c r="D39" s="19" t="s">
        <v>9</v>
      </c>
    </row>
    <row r="40" spans="1:4" s="3" customFormat="1" ht="12.75">
      <c r="A40" s="20" t="s">
        <v>300</v>
      </c>
      <c r="B40" s="45" t="s">
        <v>13</v>
      </c>
      <c r="C40" s="20" t="s">
        <v>15</v>
      </c>
      <c r="D40" s="19" t="s">
        <v>9</v>
      </c>
    </row>
    <row r="41" spans="1:4" s="3" customFormat="1" ht="12.75">
      <c r="A41" s="20" t="s">
        <v>47</v>
      </c>
      <c r="B41" s="45" t="s">
        <v>13</v>
      </c>
      <c r="C41" s="20" t="s">
        <v>18</v>
      </c>
      <c r="D41" s="19" t="s">
        <v>9</v>
      </c>
    </row>
    <row r="42" spans="1:4" s="3" customFormat="1" ht="12.75">
      <c r="A42" s="20" t="s">
        <v>10</v>
      </c>
      <c r="B42" s="45" t="s">
        <v>11</v>
      </c>
      <c r="C42" s="20" t="s">
        <v>20</v>
      </c>
      <c r="D42" s="19" t="s">
        <v>9</v>
      </c>
    </row>
    <row r="43" spans="1:4" s="3" customFormat="1" ht="12.75">
      <c r="A43" s="20" t="s">
        <v>50</v>
      </c>
      <c r="B43" s="45" t="s">
        <v>11</v>
      </c>
      <c r="C43" s="20" t="s">
        <v>70</v>
      </c>
      <c r="D43" s="19" t="s">
        <v>9</v>
      </c>
    </row>
    <row r="44" spans="1:4" s="3" customFormat="1" ht="12.75">
      <c r="A44" s="20" t="s">
        <v>10</v>
      </c>
      <c r="B44" s="45" t="s">
        <v>11</v>
      </c>
      <c r="C44" s="20" t="s">
        <v>118</v>
      </c>
      <c r="D44" s="19" t="s">
        <v>9</v>
      </c>
    </row>
    <row r="45" spans="1:4" s="3" customFormat="1" ht="12.75">
      <c r="A45" s="20" t="s">
        <v>110</v>
      </c>
      <c r="B45" s="45" t="s">
        <v>11</v>
      </c>
      <c r="C45" s="20" t="s">
        <v>91</v>
      </c>
      <c r="D45" s="19" t="s">
        <v>9</v>
      </c>
    </row>
    <row r="46" spans="1:4" s="3" customFormat="1" ht="12.75">
      <c r="A46" s="20" t="s">
        <v>111</v>
      </c>
      <c r="B46" s="45" t="s">
        <v>11</v>
      </c>
      <c r="C46" s="20" t="s">
        <v>19</v>
      </c>
      <c r="D46" s="19" t="s">
        <v>9</v>
      </c>
    </row>
    <row r="47" spans="1:4" s="3" customFormat="1" ht="12.75">
      <c r="A47" s="20" t="s">
        <v>301</v>
      </c>
      <c r="B47" s="45" t="s">
        <v>11</v>
      </c>
      <c r="C47" s="20" t="s">
        <v>8</v>
      </c>
      <c r="D47" s="19" t="s">
        <v>9</v>
      </c>
    </row>
    <row r="48" spans="1:4" s="3" customFormat="1" ht="12.75">
      <c r="A48" s="20" t="s">
        <v>308</v>
      </c>
      <c r="B48" s="45" t="s">
        <v>11</v>
      </c>
      <c r="C48" s="20" t="s">
        <v>12</v>
      </c>
      <c r="D48" s="19" t="s">
        <v>9</v>
      </c>
    </row>
    <row r="49" spans="1:4" s="3" customFormat="1" ht="12.75">
      <c r="A49" s="20" t="s">
        <v>112</v>
      </c>
      <c r="B49" s="45" t="s">
        <v>11</v>
      </c>
      <c r="C49" s="20" t="s">
        <v>119</v>
      </c>
      <c r="D49" s="19" t="s">
        <v>9</v>
      </c>
    </row>
    <row r="50" spans="1:4" s="3" customFormat="1" ht="12.75">
      <c r="A50" s="20" t="s">
        <v>52</v>
      </c>
      <c r="B50" s="45" t="s">
        <v>11</v>
      </c>
      <c r="C50" s="20" t="s">
        <v>12</v>
      </c>
      <c r="D50" s="19" t="s">
        <v>9</v>
      </c>
    </row>
    <row r="51" spans="1:4" s="3" customFormat="1" ht="12.75">
      <c r="A51" s="20" t="s">
        <v>53</v>
      </c>
      <c r="B51" s="45" t="s">
        <v>11</v>
      </c>
      <c r="C51" s="20" t="s">
        <v>109</v>
      </c>
      <c r="D51" s="19" t="s">
        <v>9</v>
      </c>
    </row>
    <row r="52" spans="1:4" s="3" customFormat="1" ht="12.75">
      <c r="A52" s="20" t="s">
        <v>54</v>
      </c>
      <c r="B52" s="45" t="s">
        <v>11</v>
      </c>
      <c r="C52" s="20" t="s">
        <v>41</v>
      </c>
      <c r="D52" s="19" t="s">
        <v>9</v>
      </c>
    </row>
    <row r="53" spans="1:4" s="3" customFormat="1" ht="12.75">
      <c r="A53" s="20" t="s">
        <v>113</v>
      </c>
      <c r="B53" s="45" t="s">
        <v>11</v>
      </c>
      <c r="C53" s="20" t="s">
        <v>103</v>
      </c>
      <c r="D53" s="19" t="s">
        <v>9</v>
      </c>
    </row>
    <row r="54" spans="1:4" s="3" customFormat="1" ht="12.75">
      <c r="A54" s="20" t="s">
        <v>527</v>
      </c>
      <c r="B54" s="45" t="s">
        <v>11</v>
      </c>
      <c r="C54" s="20" t="s">
        <v>216</v>
      </c>
      <c r="D54" s="19" t="s">
        <v>9</v>
      </c>
    </row>
    <row r="55" spans="1:4" s="3" customFormat="1" ht="12.75">
      <c r="A55" s="20"/>
      <c r="B55" s="45"/>
      <c r="C55" s="20"/>
      <c r="D55" s="19"/>
    </row>
    <row r="56" spans="1:4" s="3" customFormat="1" ht="12.75">
      <c r="A56" s="20"/>
      <c r="B56" s="45"/>
      <c r="C56" s="20"/>
      <c r="D56" s="19"/>
    </row>
    <row r="57" spans="1:4" s="3" customFormat="1" ht="13.5" thickBot="1">
      <c r="A57" s="20"/>
      <c r="B57" s="12"/>
      <c r="C57" s="51"/>
      <c r="D57" s="16"/>
    </row>
    <row r="58" spans="1:4" s="3" customFormat="1" ht="13.5" thickBot="1">
      <c r="A58" s="281" t="s">
        <v>398</v>
      </c>
      <c r="B58" s="286"/>
      <c r="C58" s="281" t="s">
        <v>398</v>
      </c>
      <c r="D58" s="286"/>
    </row>
    <row r="59" spans="1:4" s="3" customFormat="1" ht="13.5" thickBot="1">
      <c r="A59" s="5" t="s">
        <v>0</v>
      </c>
      <c r="B59" s="7" t="s">
        <v>1</v>
      </c>
      <c r="C59" s="5" t="s">
        <v>0</v>
      </c>
      <c r="D59" s="7" t="s">
        <v>1</v>
      </c>
    </row>
    <row r="60" spans="1:4" s="3" customFormat="1" ht="12.75">
      <c r="A60" s="122" t="s">
        <v>169</v>
      </c>
      <c r="B60" s="124" t="s">
        <v>9</v>
      </c>
      <c r="C60" s="122" t="s">
        <v>36</v>
      </c>
      <c r="D60" s="40" t="s">
        <v>9</v>
      </c>
    </row>
    <row r="61" spans="1:4" s="3" customFormat="1" ht="12.75">
      <c r="A61" s="20" t="s">
        <v>44</v>
      </c>
      <c r="B61" s="12" t="s">
        <v>9</v>
      </c>
      <c r="C61" s="20" t="s">
        <v>395</v>
      </c>
      <c r="D61" s="13" t="s">
        <v>9</v>
      </c>
    </row>
    <row r="62" spans="1:4" s="3" customFormat="1" ht="12.75">
      <c r="A62" s="20" t="s">
        <v>396</v>
      </c>
      <c r="B62" s="45" t="s">
        <v>9</v>
      </c>
      <c r="C62" s="20" t="s">
        <v>396</v>
      </c>
      <c r="D62" s="19" t="s">
        <v>9</v>
      </c>
    </row>
    <row r="63" spans="1:4" s="3" customFormat="1" ht="12.75">
      <c r="A63" s="20" t="s">
        <v>35</v>
      </c>
      <c r="B63" s="45" t="s">
        <v>9</v>
      </c>
      <c r="C63" s="20" t="s">
        <v>44</v>
      </c>
      <c r="D63" s="19" t="s">
        <v>9</v>
      </c>
    </row>
    <row r="64" spans="1:4" s="3" customFormat="1" ht="12.75">
      <c r="A64" s="20" t="s">
        <v>38</v>
      </c>
      <c r="B64" s="45" t="s">
        <v>9</v>
      </c>
      <c r="C64" s="20" t="s">
        <v>117</v>
      </c>
      <c r="D64" s="19" t="s">
        <v>9</v>
      </c>
    </row>
    <row r="65" spans="1:4" s="3" customFormat="1" ht="13.5" thickBot="1">
      <c r="A65" s="151"/>
      <c r="B65" s="158"/>
      <c r="C65" s="64"/>
      <c r="D65" s="159"/>
    </row>
    <row r="66" spans="1:4" s="3" customFormat="1" ht="13.5" thickBot="1">
      <c r="A66" s="307" t="s">
        <v>397</v>
      </c>
      <c r="B66" s="308"/>
      <c r="C66" s="308"/>
      <c r="D66" s="309"/>
    </row>
    <row r="67" spans="1:4" s="3" customFormat="1" ht="13.5" thickBot="1">
      <c r="A67" s="281" t="s">
        <v>398</v>
      </c>
      <c r="B67" s="286"/>
      <c r="C67" s="281" t="s">
        <v>398</v>
      </c>
      <c r="D67" s="286"/>
    </row>
    <row r="68" spans="1:4" s="3" customFormat="1" ht="13.5" thickBot="1">
      <c r="A68" s="5" t="s">
        <v>0</v>
      </c>
      <c r="B68" s="7" t="s">
        <v>1</v>
      </c>
      <c r="C68" s="145" t="s">
        <v>0</v>
      </c>
      <c r="D68" s="146" t="s">
        <v>1</v>
      </c>
    </row>
    <row r="69" spans="1:4" s="3" customFormat="1" ht="12.75">
      <c r="A69" s="122" t="s">
        <v>50</v>
      </c>
      <c r="B69" s="148" t="s">
        <v>226</v>
      </c>
      <c r="C69" s="122" t="s">
        <v>40</v>
      </c>
      <c r="D69" s="123" t="s">
        <v>226</v>
      </c>
    </row>
    <row r="70" spans="1:4" s="3" customFormat="1" ht="12.75">
      <c r="A70" s="60" t="s">
        <v>10</v>
      </c>
      <c r="B70" s="17" t="s">
        <v>226</v>
      </c>
      <c r="C70" s="203" t="s">
        <v>111</v>
      </c>
      <c r="D70" s="147" t="s">
        <v>226</v>
      </c>
    </row>
    <row r="71" spans="1:4" s="3" customFormat="1" ht="12.75">
      <c r="A71" s="20" t="s">
        <v>125</v>
      </c>
      <c r="B71" s="45" t="s">
        <v>226</v>
      </c>
      <c r="C71" s="203" t="s">
        <v>125</v>
      </c>
      <c r="D71" s="147" t="s">
        <v>226</v>
      </c>
    </row>
    <row r="72" spans="1:4" s="3" customFormat="1" ht="12.75">
      <c r="A72" s="20" t="s">
        <v>111</v>
      </c>
      <c r="B72" s="45" t="s">
        <v>226</v>
      </c>
      <c r="C72" s="20" t="s">
        <v>10</v>
      </c>
      <c r="D72" s="19" t="s">
        <v>226</v>
      </c>
    </row>
    <row r="73" spans="1:4" s="3" customFormat="1" ht="12.75">
      <c r="A73" s="20" t="s">
        <v>301</v>
      </c>
      <c r="B73" s="45" t="s">
        <v>226</v>
      </c>
      <c r="C73" s="20"/>
      <c r="D73" s="19"/>
    </row>
    <row r="74" spans="1:4" s="3" customFormat="1" ht="12.75" customHeight="1">
      <c r="A74" s="20"/>
      <c r="B74" s="45"/>
      <c r="C74" s="20"/>
      <c r="D74" s="19"/>
    </row>
    <row r="75" spans="1:4" s="3" customFormat="1" ht="12.75" customHeight="1" thickBot="1">
      <c r="A75" s="20"/>
      <c r="B75" s="45"/>
      <c r="C75" s="20"/>
      <c r="D75" s="19"/>
    </row>
    <row r="76" spans="1:4" s="3" customFormat="1" ht="12.75" customHeight="1" thickBot="1">
      <c r="A76" s="281" t="s">
        <v>517</v>
      </c>
      <c r="B76" s="286"/>
      <c r="C76" s="20"/>
      <c r="D76" s="19"/>
    </row>
    <row r="77" spans="1:4" s="3" customFormat="1" ht="12.75" customHeight="1" thickBot="1">
      <c r="A77" s="5" t="s">
        <v>0</v>
      </c>
      <c r="B77" s="7" t="s">
        <v>1</v>
      </c>
      <c r="C77" s="20"/>
      <c r="D77" s="19"/>
    </row>
    <row r="78" spans="1:4" s="3" customFormat="1" ht="12.75" customHeight="1">
      <c r="A78" s="20" t="s">
        <v>10</v>
      </c>
      <c r="B78" s="45" t="s">
        <v>11</v>
      </c>
      <c r="C78" s="20"/>
      <c r="D78" s="19"/>
    </row>
    <row r="79" spans="1:4" s="3" customFormat="1" ht="12.75" customHeight="1">
      <c r="A79" s="20" t="s">
        <v>518</v>
      </c>
      <c r="B79" s="45" t="s">
        <v>11</v>
      </c>
      <c r="C79" s="20"/>
      <c r="D79" s="13"/>
    </row>
    <row r="80" spans="1:4" s="3" customFormat="1" ht="12.75" customHeight="1">
      <c r="A80" s="20" t="s">
        <v>519</v>
      </c>
      <c r="B80" s="45" t="s">
        <v>11</v>
      </c>
      <c r="C80" s="20"/>
      <c r="D80" s="19"/>
    </row>
    <row r="81" spans="1:4" s="3" customFormat="1" ht="12.75" customHeight="1">
      <c r="A81" s="20" t="s">
        <v>50</v>
      </c>
      <c r="B81" s="45" t="s">
        <v>11</v>
      </c>
      <c r="C81" s="20"/>
      <c r="D81" s="19"/>
    </row>
    <row r="82" spans="1:4" s="3" customFormat="1" ht="12.75" customHeight="1">
      <c r="A82" s="20" t="s">
        <v>10</v>
      </c>
      <c r="B82" s="45" t="s">
        <v>11</v>
      </c>
      <c r="C82" s="20"/>
      <c r="D82" s="19"/>
    </row>
    <row r="83" spans="1:4" s="3" customFormat="1" ht="12.75" customHeight="1">
      <c r="A83" s="20" t="s">
        <v>110</v>
      </c>
      <c r="B83" s="45" t="s">
        <v>11</v>
      </c>
      <c r="C83" s="20"/>
      <c r="D83" s="19"/>
    </row>
    <row r="84" spans="1:4" s="3" customFormat="1" ht="12.75" customHeight="1">
      <c r="A84" s="20"/>
      <c r="B84" s="45"/>
      <c r="C84" s="20"/>
      <c r="D84" s="19"/>
    </row>
    <row r="85" spans="1:4" s="3" customFormat="1" ht="13.5" customHeight="1" thickBot="1">
      <c r="A85" s="14"/>
      <c r="B85" s="12"/>
      <c r="C85" s="14"/>
      <c r="D85" s="13"/>
    </row>
    <row r="86" spans="1:4" s="3" customFormat="1" ht="12.75">
      <c r="A86" s="14"/>
      <c r="B86" s="62" t="s">
        <v>174</v>
      </c>
      <c r="C86" s="14"/>
      <c r="D86" s="47" t="s">
        <v>45</v>
      </c>
    </row>
    <row r="87" spans="1:4" s="3" customFormat="1" ht="12.75">
      <c r="A87" s="14"/>
      <c r="B87" s="63" t="s">
        <v>44</v>
      </c>
      <c r="C87" s="14"/>
      <c r="D87" s="48" t="str">
        <f>+C23</f>
        <v>LAS VIOLETAS</v>
      </c>
    </row>
    <row r="88" spans="1:4" s="3" customFormat="1" ht="12.75">
      <c r="A88" s="14"/>
      <c r="B88" s="63" t="s">
        <v>59</v>
      </c>
      <c r="C88" s="14"/>
      <c r="D88" s="48" t="str">
        <f>+C27</f>
        <v>AV. 5 DE ABRIL</v>
      </c>
    </row>
    <row r="89" spans="1:4" s="3" customFormat="1" ht="12.75">
      <c r="A89" s="14"/>
      <c r="B89" s="63" t="s">
        <v>171</v>
      </c>
      <c r="C89" s="14"/>
      <c r="D89" s="48" t="str">
        <f>+C32</f>
        <v>LAS GOLONDRINAS</v>
      </c>
    </row>
    <row r="90" spans="1:4" s="3" customFormat="1" ht="12.75">
      <c r="A90" s="14"/>
      <c r="B90" s="63" t="s">
        <v>53</v>
      </c>
      <c r="C90" s="14"/>
      <c r="D90" s="48" t="s">
        <v>174</v>
      </c>
    </row>
    <row r="91" spans="1:4" s="3" customFormat="1" ht="26.25" thickBot="1">
      <c r="A91" s="15"/>
      <c r="B91" s="64" t="s">
        <v>172</v>
      </c>
      <c r="C91" s="15"/>
      <c r="D91" s="50" t="s">
        <v>12</v>
      </c>
    </row>
    <row r="92" spans="1:4" ht="30.75" customHeight="1">
      <c r="A92" s="302" t="s">
        <v>530</v>
      </c>
      <c r="B92" s="302"/>
      <c r="C92" s="302"/>
      <c r="D92" s="302"/>
    </row>
  </sheetData>
  <mergeCells count="20">
    <mergeCell ref="A92:D92"/>
    <mergeCell ref="A76:B76"/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  <mergeCell ref="A58:B58"/>
    <mergeCell ref="C58:D58"/>
    <mergeCell ref="A66:D66"/>
    <mergeCell ref="A67:B67"/>
    <mergeCell ref="C67:D67"/>
  </mergeCells>
  <conditionalFormatting sqref="B92:D65536 A85:A65536 B85 C85:C91 D85 A67:D68 E10:IV65536 D6:D7 A10:D15 A1:C7 E1:IV7 D1:D3 A58:D59 A76:B7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="85" zoomScaleNormal="80" zoomScaleSheetLayoutView="85" workbookViewId="0" topLeftCell="A1">
      <selection activeCell="B12" sqref="B1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482</v>
      </c>
      <c r="D8" s="299"/>
    </row>
    <row r="9" spans="1:4" s="25" customFormat="1" ht="12.75">
      <c r="A9" s="43" t="s">
        <v>154</v>
      </c>
      <c r="B9" s="44"/>
      <c r="C9" s="300" t="s">
        <v>483</v>
      </c>
      <c r="D9" s="301"/>
    </row>
    <row r="10" spans="1:4" s="3" customFormat="1" ht="12.75">
      <c r="A10" s="283" t="s">
        <v>93</v>
      </c>
      <c r="B10" s="284"/>
      <c r="C10" s="310" t="s">
        <v>484</v>
      </c>
      <c r="D10" s="311"/>
    </row>
    <row r="11" spans="1:4" s="3" customFormat="1" ht="13.5" thickBot="1">
      <c r="A11" s="254" t="s">
        <v>94</v>
      </c>
      <c r="B11" s="285"/>
      <c r="C11" s="279" t="s">
        <v>485</v>
      </c>
      <c r="D11" s="28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197</v>
      </c>
      <c r="B16" s="21" t="s">
        <v>9</v>
      </c>
      <c r="C16" s="18" t="s">
        <v>112</v>
      </c>
      <c r="D16" s="23" t="s">
        <v>11</v>
      </c>
    </row>
    <row r="17" spans="1:4" s="3" customFormat="1" ht="12.75">
      <c r="A17" s="18" t="s">
        <v>84</v>
      </c>
      <c r="B17" s="21" t="s">
        <v>9</v>
      </c>
      <c r="C17" s="18" t="s">
        <v>45</v>
      </c>
      <c r="D17" s="23" t="s">
        <v>11</v>
      </c>
    </row>
    <row r="18" spans="1:4" s="3" customFormat="1" ht="12.75">
      <c r="A18" s="18" t="s">
        <v>44</v>
      </c>
      <c r="B18" s="21" t="s">
        <v>9</v>
      </c>
      <c r="C18" s="18" t="s">
        <v>115</v>
      </c>
      <c r="D18" s="23" t="s">
        <v>11</v>
      </c>
    </row>
    <row r="19" spans="1:4" s="3" customFormat="1" ht="12.75">
      <c r="A19" s="18" t="s">
        <v>37</v>
      </c>
      <c r="B19" s="21" t="s">
        <v>9</v>
      </c>
      <c r="C19" s="18" t="s">
        <v>40</v>
      </c>
      <c r="D19" s="23" t="s">
        <v>11</v>
      </c>
    </row>
    <row r="20" spans="1:4" s="3" customFormat="1" ht="12.75">
      <c r="A20" s="18" t="s">
        <v>35</v>
      </c>
      <c r="B20" s="21" t="s">
        <v>9</v>
      </c>
      <c r="C20" s="18" t="s">
        <v>111</v>
      </c>
      <c r="D20" s="23" t="s">
        <v>11</v>
      </c>
    </row>
    <row r="21" spans="1:4" s="3" customFormat="1" ht="12.75">
      <c r="A21" s="20" t="s">
        <v>38</v>
      </c>
      <c r="B21" s="45" t="s">
        <v>9</v>
      </c>
      <c r="C21" s="60" t="s">
        <v>110</v>
      </c>
      <c r="D21" s="105" t="s">
        <v>11</v>
      </c>
    </row>
    <row r="22" spans="1:4" s="3" customFormat="1" ht="12.75">
      <c r="A22" s="20" t="s">
        <v>71</v>
      </c>
      <c r="B22" s="45" t="s">
        <v>9</v>
      </c>
      <c r="C22" s="18" t="s">
        <v>10</v>
      </c>
      <c r="D22" s="23" t="s">
        <v>11</v>
      </c>
    </row>
    <row r="23" spans="1:4" s="3" customFormat="1" ht="12.75">
      <c r="A23" s="20" t="s">
        <v>59</v>
      </c>
      <c r="B23" s="45" t="s">
        <v>9</v>
      </c>
      <c r="C23" s="18" t="s">
        <v>10</v>
      </c>
      <c r="D23" s="23" t="s">
        <v>9</v>
      </c>
    </row>
    <row r="24" spans="1:4" s="3" customFormat="1" ht="12.75">
      <c r="A24" s="20" t="s">
        <v>300</v>
      </c>
      <c r="B24" s="45" t="s">
        <v>13</v>
      </c>
      <c r="C24" s="18" t="s">
        <v>59</v>
      </c>
      <c r="D24" s="23" t="s">
        <v>9</v>
      </c>
    </row>
    <row r="25" spans="1:4" s="3" customFormat="1" ht="12.75">
      <c r="A25" s="20" t="s">
        <v>47</v>
      </c>
      <c r="B25" s="45" t="s">
        <v>13</v>
      </c>
      <c r="C25" s="18" t="s">
        <v>71</v>
      </c>
      <c r="D25" s="23" t="s">
        <v>9</v>
      </c>
    </row>
    <row r="26" spans="1:4" s="3" customFormat="1" ht="12.75">
      <c r="A26" s="20" t="s">
        <v>10</v>
      </c>
      <c r="B26" s="45" t="s">
        <v>11</v>
      </c>
      <c r="C26" s="18" t="s">
        <v>36</v>
      </c>
      <c r="D26" s="23" t="s">
        <v>9</v>
      </c>
    </row>
    <row r="27" spans="1:4" s="3" customFormat="1" ht="12.75">
      <c r="A27" s="20" t="s">
        <v>50</v>
      </c>
      <c r="B27" s="45" t="s">
        <v>11</v>
      </c>
      <c r="C27" s="18" t="s">
        <v>35</v>
      </c>
      <c r="D27" s="19" t="s">
        <v>9</v>
      </c>
    </row>
    <row r="28" spans="1:4" s="3" customFormat="1" ht="12.75">
      <c r="A28" s="20" t="s">
        <v>10</v>
      </c>
      <c r="B28" s="45" t="s">
        <v>11</v>
      </c>
      <c r="C28" s="18" t="s">
        <v>37</v>
      </c>
      <c r="D28" s="23" t="s">
        <v>9</v>
      </c>
    </row>
    <row r="29" spans="1:4" s="3" customFormat="1" ht="12.75">
      <c r="A29" s="20" t="s">
        <v>110</v>
      </c>
      <c r="B29" s="45" t="s">
        <v>11</v>
      </c>
      <c r="C29" s="18" t="s">
        <v>44</v>
      </c>
      <c r="D29" s="19" t="s">
        <v>9</v>
      </c>
    </row>
    <row r="30" spans="1:4" s="3" customFormat="1" ht="12.75">
      <c r="A30" s="20" t="s">
        <v>111</v>
      </c>
      <c r="B30" s="45" t="s">
        <v>11</v>
      </c>
      <c r="C30" s="18" t="s">
        <v>84</v>
      </c>
      <c r="D30" s="19" t="s">
        <v>9</v>
      </c>
    </row>
    <row r="31" spans="1:4" s="3" customFormat="1" ht="12.75">
      <c r="A31" s="20" t="s">
        <v>301</v>
      </c>
      <c r="B31" s="45" t="s">
        <v>11</v>
      </c>
      <c r="C31" s="18" t="s">
        <v>197</v>
      </c>
      <c r="D31" s="19" t="s">
        <v>9</v>
      </c>
    </row>
    <row r="32" spans="1:4" s="3" customFormat="1" ht="12.75">
      <c r="A32" s="20" t="s">
        <v>308</v>
      </c>
      <c r="B32" s="45" t="s">
        <v>11</v>
      </c>
      <c r="C32" s="18"/>
      <c r="D32" s="23"/>
    </row>
    <row r="33" spans="1:4" s="3" customFormat="1" ht="12.75">
      <c r="A33" s="20" t="s">
        <v>112</v>
      </c>
      <c r="B33" s="45" t="s">
        <v>11</v>
      </c>
      <c r="C33" s="20"/>
      <c r="D33" s="19"/>
    </row>
    <row r="34" spans="1:4" s="3" customFormat="1" ht="12.75">
      <c r="A34" s="20" t="s">
        <v>210</v>
      </c>
      <c r="B34" s="45" t="s">
        <v>11</v>
      </c>
      <c r="C34" s="20"/>
      <c r="D34" s="19"/>
    </row>
    <row r="35" spans="1:4" s="3" customFormat="1" ht="12.75">
      <c r="A35" s="20" t="s">
        <v>486</v>
      </c>
      <c r="B35" s="45" t="s">
        <v>11</v>
      </c>
      <c r="C35" s="20"/>
      <c r="D35" s="19"/>
    </row>
    <row r="36" spans="1:4" s="3" customFormat="1" ht="12.75">
      <c r="A36" s="20" t="s">
        <v>188</v>
      </c>
      <c r="B36" s="45" t="s">
        <v>11</v>
      </c>
      <c r="C36" s="20"/>
      <c r="D36" s="19"/>
    </row>
    <row r="37" spans="1:4" s="3" customFormat="1" ht="12.75">
      <c r="A37" s="20"/>
      <c r="B37" s="45"/>
      <c r="C37" s="20"/>
      <c r="D37" s="19"/>
    </row>
    <row r="38" spans="1:4" s="3" customFormat="1" ht="13.5" thickBot="1">
      <c r="A38" s="20"/>
      <c r="B38" s="45"/>
      <c r="C38" s="20"/>
      <c r="D38" s="19"/>
    </row>
    <row r="39" spans="1:4" s="3" customFormat="1" ht="13.5" thickBot="1">
      <c r="A39" s="281" t="s">
        <v>398</v>
      </c>
      <c r="B39" s="286"/>
      <c r="C39" s="281" t="s">
        <v>398</v>
      </c>
      <c r="D39" s="286"/>
    </row>
    <row r="40" spans="1:4" s="3" customFormat="1" ht="13.5" thickBot="1">
      <c r="A40" s="5" t="s">
        <v>0</v>
      </c>
      <c r="B40" s="7" t="s">
        <v>1</v>
      </c>
      <c r="C40" s="5" t="s">
        <v>0</v>
      </c>
      <c r="D40" s="7" t="s">
        <v>1</v>
      </c>
    </row>
    <row r="41" spans="1:4" s="3" customFormat="1" ht="12.75">
      <c r="A41" s="34" t="s">
        <v>197</v>
      </c>
      <c r="B41" s="21" t="s">
        <v>9</v>
      </c>
      <c r="C41" s="244" t="s">
        <v>36</v>
      </c>
      <c r="D41" s="116" t="s">
        <v>9</v>
      </c>
    </row>
    <row r="42" spans="1:4" s="3" customFormat="1" ht="12.75">
      <c r="A42" s="18" t="s">
        <v>84</v>
      </c>
      <c r="B42" s="21" t="s">
        <v>9</v>
      </c>
      <c r="C42" s="20" t="s">
        <v>395</v>
      </c>
      <c r="D42" s="19" t="s">
        <v>9</v>
      </c>
    </row>
    <row r="43" spans="1:4" s="3" customFormat="1" ht="12.75">
      <c r="A43" s="20" t="s">
        <v>35</v>
      </c>
      <c r="B43" s="45" t="s">
        <v>9</v>
      </c>
      <c r="C43" s="18" t="s">
        <v>84</v>
      </c>
      <c r="D43" s="19" t="s">
        <v>9</v>
      </c>
    </row>
    <row r="44" spans="1:4" s="3" customFormat="1" ht="12.75">
      <c r="A44" s="20" t="s">
        <v>38</v>
      </c>
      <c r="B44" s="45" t="s">
        <v>9</v>
      </c>
      <c r="C44" s="18" t="s">
        <v>197</v>
      </c>
      <c r="D44" s="19" t="s">
        <v>9</v>
      </c>
    </row>
    <row r="45" spans="1:4" s="3" customFormat="1" ht="12.75">
      <c r="A45" s="20"/>
      <c r="B45" s="45"/>
      <c r="C45" s="20"/>
      <c r="D45" s="19"/>
    </row>
    <row r="46" spans="1:4" s="3" customFormat="1" ht="13.5" thickBot="1">
      <c r="A46" s="151"/>
      <c r="B46" s="158"/>
      <c r="C46" s="64"/>
      <c r="D46" s="159"/>
    </row>
    <row r="47" spans="1:4" s="3" customFormat="1" ht="13.5" thickBot="1">
      <c r="A47" s="307" t="s">
        <v>397</v>
      </c>
      <c r="B47" s="308"/>
      <c r="C47" s="308"/>
      <c r="D47" s="309"/>
    </row>
    <row r="48" spans="1:4" s="3" customFormat="1" ht="13.5" thickBot="1">
      <c r="A48" s="281" t="s">
        <v>398</v>
      </c>
      <c r="B48" s="286"/>
      <c r="C48" s="281" t="s">
        <v>398</v>
      </c>
      <c r="D48" s="286"/>
    </row>
    <row r="49" spans="1:4" s="3" customFormat="1" ht="13.5" thickBot="1">
      <c r="A49" s="5" t="s">
        <v>0</v>
      </c>
      <c r="B49" s="7" t="s">
        <v>1</v>
      </c>
      <c r="C49" s="145" t="s">
        <v>0</v>
      </c>
      <c r="D49" s="146" t="s">
        <v>1</v>
      </c>
    </row>
    <row r="50" spans="1:4" s="3" customFormat="1" ht="12.75">
      <c r="A50" s="122" t="s">
        <v>50</v>
      </c>
      <c r="B50" s="148" t="s">
        <v>226</v>
      </c>
      <c r="C50" s="122" t="s">
        <v>40</v>
      </c>
      <c r="D50" s="123" t="s">
        <v>226</v>
      </c>
    </row>
    <row r="51" spans="1:4" s="3" customFormat="1" ht="12.75">
      <c r="A51" s="60" t="s">
        <v>10</v>
      </c>
      <c r="B51" s="17" t="s">
        <v>226</v>
      </c>
      <c r="C51" s="203" t="s">
        <v>111</v>
      </c>
      <c r="D51" s="147" t="s">
        <v>226</v>
      </c>
    </row>
    <row r="52" spans="1:4" s="3" customFormat="1" ht="12.75">
      <c r="A52" s="20" t="s">
        <v>125</v>
      </c>
      <c r="B52" s="45" t="s">
        <v>226</v>
      </c>
      <c r="C52" s="203" t="s">
        <v>125</v>
      </c>
      <c r="D52" s="147" t="s">
        <v>226</v>
      </c>
    </row>
    <row r="53" spans="1:4" s="3" customFormat="1" ht="12.75">
      <c r="A53" s="20" t="s">
        <v>111</v>
      </c>
      <c r="B53" s="45" t="s">
        <v>226</v>
      </c>
      <c r="C53" s="20" t="s">
        <v>10</v>
      </c>
      <c r="D53" s="19" t="s">
        <v>226</v>
      </c>
    </row>
    <row r="54" spans="1:4" s="3" customFormat="1" ht="12.75">
      <c r="A54" s="20" t="s">
        <v>301</v>
      </c>
      <c r="B54" s="45" t="s">
        <v>226</v>
      </c>
      <c r="C54" s="20"/>
      <c r="D54" s="19"/>
    </row>
    <row r="55" spans="1:4" s="3" customFormat="1" ht="12.75">
      <c r="A55" s="20"/>
      <c r="B55" s="12"/>
      <c r="C55" s="20"/>
      <c r="D55" s="19"/>
    </row>
    <row r="56" spans="1:4" s="3" customFormat="1" ht="13.5" thickBot="1">
      <c r="A56" s="20"/>
      <c r="B56" s="45"/>
      <c r="C56" s="20"/>
      <c r="D56" s="19"/>
    </row>
    <row r="57" spans="1:4" s="3" customFormat="1" ht="13.5" thickBot="1">
      <c r="A57" s="312" t="s">
        <v>463</v>
      </c>
      <c r="B57" s="313"/>
      <c r="C57" s="312" t="s">
        <v>465</v>
      </c>
      <c r="D57" s="313"/>
    </row>
    <row r="58" spans="1:4" s="3" customFormat="1" ht="13.5" thickBot="1">
      <c r="A58" s="312" t="s">
        <v>464</v>
      </c>
      <c r="B58" s="313"/>
      <c r="C58" s="312" t="s">
        <v>466</v>
      </c>
      <c r="D58" s="313"/>
    </row>
    <row r="59" spans="1:4" s="3" customFormat="1" ht="13.5" thickBot="1">
      <c r="A59" s="5" t="s">
        <v>0</v>
      </c>
      <c r="B59" s="7" t="s">
        <v>1</v>
      </c>
      <c r="C59" s="5" t="s">
        <v>0</v>
      </c>
      <c r="D59" s="7" t="s">
        <v>1</v>
      </c>
    </row>
    <row r="60" spans="1:4" s="3" customFormat="1" ht="12.75">
      <c r="A60" s="39" t="s">
        <v>197</v>
      </c>
      <c r="B60" s="116" t="s">
        <v>9</v>
      </c>
      <c r="C60" s="39" t="s">
        <v>188</v>
      </c>
      <c r="D60" s="116" t="s">
        <v>11</v>
      </c>
    </row>
    <row r="61" spans="1:4" s="3" customFormat="1" ht="12.75">
      <c r="A61" s="18" t="s">
        <v>84</v>
      </c>
      <c r="B61" s="23" t="s">
        <v>9</v>
      </c>
      <c r="C61" s="20" t="s">
        <v>173</v>
      </c>
      <c r="D61" s="19" t="s">
        <v>11</v>
      </c>
    </row>
    <row r="62" spans="1:4" s="3" customFormat="1" ht="12.75">
      <c r="A62" s="18" t="s">
        <v>44</v>
      </c>
      <c r="B62" s="23" t="s">
        <v>9</v>
      </c>
      <c r="C62" s="20" t="s">
        <v>10</v>
      </c>
      <c r="D62" s="19" t="s">
        <v>11</v>
      </c>
    </row>
    <row r="63" spans="1:4" s="3" customFormat="1" ht="12.75">
      <c r="A63" s="18" t="s">
        <v>141</v>
      </c>
      <c r="B63" s="23" t="s">
        <v>9</v>
      </c>
      <c r="C63" s="20" t="s">
        <v>300</v>
      </c>
      <c r="D63" s="19" t="s">
        <v>13</v>
      </c>
    </row>
    <row r="64" spans="1:4" s="3" customFormat="1" ht="12.75">
      <c r="A64" s="20" t="s">
        <v>71</v>
      </c>
      <c r="B64" s="19" t="s">
        <v>9</v>
      </c>
      <c r="C64" s="20" t="s">
        <v>59</v>
      </c>
      <c r="D64" s="19" t="s">
        <v>9</v>
      </c>
    </row>
    <row r="65" spans="1:4" s="3" customFormat="1" ht="12.75">
      <c r="A65" s="20" t="s">
        <v>314</v>
      </c>
      <c r="B65" s="19" t="s">
        <v>9</v>
      </c>
      <c r="C65" s="18" t="s">
        <v>71</v>
      </c>
      <c r="D65" s="23" t="s">
        <v>9</v>
      </c>
    </row>
    <row r="66" spans="1:4" s="3" customFormat="1" ht="12.75">
      <c r="A66" s="20" t="s">
        <v>308</v>
      </c>
      <c r="B66" s="19" t="s">
        <v>11</v>
      </c>
      <c r="C66" s="18" t="s">
        <v>141</v>
      </c>
      <c r="D66" s="23" t="s">
        <v>9</v>
      </c>
    </row>
    <row r="67" spans="1:4" s="3" customFormat="1" ht="12.75">
      <c r="A67" s="20" t="s">
        <v>112</v>
      </c>
      <c r="B67" s="19" t="s">
        <v>11</v>
      </c>
      <c r="C67" s="18" t="s">
        <v>44</v>
      </c>
      <c r="D67" s="19" t="s">
        <v>9</v>
      </c>
    </row>
    <row r="68" spans="1:4" s="3" customFormat="1" ht="12.75">
      <c r="A68" s="20" t="s">
        <v>210</v>
      </c>
      <c r="B68" s="19" t="s">
        <v>11</v>
      </c>
      <c r="C68" s="18" t="s">
        <v>84</v>
      </c>
      <c r="D68" s="19" t="s">
        <v>9</v>
      </c>
    </row>
    <row r="69" spans="1:4" s="3" customFormat="1" ht="12.75">
      <c r="A69" s="20" t="s">
        <v>486</v>
      </c>
      <c r="B69" s="19" t="s">
        <v>11</v>
      </c>
      <c r="C69" s="18" t="s">
        <v>197</v>
      </c>
      <c r="D69" s="19" t="s">
        <v>9</v>
      </c>
    </row>
    <row r="70" spans="1:4" s="3" customFormat="1" ht="12.75">
      <c r="A70" s="20" t="s">
        <v>188</v>
      </c>
      <c r="B70" s="19" t="s">
        <v>11</v>
      </c>
      <c r="C70" s="20"/>
      <c r="D70" s="19"/>
    </row>
    <row r="71" spans="1:4" s="3" customFormat="1" ht="12.75">
      <c r="A71" s="20"/>
      <c r="B71" s="19"/>
      <c r="C71" s="20"/>
      <c r="D71" s="19"/>
    </row>
    <row r="72" spans="1:4" s="3" customFormat="1" ht="13.5" thickBot="1">
      <c r="A72" s="20"/>
      <c r="B72" s="19"/>
      <c r="C72" s="20"/>
      <c r="D72" s="19"/>
    </row>
    <row r="73" spans="1:4" s="3" customFormat="1" ht="13.5" thickBot="1">
      <c r="A73" s="281" t="s">
        <v>517</v>
      </c>
      <c r="B73" s="286"/>
      <c r="C73" s="20"/>
      <c r="D73" s="19"/>
    </row>
    <row r="74" spans="1:4" s="3" customFormat="1" ht="13.5" thickBot="1">
      <c r="A74" s="5" t="s">
        <v>0</v>
      </c>
      <c r="B74" s="7" t="s">
        <v>1</v>
      </c>
      <c r="C74" s="20"/>
      <c r="D74" s="19"/>
    </row>
    <row r="75" spans="1:4" s="3" customFormat="1" ht="12.75">
      <c r="A75" s="20" t="s">
        <v>10</v>
      </c>
      <c r="B75" s="45" t="s">
        <v>11</v>
      </c>
      <c r="C75" s="20"/>
      <c r="D75" s="19"/>
    </row>
    <row r="76" spans="1:4" s="3" customFormat="1" ht="12.75">
      <c r="A76" s="20" t="s">
        <v>518</v>
      </c>
      <c r="B76" s="45" t="s">
        <v>11</v>
      </c>
      <c r="C76" s="20"/>
      <c r="D76" s="19"/>
    </row>
    <row r="77" spans="1:4" s="3" customFormat="1" ht="12.75">
      <c r="A77" s="20" t="s">
        <v>519</v>
      </c>
      <c r="B77" s="45" t="s">
        <v>11</v>
      </c>
      <c r="C77" s="20"/>
      <c r="D77" s="19"/>
    </row>
    <row r="78" spans="1:4" s="3" customFormat="1" ht="12.75">
      <c r="A78" s="20" t="s">
        <v>50</v>
      </c>
      <c r="B78" s="45" t="s">
        <v>11</v>
      </c>
      <c r="C78" s="20"/>
      <c r="D78" s="19"/>
    </row>
    <row r="79" spans="1:4" s="3" customFormat="1" ht="12.75">
      <c r="A79" s="20" t="s">
        <v>10</v>
      </c>
      <c r="B79" s="45" t="s">
        <v>11</v>
      </c>
      <c r="C79" s="20"/>
      <c r="D79" s="19"/>
    </row>
    <row r="80" spans="1:4" s="3" customFormat="1" ht="12.75">
      <c r="A80" s="20" t="s">
        <v>110</v>
      </c>
      <c r="B80" s="45" t="s">
        <v>11</v>
      </c>
      <c r="C80" s="20"/>
      <c r="D80" s="19"/>
    </row>
    <row r="81" spans="1:4" s="3" customFormat="1" ht="12.75" customHeight="1">
      <c r="A81" s="14"/>
      <c r="B81" s="13"/>
      <c r="C81" s="14"/>
      <c r="D81" s="13"/>
    </row>
    <row r="82" spans="1:4" s="3" customFormat="1" ht="13.5" customHeight="1" thickBot="1">
      <c r="A82" s="14"/>
      <c r="B82" s="13"/>
      <c r="C82" s="14"/>
      <c r="D82" s="13"/>
    </row>
    <row r="83" spans="1:4" s="3" customFormat="1" ht="12.75">
      <c r="A83" s="14"/>
      <c r="B83" s="47" t="s">
        <v>44</v>
      </c>
      <c r="C83" s="20"/>
      <c r="D83" s="47" t="s">
        <v>45</v>
      </c>
    </row>
    <row r="84" spans="1:4" s="3" customFormat="1" ht="12.75">
      <c r="A84" s="14"/>
      <c r="B84" s="48" t="s">
        <v>59</v>
      </c>
      <c r="C84" s="20"/>
      <c r="D84" s="48" t="s">
        <v>111</v>
      </c>
    </row>
    <row r="85" spans="1:4" s="3" customFormat="1" ht="12.75">
      <c r="A85" s="14"/>
      <c r="B85" s="48" t="s">
        <v>171</v>
      </c>
      <c r="C85" s="20"/>
      <c r="D85" s="48" t="s">
        <v>59</v>
      </c>
    </row>
    <row r="86" spans="1:4" s="3" customFormat="1" ht="12.75">
      <c r="A86" s="14"/>
      <c r="B86" s="48" t="s">
        <v>202</v>
      </c>
      <c r="C86" s="20"/>
      <c r="D86" s="48" t="s">
        <v>44</v>
      </c>
    </row>
    <row r="87" spans="1:4" s="3" customFormat="1" ht="25.5">
      <c r="A87" s="14"/>
      <c r="B87" s="48" t="s">
        <v>180</v>
      </c>
      <c r="C87" s="20"/>
      <c r="D87" s="48" t="s">
        <v>84</v>
      </c>
    </row>
    <row r="88" spans="1:4" s="3" customFormat="1" ht="13.5" thickBot="1">
      <c r="A88" s="15"/>
      <c r="B88" s="50"/>
      <c r="C88" s="51"/>
      <c r="D88" s="50" t="s">
        <v>488</v>
      </c>
    </row>
  </sheetData>
  <mergeCells count="23">
    <mergeCell ref="A73:B73"/>
    <mergeCell ref="A39:B39"/>
    <mergeCell ref="C39:D39"/>
    <mergeCell ref="A47:D47"/>
    <mergeCell ref="A48:B48"/>
    <mergeCell ref="C48:D48"/>
    <mergeCell ref="C57:D57"/>
    <mergeCell ref="C58:D58"/>
    <mergeCell ref="A57:B57"/>
    <mergeCell ref="A58:B58"/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D59 C58:C59 A58:A59 B59 G71:H65536 A39:D40 C83:C88 D6:D7 A10:D15 A1:C7 E1:IV7 D1:D3 A48:D49 B89:D101 E10:E101 A83:A101 I10:IV65536 G10:H55 F10:F65536 A102:E65536 C70:D82 A81:B82 A71:B7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74"/>
  <sheetViews>
    <sheetView view="pageBreakPreview" zoomScale="85" zoomScaleNormal="75" zoomScaleSheetLayoutView="85" workbookViewId="0" topLeftCell="A10">
      <selection activeCell="A13" sqref="A13:D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.75">
      <c r="A2" s="26"/>
      <c r="B2" s="26"/>
      <c r="C2" s="26"/>
      <c r="D2" s="26"/>
    </row>
    <row r="3" spans="1:4" s="2" customFormat="1" ht="16.5" thickBot="1">
      <c r="A3" s="26"/>
      <c r="B3" s="26"/>
      <c r="C3" s="26"/>
      <c r="D3" s="26"/>
    </row>
    <row r="4" spans="1:4" s="25" customFormat="1" ht="12.75">
      <c r="A4" s="290" t="s">
        <v>81</v>
      </c>
      <c r="B4" s="291"/>
      <c r="C4" s="296" t="s">
        <v>187</v>
      </c>
      <c r="D4" s="297"/>
    </row>
    <row r="5" spans="1:4" s="25" customFormat="1" ht="13.5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3.5" thickBot="1"/>
    <row r="8" spans="1:4" s="25" customFormat="1" ht="12.75">
      <c r="A8" s="41" t="s">
        <v>153</v>
      </c>
      <c r="B8" s="42"/>
      <c r="C8" s="298" t="s">
        <v>158</v>
      </c>
      <c r="D8" s="299"/>
    </row>
    <row r="9" spans="1:4" s="25" customFormat="1" ht="12.75">
      <c r="A9" s="43" t="s">
        <v>154</v>
      </c>
      <c r="B9" s="44"/>
      <c r="C9" s="300" t="s">
        <v>175</v>
      </c>
      <c r="D9" s="301"/>
    </row>
    <row r="10" spans="1:4" s="3" customFormat="1" ht="12.75">
      <c r="A10" s="283" t="s">
        <v>93</v>
      </c>
      <c r="B10" s="284"/>
      <c r="C10" s="310" t="s">
        <v>295</v>
      </c>
      <c r="D10" s="311"/>
    </row>
    <row r="11" spans="1:4" s="3" customFormat="1" ht="13.5" thickBot="1">
      <c r="A11" s="254" t="s">
        <v>94</v>
      </c>
      <c r="B11" s="285"/>
      <c r="C11" s="279" t="s">
        <v>351</v>
      </c>
      <c r="D11" s="280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243"/>
      <c r="B13" s="243"/>
      <c r="C13" s="243"/>
      <c r="D13" s="243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145" t="s">
        <v>0</v>
      </c>
      <c r="D15" s="146" t="s">
        <v>1</v>
      </c>
    </row>
    <row r="16" spans="1:4" s="3" customFormat="1" ht="12.75">
      <c r="A16" s="18" t="s">
        <v>293</v>
      </c>
      <c r="B16" s="19" t="s">
        <v>9</v>
      </c>
      <c r="C16" s="121" t="s">
        <v>312</v>
      </c>
      <c r="D16" s="116" t="s">
        <v>11</v>
      </c>
    </row>
    <row r="17" spans="1:4" s="3" customFormat="1" ht="12.75">
      <c r="A17" s="34" t="s">
        <v>294</v>
      </c>
      <c r="B17" s="21" t="s">
        <v>9</v>
      </c>
      <c r="C17" s="46" t="s">
        <v>173</v>
      </c>
      <c r="D17" s="23" t="s">
        <v>11</v>
      </c>
    </row>
    <row r="18" spans="1:4" s="3" customFormat="1" ht="12.75">
      <c r="A18" s="34" t="s">
        <v>120</v>
      </c>
      <c r="B18" s="21" t="s">
        <v>9</v>
      </c>
      <c r="C18" s="46" t="s">
        <v>10</v>
      </c>
      <c r="D18" s="23" t="s">
        <v>11</v>
      </c>
    </row>
    <row r="19" spans="1:4" s="3" customFormat="1" ht="12.75">
      <c r="A19" s="18" t="s">
        <v>33</v>
      </c>
      <c r="B19" s="21" t="s">
        <v>9</v>
      </c>
      <c r="C19" s="18" t="s">
        <v>50</v>
      </c>
      <c r="D19" s="19" t="s">
        <v>11</v>
      </c>
    </row>
    <row r="20" spans="1:4" s="3" customFormat="1" ht="12.75">
      <c r="A20" s="18" t="s">
        <v>32</v>
      </c>
      <c r="B20" s="21" t="s">
        <v>9</v>
      </c>
      <c r="C20" s="18" t="s">
        <v>10</v>
      </c>
      <c r="D20" s="19" t="s">
        <v>11</v>
      </c>
    </row>
    <row r="21" spans="1:4" s="3" customFormat="1" ht="12.75">
      <c r="A21" s="18" t="s">
        <v>31</v>
      </c>
      <c r="B21" s="21" t="s">
        <v>9</v>
      </c>
      <c r="C21" s="18" t="s">
        <v>116</v>
      </c>
      <c r="D21" s="19" t="s">
        <v>9</v>
      </c>
    </row>
    <row r="22" spans="1:4" s="3" customFormat="1" ht="12.75">
      <c r="A22" s="18" t="s">
        <v>41</v>
      </c>
      <c r="B22" s="21" t="s">
        <v>9</v>
      </c>
      <c r="C22" s="18" t="s">
        <v>129</v>
      </c>
      <c r="D22" s="19" t="s">
        <v>9</v>
      </c>
    </row>
    <row r="23" spans="1:4" s="3" customFormat="1" ht="12.75">
      <c r="A23" s="18" t="s">
        <v>102</v>
      </c>
      <c r="B23" s="21" t="s">
        <v>9</v>
      </c>
      <c r="C23" s="18" t="s">
        <v>47</v>
      </c>
      <c r="D23" s="19" t="s">
        <v>13</v>
      </c>
    </row>
    <row r="24" spans="1:4" s="3" customFormat="1" ht="12.75">
      <c r="A24" s="18" t="s">
        <v>34</v>
      </c>
      <c r="B24" s="21" t="s">
        <v>9</v>
      </c>
      <c r="C24" s="18" t="s">
        <v>24</v>
      </c>
      <c r="D24" s="19" t="s">
        <v>13</v>
      </c>
    </row>
    <row r="25" spans="1:4" s="3" customFormat="1" ht="12.75">
      <c r="A25" s="18" t="s">
        <v>10</v>
      </c>
      <c r="B25" s="21" t="s">
        <v>9</v>
      </c>
      <c r="C25" s="18" t="s">
        <v>102</v>
      </c>
      <c r="D25" s="19" t="s">
        <v>13</v>
      </c>
    </row>
    <row r="26" spans="1:4" s="3" customFormat="1" ht="12.75">
      <c r="A26" s="18" t="s">
        <v>27</v>
      </c>
      <c r="B26" s="21" t="s">
        <v>9</v>
      </c>
      <c r="C26" s="18" t="s">
        <v>25</v>
      </c>
      <c r="D26" s="19" t="s">
        <v>13</v>
      </c>
    </row>
    <row r="27" spans="1:5" s="3" customFormat="1" ht="12.75">
      <c r="A27" s="220" t="s">
        <v>523</v>
      </c>
      <c r="B27" s="221" t="s">
        <v>9</v>
      </c>
      <c r="C27" s="18" t="s">
        <v>79</v>
      </c>
      <c r="D27" s="19" t="s">
        <v>13</v>
      </c>
      <c r="E27" s="17"/>
    </row>
    <row r="28" spans="1:5" s="3" customFormat="1" ht="12.75">
      <c r="A28" s="18" t="s">
        <v>28</v>
      </c>
      <c r="B28" s="21" t="s">
        <v>9</v>
      </c>
      <c r="C28" s="18" t="s">
        <v>130</v>
      </c>
      <c r="D28" s="19" t="s">
        <v>13</v>
      </c>
      <c r="E28" s="17"/>
    </row>
    <row r="29" spans="1:5" s="3" customFormat="1" ht="12.75">
      <c r="A29" s="18" t="s">
        <v>122</v>
      </c>
      <c r="B29" s="21" t="s">
        <v>13</v>
      </c>
      <c r="C29" s="18" t="s">
        <v>131</v>
      </c>
      <c r="D29" s="19" t="s">
        <v>13</v>
      </c>
      <c r="E29" s="17"/>
    </row>
    <row r="30" spans="1:5" s="3" customFormat="1" ht="12.75">
      <c r="A30" s="18" t="s">
        <v>104</v>
      </c>
      <c r="B30" s="21" t="s">
        <v>13</v>
      </c>
      <c r="C30" s="18" t="s">
        <v>207</v>
      </c>
      <c r="D30" s="19" t="s">
        <v>13</v>
      </c>
      <c r="E30" s="17"/>
    </row>
    <row r="31" spans="1:5" s="3" customFormat="1" ht="25.5">
      <c r="A31" s="18" t="s">
        <v>105</v>
      </c>
      <c r="B31" s="21" t="s">
        <v>13</v>
      </c>
      <c r="C31" s="18" t="s">
        <v>26</v>
      </c>
      <c r="D31" s="19" t="s">
        <v>13</v>
      </c>
      <c r="E31" s="17"/>
    </row>
    <row r="32" spans="1:4" s="3" customFormat="1" ht="25.5">
      <c r="A32" s="18" t="s">
        <v>26</v>
      </c>
      <c r="B32" s="19" t="s">
        <v>13</v>
      </c>
      <c r="C32" s="18" t="s">
        <v>105</v>
      </c>
      <c r="D32" s="19" t="s">
        <v>13</v>
      </c>
    </row>
    <row r="33" spans="1:4" s="3" customFormat="1" ht="12.75">
      <c r="A33" s="18" t="s">
        <v>25</v>
      </c>
      <c r="B33" s="21" t="s">
        <v>13</v>
      </c>
      <c r="C33" s="18" t="s">
        <v>224</v>
      </c>
      <c r="D33" s="19" t="s">
        <v>13</v>
      </c>
    </row>
    <row r="34" spans="1:4" s="3" customFormat="1" ht="25.5">
      <c r="A34" s="18" t="s">
        <v>79</v>
      </c>
      <c r="B34" s="19" t="s">
        <v>13</v>
      </c>
      <c r="C34" s="18" t="s">
        <v>105</v>
      </c>
      <c r="D34" s="19" t="s">
        <v>13</v>
      </c>
    </row>
    <row r="35" spans="1:4" s="3" customFormat="1" ht="12.75">
      <c r="A35" s="18" t="s">
        <v>47</v>
      </c>
      <c r="B35" s="21" t="s">
        <v>13</v>
      </c>
      <c r="C35" s="18" t="s">
        <v>28</v>
      </c>
      <c r="D35" s="19" t="s">
        <v>13</v>
      </c>
    </row>
    <row r="36" spans="1:4" s="3" customFormat="1" ht="12.75">
      <c r="A36" s="18" t="s">
        <v>10</v>
      </c>
      <c r="B36" s="21" t="s">
        <v>11</v>
      </c>
      <c r="C36" s="20" t="s">
        <v>28</v>
      </c>
      <c r="D36" s="19" t="s">
        <v>9</v>
      </c>
    </row>
    <row r="37" spans="1:4" s="3" customFormat="1" ht="12.75">
      <c r="A37" s="20" t="s">
        <v>50</v>
      </c>
      <c r="B37" s="19" t="s">
        <v>11</v>
      </c>
      <c r="C37" s="18" t="s">
        <v>523</v>
      </c>
      <c r="D37" s="19" t="s">
        <v>9</v>
      </c>
    </row>
    <row r="38" spans="1:4" s="3" customFormat="1" ht="12.75">
      <c r="A38" s="20" t="s">
        <v>10</v>
      </c>
      <c r="B38" s="19" t="s">
        <v>11</v>
      </c>
      <c r="C38" s="18" t="s">
        <v>27</v>
      </c>
      <c r="D38" s="19" t="s">
        <v>9</v>
      </c>
    </row>
    <row r="39" spans="1:4" s="3" customFormat="1" ht="12.75">
      <c r="A39" s="20" t="s">
        <v>127</v>
      </c>
      <c r="B39" s="45" t="s">
        <v>11</v>
      </c>
      <c r="C39" s="18" t="s">
        <v>44</v>
      </c>
      <c r="D39" s="19" t="s">
        <v>9</v>
      </c>
    </row>
    <row r="40" spans="1:4" s="3" customFormat="1" ht="12.75">
      <c r="A40" s="20" t="s">
        <v>112</v>
      </c>
      <c r="B40" s="45" t="s">
        <v>11</v>
      </c>
      <c r="C40" s="18" t="s">
        <v>10</v>
      </c>
      <c r="D40" s="19" t="s">
        <v>9</v>
      </c>
    </row>
    <row r="41" spans="1:4" s="3" customFormat="1" ht="12.75">
      <c r="A41" s="20"/>
      <c r="B41" s="45"/>
      <c r="C41" s="20" t="s">
        <v>522</v>
      </c>
      <c r="D41" s="19" t="s">
        <v>9</v>
      </c>
    </row>
    <row r="42" spans="1:4" s="3" customFormat="1" ht="12.75">
      <c r="A42" s="20"/>
      <c r="B42" s="45"/>
      <c r="C42" s="20" t="s">
        <v>102</v>
      </c>
      <c r="D42" s="19" t="s">
        <v>9</v>
      </c>
    </row>
    <row r="43" spans="1:4" s="3" customFormat="1" ht="12.75">
      <c r="A43" s="20"/>
      <c r="B43" s="45"/>
      <c r="C43" s="18" t="s">
        <v>30</v>
      </c>
      <c r="D43" s="19" t="s">
        <v>9</v>
      </c>
    </row>
    <row r="44" spans="1:4" s="3" customFormat="1" ht="12.75">
      <c r="A44" s="20"/>
      <c r="B44" s="45"/>
      <c r="C44" s="20" t="s">
        <v>31</v>
      </c>
      <c r="D44" s="19" t="s">
        <v>9</v>
      </c>
    </row>
    <row r="45" spans="1:4" s="3" customFormat="1" ht="12.75">
      <c r="A45" s="20"/>
      <c r="B45" s="45"/>
      <c r="C45" s="18" t="s">
        <v>32</v>
      </c>
      <c r="D45" s="19" t="s">
        <v>9</v>
      </c>
    </row>
    <row r="46" spans="1:4" s="3" customFormat="1" ht="12.75">
      <c r="A46" s="20"/>
      <c r="B46" s="45"/>
      <c r="C46" s="18" t="s">
        <v>33</v>
      </c>
      <c r="D46" s="19" t="s">
        <v>9</v>
      </c>
    </row>
    <row r="47" spans="1:4" s="3" customFormat="1" ht="12.75">
      <c r="A47" s="20"/>
      <c r="B47" s="45"/>
      <c r="C47" s="18" t="s">
        <v>120</v>
      </c>
      <c r="D47" s="19" t="s">
        <v>9</v>
      </c>
    </row>
    <row r="48" spans="1:4" s="3" customFormat="1" ht="12.75">
      <c r="A48" s="20"/>
      <c r="B48" s="45"/>
      <c r="C48" s="18" t="s">
        <v>294</v>
      </c>
      <c r="D48" s="19" t="s">
        <v>9</v>
      </c>
    </row>
    <row r="49" spans="1:4" s="3" customFormat="1" ht="12.75">
      <c r="A49" s="20"/>
      <c r="B49" s="45"/>
      <c r="C49" s="18" t="s">
        <v>293</v>
      </c>
      <c r="D49" s="23" t="s">
        <v>9</v>
      </c>
    </row>
    <row r="50" spans="1:4" s="3" customFormat="1" ht="12.75">
      <c r="A50" s="20"/>
      <c r="B50" s="45"/>
      <c r="C50" s="20"/>
      <c r="D50" s="19"/>
    </row>
    <row r="51" spans="1:4" s="3" customFormat="1" ht="13.5" thickBot="1">
      <c r="A51" s="20"/>
      <c r="B51" s="45"/>
      <c r="C51" s="20"/>
      <c r="D51" s="19"/>
    </row>
    <row r="52" spans="1:4" s="3" customFormat="1" ht="13.5" customHeight="1" thickBot="1">
      <c r="A52" s="312" t="s">
        <v>463</v>
      </c>
      <c r="B52" s="313"/>
      <c r="C52" s="312" t="s">
        <v>465</v>
      </c>
      <c r="D52" s="313"/>
    </row>
    <row r="53" spans="1:4" s="3" customFormat="1" ht="13.5" thickBot="1">
      <c r="A53" s="312" t="s">
        <v>464</v>
      </c>
      <c r="B53" s="313"/>
      <c r="C53" s="312" t="s">
        <v>466</v>
      </c>
      <c r="D53" s="313"/>
    </row>
    <row r="54" spans="1:4" s="3" customFormat="1" ht="13.5" thickBot="1">
      <c r="A54" s="5" t="s">
        <v>0</v>
      </c>
      <c r="B54" s="6" t="s">
        <v>1</v>
      </c>
      <c r="C54" s="5" t="s">
        <v>0</v>
      </c>
      <c r="D54" s="6" t="s">
        <v>1</v>
      </c>
    </row>
    <row r="55" spans="1:4" s="3" customFormat="1" ht="12.75">
      <c r="A55" s="65" t="s">
        <v>293</v>
      </c>
      <c r="B55" s="69" t="s">
        <v>225</v>
      </c>
      <c r="C55" s="65" t="s">
        <v>312</v>
      </c>
      <c r="D55" s="69" t="s">
        <v>11</v>
      </c>
    </row>
    <row r="56" spans="1:4" s="3" customFormat="1" ht="12.75">
      <c r="A56" s="65" t="s">
        <v>458</v>
      </c>
      <c r="B56" s="69" t="s">
        <v>225</v>
      </c>
      <c r="C56" s="65" t="s">
        <v>459</v>
      </c>
      <c r="D56" s="69" t="s">
        <v>11</v>
      </c>
    </row>
    <row r="57" spans="1:4" s="3" customFormat="1" ht="12.75">
      <c r="A57" s="65" t="s">
        <v>121</v>
      </c>
      <c r="B57" s="69" t="s">
        <v>225</v>
      </c>
      <c r="C57" s="65" t="s">
        <v>459</v>
      </c>
      <c r="D57" s="69" t="s">
        <v>13</v>
      </c>
    </row>
    <row r="58" spans="1:4" s="3" customFormat="1" ht="12.75">
      <c r="A58" s="65" t="s">
        <v>460</v>
      </c>
      <c r="B58" s="69" t="s">
        <v>13</v>
      </c>
      <c r="C58" s="65" t="s">
        <v>460</v>
      </c>
      <c r="D58" s="69" t="s">
        <v>13</v>
      </c>
    </row>
    <row r="59" spans="1:4" s="3" customFormat="1" ht="12.75">
      <c r="A59" s="65" t="s">
        <v>459</v>
      </c>
      <c r="B59" s="69" t="s">
        <v>461</v>
      </c>
      <c r="C59" s="65" t="s">
        <v>121</v>
      </c>
      <c r="D59" s="69" t="s">
        <v>225</v>
      </c>
    </row>
    <row r="60" spans="1:4" s="3" customFormat="1" ht="12.75">
      <c r="A60" s="65" t="s">
        <v>459</v>
      </c>
      <c r="B60" s="69" t="s">
        <v>11</v>
      </c>
      <c r="C60" s="65" t="s">
        <v>458</v>
      </c>
      <c r="D60" s="69" t="s">
        <v>225</v>
      </c>
    </row>
    <row r="61" spans="1:4" s="3" customFormat="1" ht="12.75">
      <c r="A61" s="65" t="s">
        <v>312</v>
      </c>
      <c r="B61" s="69" t="s">
        <v>11</v>
      </c>
      <c r="C61" s="65" t="s">
        <v>293</v>
      </c>
      <c r="D61" s="69" t="s">
        <v>225</v>
      </c>
    </row>
    <row r="62" spans="1:4" s="3" customFormat="1" ht="12.75">
      <c r="A62" s="65" t="s">
        <v>462</v>
      </c>
      <c r="B62" s="69" t="s">
        <v>11</v>
      </c>
      <c r="C62" s="65"/>
      <c r="D62" s="69"/>
    </row>
    <row r="63" spans="1:4" s="3" customFormat="1" ht="12.75">
      <c r="A63" s="65" t="s">
        <v>172</v>
      </c>
      <c r="B63" s="69" t="s">
        <v>11</v>
      </c>
      <c r="C63" s="65"/>
      <c r="D63" s="69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12.75">
      <c r="A69" s="14"/>
      <c r="B69" s="47" t="s">
        <v>174</v>
      </c>
      <c r="C69" s="20"/>
      <c r="D69" s="47" t="s">
        <v>50</v>
      </c>
    </row>
    <row r="70" spans="1:4" s="3" customFormat="1" ht="12.75">
      <c r="A70" s="14"/>
      <c r="B70" s="48" t="s">
        <v>79</v>
      </c>
      <c r="C70" s="20"/>
      <c r="D70" s="48" t="s">
        <v>47</v>
      </c>
    </row>
    <row r="71" spans="1:4" s="3" customFormat="1" ht="12.75">
      <c r="A71" s="14"/>
      <c r="B71" s="48" t="s">
        <v>47</v>
      </c>
      <c r="C71" s="20"/>
      <c r="D71" s="48" t="s">
        <v>25</v>
      </c>
    </row>
    <row r="72" spans="1:4" s="3" customFormat="1" ht="12.75">
      <c r="A72" s="14"/>
      <c r="B72" s="48" t="s">
        <v>50</v>
      </c>
      <c r="C72" s="20"/>
      <c r="D72" s="48" t="s">
        <v>10</v>
      </c>
    </row>
    <row r="73" spans="1:4" s="3" customFormat="1" ht="12.75">
      <c r="A73" s="14"/>
      <c r="B73" s="48" t="s">
        <v>127</v>
      </c>
      <c r="C73" s="20"/>
      <c r="D73" s="48" t="s">
        <v>174</v>
      </c>
    </row>
    <row r="74" spans="1:4" s="3" customFormat="1" ht="26.25" thickBot="1">
      <c r="A74" s="15"/>
      <c r="B74" s="50" t="s">
        <v>180</v>
      </c>
      <c r="C74" s="51"/>
      <c r="D74" s="50" t="s">
        <v>102</v>
      </c>
    </row>
  </sheetData>
  <mergeCells count="17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  <mergeCell ref="A52:B52"/>
    <mergeCell ref="C52:D52"/>
    <mergeCell ref="A53:B53"/>
    <mergeCell ref="C53:D53"/>
  </mergeCells>
  <conditionalFormatting sqref="E10:IV65536 E1:IV7 A75:D65536 B64:D68 D6:D7 A10:D15 A1:C7 D1:D3 A64:A74 B54 A53:A54 D54 C53:C5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70" zoomScaleNormal="80" zoomScaleSheetLayoutView="70" workbookViewId="0" topLeftCell="A1">
      <selection activeCell="A13" sqref="A13:D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427</v>
      </c>
      <c r="D8" s="299"/>
    </row>
    <row r="9" spans="1:4" s="25" customFormat="1" ht="12.75">
      <c r="A9" s="43" t="s">
        <v>154</v>
      </c>
      <c r="B9" s="44"/>
      <c r="C9" s="300" t="s">
        <v>452</v>
      </c>
      <c r="D9" s="301"/>
    </row>
    <row r="10" spans="1:4" s="3" customFormat="1" ht="12.75">
      <c r="A10" s="283" t="s">
        <v>93</v>
      </c>
      <c r="B10" s="284"/>
      <c r="C10" s="310" t="s">
        <v>295</v>
      </c>
      <c r="D10" s="311"/>
    </row>
    <row r="11" spans="1:4" s="3" customFormat="1" ht="13.5" thickBot="1">
      <c r="A11" s="254" t="s">
        <v>94</v>
      </c>
      <c r="B11" s="285"/>
      <c r="C11" s="279" t="s">
        <v>428</v>
      </c>
      <c r="D11" s="280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243"/>
      <c r="B13" s="243"/>
      <c r="C13" s="243"/>
      <c r="D13" s="243"/>
    </row>
    <row r="14" spans="1:4" s="3" customFormat="1" ht="13.5" thickBot="1">
      <c r="A14" s="281" t="s">
        <v>2</v>
      </c>
      <c r="B14" s="282"/>
      <c r="C14" s="281" t="s">
        <v>3</v>
      </c>
      <c r="D14" s="28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21" t="s">
        <v>293</v>
      </c>
      <c r="B16" s="116" t="s">
        <v>9</v>
      </c>
      <c r="C16" s="121" t="s">
        <v>10</v>
      </c>
      <c r="D16" s="116" t="s">
        <v>9</v>
      </c>
    </row>
    <row r="17" spans="1:4" s="3" customFormat="1" ht="12.75">
      <c r="A17" s="34" t="s">
        <v>294</v>
      </c>
      <c r="B17" s="23" t="s">
        <v>9</v>
      </c>
      <c r="C17" s="20" t="s">
        <v>522</v>
      </c>
      <c r="D17" s="19" t="s">
        <v>9</v>
      </c>
    </row>
    <row r="18" spans="1:4" s="3" customFormat="1" ht="12.75">
      <c r="A18" s="34" t="s">
        <v>120</v>
      </c>
      <c r="B18" s="23" t="s">
        <v>9</v>
      </c>
      <c r="C18" s="20" t="s">
        <v>102</v>
      </c>
      <c r="D18" s="19" t="s">
        <v>9</v>
      </c>
    </row>
    <row r="19" spans="1:4" s="3" customFormat="1" ht="12.75">
      <c r="A19" s="18" t="s">
        <v>33</v>
      </c>
      <c r="B19" s="23" t="s">
        <v>9</v>
      </c>
      <c r="C19" s="18" t="s">
        <v>30</v>
      </c>
      <c r="D19" s="19" t="s">
        <v>9</v>
      </c>
    </row>
    <row r="20" spans="1:4" s="3" customFormat="1" ht="12.75">
      <c r="A20" s="18" t="s">
        <v>32</v>
      </c>
      <c r="B20" s="23" t="s">
        <v>9</v>
      </c>
      <c r="C20" s="20" t="s">
        <v>31</v>
      </c>
      <c r="D20" s="19" t="s">
        <v>9</v>
      </c>
    </row>
    <row r="21" spans="1:4" s="3" customFormat="1" ht="12.75">
      <c r="A21" s="18" t="s">
        <v>31</v>
      </c>
      <c r="B21" s="23" t="s">
        <v>9</v>
      </c>
      <c r="C21" s="18" t="s">
        <v>32</v>
      </c>
      <c r="D21" s="19" t="s">
        <v>9</v>
      </c>
    </row>
    <row r="22" spans="1:4" s="3" customFormat="1" ht="12.75">
      <c r="A22" s="18" t="s">
        <v>41</v>
      </c>
      <c r="B22" s="23" t="s">
        <v>9</v>
      </c>
      <c r="C22" s="18" t="s">
        <v>33</v>
      </c>
      <c r="D22" s="19" t="s">
        <v>9</v>
      </c>
    </row>
    <row r="23" spans="1:4" s="3" customFormat="1" ht="12.75">
      <c r="A23" s="18" t="s">
        <v>102</v>
      </c>
      <c r="B23" s="23" t="s">
        <v>9</v>
      </c>
      <c r="C23" s="18" t="s">
        <v>120</v>
      </c>
      <c r="D23" s="19" t="s">
        <v>9</v>
      </c>
    </row>
    <row r="24" spans="1:4" s="3" customFormat="1" ht="12.75">
      <c r="A24" s="18" t="s">
        <v>34</v>
      </c>
      <c r="B24" s="23" t="s">
        <v>9</v>
      </c>
      <c r="C24" s="18" t="s">
        <v>294</v>
      </c>
      <c r="D24" s="19" t="s">
        <v>9</v>
      </c>
    </row>
    <row r="25" spans="1:4" s="3" customFormat="1" ht="12.75">
      <c r="A25" s="18" t="s">
        <v>10</v>
      </c>
      <c r="B25" s="23" t="s">
        <v>9</v>
      </c>
      <c r="C25" s="18" t="s">
        <v>293</v>
      </c>
      <c r="D25" s="23" t="s">
        <v>9</v>
      </c>
    </row>
    <row r="26" spans="1:4" s="3" customFormat="1" ht="12.75">
      <c r="A26" s="18" t="s">
        <v>429</v>
      </c>
      <c r="B26" s="23" t="s">
        <v>9</v>
      </c>
      <c r="C26" s="18"/>
      <c r="D26" s="19"/>
    </row>
    <row r="27" spans="1:4" s="3" customFormat="1" ht="12.75">
      <c r="A27" s="18"/>
      <c r="B27" s="23"/>
      <c r="C27" s="18"/>
      <c r="D27" s="19"/>
    </row>
    <row r="28" spans="1:4" s="3" customFormat="1" ht="12.75">
      <c r="A28" s="18"/>
      <c r="B28" s="23"/>
      <c r="C28" s="18"/>
      <c r="D28" s="19"/>
    </row>
    <row r="29" spans="1:4" s="3" customFormat="1" ht="12.75">
      <c r="A29" s="18"/>
      <c r="B29" s="23"/>
      <c r="C29" s="160"/>
      <c r="D29" s="161"/>
    </row>
    <row r="30" spans="1:4" s="3" customFormat="1" ht="12.75">
      <c r="A30" s="18"/>
      <c r="B30" s="23"/>
      <c r="C30" s="18"/>
      <c r="D30" s="19"/>
    </row>
    <row r="31" spans="1:4" s="3" customFormat="1" ht="12.75">
      <c r="A31" s="18"/>
      <c r="B31" s="19"/>
      <c r="C31" s="18"/>
      <c r="D31" s="19"/>
    </row>
    <row r="32" spans="1:4" s="3" customFormat="1" ht="12.75">
      <c r="A32" s="18"/>
      <c r="B32" s="23"/>
      <c r="C32" s="18"/>
      <c r="D32" s="19"/>
    </row>
    <row r="33" spans="1:4" s="3" customFormat="1" ht="12.75">
      <c r="A33" s="18"/>
      <c r="B33" s="19"/>
      <c r="C33" s="18"/>
      <c r="D33" s="19"/>
    </row>
    <row r="34" spans="1:4" s="3" customFormat="1" ht="12.75">
      <c r="A34" s="18"/>
      <c r="B34" s="23"/>
      <c r="C34" s="18"/>
      <c r="D34" s="19"/>
    </row>
    <row r="35" spans="1:4" s="3" customFormat="1" ht="12.75">
      <c r="A35" s="18"/>
      <c r="B35" s="23"/>
      <c r="C35" s="20"/>
      <c r="D35" s="19"/>
    </row>
    <row r="36" spans="1:4" s="3" customFormat="1" ht="12.75">
      <c r="A36" s="20"/>
      <c r="B36" s="19"/>
      <c r="C36" s="18"/>
      <c r="D36" s="19"/>
    </row>
    <row r="37" spans="1:4" s="3" customFormat="1" ht="12.75">
      <c r="A37" s="20"/>
      <c r="B37" s="19"/>
      <c r="C37" s="18"/>
      <c r="D37" s="19"/>
    </row>
    <row r="38" spans="1:4" s="3" customFormat="1" ht="12.75">
      <c r="A38" s="20"/>
      <c r="B38" s="19"/>
      <c r="C38" s="18"/>
      <c r="D38" s="19"/>
    </row>
    <row r="39" spans="1:4" s="3" customFormat="1" ht="12.75">
      <c r="A39" s="20"/>
      <c r="B39" s="19"/>
      <c r="C39" s="20"/>
      <c r="D39" s="19"/>
    </row>
    <row r="40" spans="1:4" s="3" customFormat="1" ht="12.75">
      <c r="A40" s="20"/>
      <c r="B40" s="19"/>
      <c r="C40" s="20"/>
      <c r="D40" s="19"/>
    </row>
    <row r="41" spans="1:4" s="3" customFormat="1" ht="12.75">
      <c r="A41" s="20"/>
      <c r="B41" s="19"/>
      <c r="C41" s="18"/>
      <c r="D41" s="19"/>
    </row>
    <row r="42" spans="1:4" s="3" customFormat="1" ht="12.75">
      <c r="A42" s="20"/>
      <c r="B42" s="19"/>
      <c r="C42" s="20"/>
      <c r="D42" s="19"/>
    </row>
    <row r="43" spans="1:4" s="3" customFormat="1" ht="12.75">
      <c r="A43" s="20"/>
      <c r="B43" s="19"/>
      <c r="D43" s="19"/>
    </row>
    <row r="44" spans="1:4" s="3" customFormat="1" ht="12.75">
      <c r="A44" s="20"/>
      <c r="B44" s="19"/>
      <c r="C44" s="20"/>
      <c r="D44" s="19"/>
    </row>
    <row r="45" spans="1:4" s="3" customFormat="1" ht="12.75">
      <c r="A45" s="20"/>
      <c r="B45" s="19"/>
      <c r="C45" s="18"/>
      <c r="D45" s="19"/>
    </row>
    <row r="46" spans="1:4" s="3" customFormat="1" ht="12.75">
      <c r="A46" s="20"/>
      <c r="B46" s="19"/>
      <c r="C46" s="18"/>
      <c r="D46" s="19"/>
    </row>
    <row r="47" spans="1:4" s="3" customFormat="1" ht="12.75">
      <c r="A47" s="20"/>
      <c r="B47" s="19"/>
      <c r="C47" s="18"/>
      <c r="D47" s="23"/>
    </row>
    <row r="48" spans="1:4" s="3" customFormat="1" ht="12.75">
      <c r="A48" s="20"/>
      <c r="B48" s="19"/>
      <c r="C48" s="20"/>
      <c r="D48" s="19"/>
    </row>
    <row r="49" spans="1:4" s="3" customFormat="1" ht="12.75">
      <c r="A49" s="20"/>
      <c r="B49" s="19"/>
      <c r="C49" s="20"/>
      <c r="D49" s="147"/>
    </row>
    <row r="50" spans="1:4" s="3" customFormat="1" ht="12.75">
      <c r="A50" s="20"/>
      <c r="B50" s="19"/>
      <c r="C50" s="20"/>
      <c r="D50" s="19"/>
    </row>
    <row r="51" spans="1:4" s="3" customFormat="1" ht="12.75">
      <c r="A51" s="20"/>
      <c r="B51" s="19"/>
      <c r="C51" s="20"/>
      <c r="D51" s="147"/>
    </row>
    <row r="52" spans="1:4" ht="15">
      <c r="A52" s="20"/>
      <c r="B52" s="19"/>
      <c r="C52" s="20"/>
      <c r="D52" s="19"/>
    </row>
    <row r="53" spans="1:4" ht="15">
      <c r="A53" s="20"/>
      <c r="B53" s="19"/>
      <c r="C53" s="20"/>
      <c r="D53" s="53"/>
    </row>
    <row r="54" spans="1:4" ht="15">
      <c r="A54" s="20"/>
      <c r="B54" s="19"/>
      <c r="C54" s="18"/>
      <c r="D54" s="19"/>
    </row>
    <row r="55" spans="1:4" ht="15">
      <c r="A55" s="20"/>
      <c r="B55" s="19"/>
      <c r="C55" s="18"/>
      <c r="D55" s="19"/>
    </row>
    <row r="56" spans="1:4" ht="15">
      <c r="A56" s="14"/>
      <c r="B56" s="13"/>
      <c r="C56" s="14"/>
      <c r="D56" s="13"/>
    </row>
    <row r="57" spans="1:4" ht="15">
      <c r="A57" s="14"/>
      <c r="B57" s="13"/>
      <c r="C57" s="14"/>
      <c r="D57" s="13"/>
    </row>
    <row r="58" spans="1:4" ht="15">
      <c r="A58" s="14"/>
      <c r="B58" s="13"/>
      <c r="C58" s="14"/>
      <c r="D58" s="13"/>
    </row>
    <row r="59" spans="1:4" ht="15">
      <c r="A59" s="14"/>
      <c r="B59" s="13"/>
      <c r="C59" s="14"/>
      <c r="D59" s="13"/>
    </row>
    <row r="60" spans="1:4" ht="15.75" thickBot="1">
      <c r="A60" s="14"/>
      <c r="B60" s="13"/>
      <c r="C60" s="14"/>
      <c r="D60" s="13"/>
    </row>
    <row r="61" spans="1:4" ht="15">
      <c r="A61" s="14"/>
      <c r="B61" s="47" t="s">
        <v>121</v>
      </c>
      <c r="C61" s="20"/>
      <c r="D61" s="47" t="s">
        <v>314</v>
      </c>
    </row>
    <row r="62" spans="1:4" ht="25.5">
      <c r="A62" s="14"/>
      <c r="B62" s="48" t="s">
        <v>430</v>
      </c>
      <c r="C62" s="20"/>
      <c r="D62" s="48" t="s">
        <v>102</v>
      </c>
    </row>
    <row r="63" spans="1:4" ht="15">
      <c r="A63" s="14"/>
      <c r="B63" s="48" t="s">
        <v>307</v>
      </c>
      <c r="C63" s="20"/>
      <c r="D63" s="48" t="s">
        <v>431</v>
      </c>
    </row>
    <row r="64" spans="1:4" ht="15">
      <c r="A64" s="14"/>
      <c r="B64" s="48"/>
      <c r="C64" s="20"/>
      <c r="D64" s="48"/>
    </row>
    <row r="65" spans="1:4" ht="15">
      <c r="A65" s="14"/>
      <c r="B65" s="48"/>
      <c r="C65" s="20"/>
      <c r="D65" s="48"/>
    </row>
    <row r="66" spans="1:4" ht="15.75" thickBot="1">
      <c r="A66" s="15"/>
      <c r="B66" s="50"/>
      <c r="C66" s="51"/>
      <c r="D66" s="50"/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C11:D11"/>
    <mergeCell ref="A14:B14"/>
    <mergeCell ref="C14:D14"/>
    <mergeCell ref="A10:B10"/>
    <mergeCell ref="A11:B11"/>
  </mergeCells>
  <conditionalFormatting sqref="E10:IV65536 E1:IV7 A67:D65536 D1:D3 D6:D7 B56:D60 A1:C7 A56:A66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N71"/>
  <sheetViews>
    <sheetView view="pageBreakPreview" zoomScale="85" zoomScaleNormal="80" zoomScaleSheetLayoutView="85" workbookViewId="0" topLeftCell="A1">
      <selection activeCell="B20" sqref="B2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7" t="s">
        <v>190</v>
      </c>
      <c r="B1" s="287"/>
      <c r="C1" s="287"/>
      <c r="D1" s="287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2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159</v>
      </c>
      <c r="D8" s="299"/>
    </row>
    <row r="9" spans="1:4" s="25" customFormat="1" ht="12.75">
      <c r="A9" s="43" t="s">
        <v>154</v>
      </c>
      <c r="B9" s="44"/>
      <c r="C9" s="300" t="s">
        <v>502</v>
      </c>
      <c r="D9" s="301"/>
    </row>
    <row r="10" spans="1:4" s="3" customFormat="1" ht="12.75">
      <c r="A10" s="283" t="s">
        <v>93</v>
      </c>
      <c r="B10" s="284"/>
      <c r="C10" s="310" t="s">
        <v>134</v>
      </c>
      <c r="D10" s="311"/>
    </row>
    <row r="11" spans="1:4" s="3" customFormat="1" ht="13.5" thickBot="1">
      <c r="A11" s="305" t="s">
        <v>94</v>
      </c>
      <c r="B11" s="306"/>
      <c r="C11" s="279" t="s">
        <v>504</v>
      </c>
      <c r="D11" s="280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243"/>
      <c r="B13" s="243"/>
      <c r="C13" s="243"/>
      <c r="D13" s="243"/>
    </row>
    <row r="14" spans="1:4" s="3" customFormat="1" ht="13.5" thickBot="1">
      <c r="A14" s="281" t="s">
        <v>2</v>
      </c>
      <c r="B14" s="286"/>
      <c r="C14" s="281" t="s">
        <v>3</v>
      </c>
      <c r="D14" s="286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34" t="s">
        <v>20</v>
      </c>
      <c r="B16" s="23" t="s">
        <v>9</v>
      </c>
      <c r="C16" s="20" t="s">
        <v>40</v>
      </c>
      <c r="D16" s="19" t="s">
        <v>13</v>
      </c>
    </row>
    <row r="17" spans="1:4" s="3" customFormat="1" ht="12.75">
      <c r="A17" s="230" t="s">
        <v>555</v>
      </c>
      <c r="B17" s="231" t="s">
        <v>9</v>
      </c>
      <c r="C17" s="18" t="s">
        <v>501</v>
      </c>
      <c r="D17" s="19" t="s">
        <v>13</v>
      </c>
    </row>
    <row r="18" spans="1:4" s="3" customFormat="1" ht="12.75">
      <c r="A18" s="227" t="s">
        <v>72</v>
      </c>
      <c r="B18" s="229" t="s">
        <v>9</v>
      </c>
      <c r="C18" s="34" t="s">
        <v>39</v>
      </c>
      <c r="D18" s="23" t="s">
        <v>13</v>
      </c>
    </row>
    <row r="19" spans="1:4" s="3" customFormat="1" ht="25.5">
      <c r="A19" s="230" t="s">
        <v>554</v>
      </c>
      <c r="B19" s="231" t="s">
        <v>9</v>
      </c>
      <c r="C19" s="46" t="s">
        <v>105</v>
      </c>
      <c r="D19" s="23" t="s">
        <v>13</v>
      </c>
    </row>
    <row r="20" spans="1:4" s="3" customFormat="1" ht="12.75">
      <c r="A20" s="227" t="s">
        <v>20</v>
      </c>
      <c r="B20" s="229" t="s">
        <v>9</v>
      </c>
      <c r="C20" s="18" t="s">
        <v>524</v>
      </c>
      <c r="D20" s="19" t="s">
        <v>9</v>
      </c>
    </row>
    <row r="21" spans="1:4" s="3" customFormat="1" ht="12.75">
      <c r="A21" s="18" t="s">
        <v>192</v>
      </c>
      <c r="B21" s="19" t="s">
        <v>9</v>
      </c>
      <c r="C21" s="18" t="s">
        <v>523</v>
      </c>
      <c r="D21" s="19" t="s">
        <v>9</v>
      </c>
    </row>
    <row r="22" spans="1:4" s="3" customFormat="1" ht="12.75">
      <c r="A22" s="18" t="s">
        <v>194</v>
      </c>
      <c r="B22" s="19" t="s">
        <v>9</v>
      </c>
      <c r="C22" s="18" t="s">
        <v>27</v>
      </c>
      <c r="D22" s="19" t="s">
        <v>9</v>
      </c>
    </row>
    <row r="23" spans="1:4" s="3" customFormat="1" ht="12.75">
      <c r="A23" s="18" t="s">
        <v>192</v>
      </c>
      <c r="B23" s="19" t="s">
        <v>9</v>
      </c>
      <c r="C23" s="46" t="s">
        <v>10</v>
      </c>
      <c r="D23" s="23" t="s">
        <v>9</v>
      </c>
    </row>
    <row r="24" spans="1:4" s="3" customFormat="1" ht="12.75">
      <c r="A24" s="34" t="s">
        <v>20</v>
      </c>
      <c r="B24" s="23" t="s">
        <v>9</v>
      </c>
      <c r="C24" s="18" t="s">
        <v>133</v>
      </c>
      <c r="D24" s="19" t="s">
        <v>9</v>
      </c>
    </row>
    <row r="25" spans="1:4" s="3" customFormat="1" ht="12.75">
      <c r="A25" s="18" t="s">
        <v>133</v>
      </c>
      <c r="B25" s="19" t="s">
        <v>9</v>
      </c>
      <c r="C25" s="34" t="s">
        <v>20</v>
      </c>
      <c r="D25" s="23" t="s">
        <v>9</v>
      </c>
    </row>
    <row r="26" spans="1:4" s="3" customFormat="1" ht="12.75">
      <c r="A26" s="18" t="s">
        <v>10</v>
      </c>
      <c r="B26" s="19" t="s">
        <v>9</v>
      </c>
      <c r="C26" s="18" t="s">
        <v>192</v>
      </c>
      <c r="D26" s="19" t="s">
        <v>9</v>
      </c>
    </row>
    <row r="27" spans="1:4" s="3" customFormat="1" ht="12.75">
      <c r="A27" s="18" t="s">
        <v>27</v>
      </c>
      <c r="B27" s="19" t="s">
        <v>9</v>
      </c>
      <c r="C27" s="18" t="s">
        <v>194</v>
      </c>
      <c r="D27" s="19" t="s">
        <v>9</v>
      </c>
    </row>
    <row r="28" spans="1:4" s="3" customFormat="1" ht="12.75">
      <c r="A28" s="18" t="s">
        <v>523</v>
      </c>
      <c r="B28" s="19" t="s">
        <v>9</v>
      </c>
      <c r="C28" s="18" t="s">
        <v>192</v>
      </c>
      <c r="D28" s="19" t="s">
        <v>9</v>
      </c>
    </row>
    <row r="29" spans="1:4" s="3" customFormat="1" ht="12.75">
      <c r="A29" s="18" t="s">
        <v>524</v>
      </c>
      <c r="B29" s="19" t="s">
        <v>9</v>
      </c>
      <c r="C29" s="18" t="s">
        <v>20</v>
      </c>
      <c r="D29" s="19" t="s">
        <v>9</v>
      </c>
    </row>
    <row r="30" spans="1:4" s="3" customFormat="1" ht="12.75" customHeight="1">
      <c r="A30" s="18" t="s">
        <v>105</v>
      </c>
      <c r="B30" s="19" t="s">
        <v>9</v>
      </c>
      <c r="C30" s="18" t="s">
        <v>88</v>
      </c>
      <c r="D30" s="19" t="s">
        <v>9</v>
      </c>
    </row>
    <row r="31" spans="1:4" s="3" customFormat="1" ht="13.5" customHeight="1">
      <c r="A31" s="18" t="s">
        <v>105</v>
      </c>
      <c r="B31" s="19" t="s">
        <v>13</v>
      </c>
      <c r="C31" s="18" t="s">
        <v>72</v>
      </c>
      <c r="D31" s="13" t="s">
        <v>9</v>
      </c>
    </row>
    <row r="32" spans="1:4" s="3" customFormat="1" ht="12.75">
      <c r="A32" s="20" t="s">
        <v>497</v>
      </c>
      <c r="B32" s="19" t="s">
        <v>13</v>
      </c>
      <c r="C32" s="18" t="s">
        <v>73</v>
      </c>
      <c r="D32" s="13" t="s">
        <v>9</v>
      </c>
    </row>
    <row r="33" spans="1:4" s="3" customFormat="1" ht="12.75">
      <c r="A33" s="11"/>
      <c r="B33" s="13"/>
      <c r="C33" s="18" t="s">
        <v>20</v>
      </c>
      <c r="D33" s="13" t="s">
        <v>9</v>
      </c>
    </row>
    <row r="34" spans="1:4" s="3" customFormat="1" ht="12.75">
      <c r="A34" s="11"/>
      <c r="B34" s="13"/>
      <c r="C34" s="18" t="s">
        <v>217</v>
      </c>
      <c r="D34" s="13" t="s">
        <v>9</v>
      </c>
    </row>
    <row r="35" spans="1:4" s="3" customFormat="1" ht="12.75">
      <c r="A35" s="11"/>
      <c r="B35" s="13"/>
      <c r="C35" s="18"/>
      <c r="D35" s="13"/>
    </row>
    <row r="36" spans="1:4" s="3" customFormat="1" ht="13.5" thickBot="1">
      <c r="A36" s="11"/>
      <c r="B36" s="13"/>
      <c r="C36" s="18"/>
      <c r="D36" s="13"/>
    </row>
    <row r="37" spans="1:4" s="3" customFormat="1" ht="13.5" thickBot="1">
      <c r="A37" s="11"/>
      <c r="B37" s="13"/>
      <c r="C37" s="281" t="s">
        <v>521</v>
      </c>
      <c r="D37" s="286"/>
    </row>
    <row r="38" spans="1:4" s="3" customFormat="1" ht="13.5" thickBot="1">
      <c r="A38" s="11"/>
      <c r="B38" s="13"/>
      <c r="C38" s="5" t="s">
        <v>0</v>
      </c>
      <c r="D38" s="7" t="s">
        <v>1</v>
      </c>
    </row>
    <row r="39" spans="1:4" s="3" customFormat="1" ht="12.75">
      <c r="A39" s="11"/>
      <c r="B39" s="13"/>
      <c r="C39" s="20" t="s">
        <v>40</v>
      </c>
      <c r="D39" s="19" t="s">
        <v>13</v>
      </c>
    </row>
    <row r="40" spans="1:4" s="3" customFormat="1" ht="12.75">
      <c r="A40" s="11"/>
      <c r="B40" s="13"/>
      <c r="C40" s="18" t="s">
        <v>4</v>
      </c>
      <c r="D40" s="19" t="s">
        <v>13</v>
      </c>
    </row>
    <row r="41" spans="1:4" s="3" customFormat="1" ht="12.75">
      <c r="A41" s="11"/>
      <c r="B41" s="13"/>
      <c r="C41" s="34" t="s">
        <v>39</v>
      </c>
      <c r="D41" s="23" t="s">
        <v>13</v>
      </c>
    </row>
    <row r="42" spans="1:4" s="3" customFormat="1" ht="25.5">
      <c r="A42" s="14"/>
      <c r="B42" s="13"/>
      <c r="C42" s="46" t="s">
        <v>105</v>
      </c>
      <c r="D42" s="23" t="s">
        <v>13</v>
      </c>
    </row>
    <row r="43" spans="1:4" s="3" customFormat="1" ht="12.75">
      <c r="A43" s="14"/>
      <c r="B43" s="13"/>
      <c r="C43" s="11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9"/>
      <c r="C59" s="20"/>
      <c r="D59" s="19"/>
    </row>
    <row r="60" spans="1:4" s="3" customFormat="1" ht="12.75">
      <c r="A60" s="14"/>
      <c r="B60" s="19"/>
      <c r="C60" s="20"/>
      <c r="D60" s="19"/>
    </row>
    <row r="61" spans="1:4" s="3" customFormat="1" ht="13.5" thickBot="1">
      <c r="A61" s="14"/>
      <c r="B61" s="205"/>
      <c r="C61" s="20"/>
      <c r="D61" s="205"/>
    </row>
    <row r="62" spans="1:4" s="3" customFormat="1" ht="25.5">
      <c r="A62" s="14"/>
      <c r="B62" s="47" t="s">
        <v>192</v>
      </c>
      <c r="C62" s="20"/>
      <c r="D62" s="47" t="s">
        <v>102</v>
      </c>
    </row>
    <row r="63" spans="1:4" s="3" customFormat="1" ht="12.75">
      <c r="A63" s="14"/>
      <c r="B63" s="48" t="s">
        <v>194</v>
      </c>
      <c r="C63" s="20"/>
      <c r="D63" s="52" t="s">
        <v>307</v>
      </c>
    </row>
    <row r="64" spans="1:4" s="3" customFormat="1" ht="12.75">
      <c r="A64" s="14"/>
      <c r="B64" s="48" t="s">
        <v>20</v>
      </c>
      <c r="C64" s="20"/>
      <c r="D64" s="48" t="s">
        <v>20</v>
      </c>
    </row>
    <row r="65" spans="1:4" s="3" customFormat="1" ht="12.75">
      <c r="A65" s="14"/>
      <c r="B65" s="48" t="s">
        <v>307</v>
      </c>
      <c r="C65" s="20"/>
      <c r="D65" s="48" t="s">
        <v>192</v>
      </c>
    </row>
    <row r="66" spans="1:4" s="3" customFormat="1" ht="25.5">
      <c r="A66" s="14"/>
      <c r="B66" s="48" t="s">
        <v>102</v>
      </c>
      <c r="C66" s="20"/>
      <c r="D66" s="48" t="s">
        <v>194</v>
      </c>
    </row>
    <row r="67" spans="1:4" s="3" customFormat="1" ht="13.5" thickBot="1">
      <c r="A67" s="15"/>
      <c r="B67" s="50" t="s">
        <v>520</v>
      </c>
      <c r="C67" s="51"/>
      <c r="D67" s="50" t="s">
        <v>315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</sheetData>
  <mergeCells count="14">
    <mergeCell ref="C14:D14"/>
    <mergeCell ref="C11:D11"/>
    <mergeCell ref="A10:B10"/>
    <mergeCell ref="A11:B11"/>
    <mergeCell ref="C37:D37"/>
    <mergeCell ref="A1:D1"/>
    <mergeCell ref="A4:B4"/>
    <mergeCell ref="A5:B5"/>
    <mergeCell ref="C5:D5"/>
    <mergeCell ref="C4:D4"/>
    <mergeCell ref="C8:D8"/>
    <mergeCell ref="C9:D9"/>
    <mergeCell ref="C10:D10"/>
    <mergeCell ref="A14:B14"/>
  </mergeCells>
  <conditionalFormatting sqref="B68:D65536 B59:D61 A59:A65536 C37:D38 E10:IV65536 D6:D7 A1:C7 E1:IV7 D1:D3 A10:D15">
    <cfRule type="cellIs" priority="1" dxfId="0" operator="equal" stopIfTrue="1">
      <formula>"AV. PEDRO AGUIRRE CERDA"</formula>
    </cfRule>
  </conditionalFormatting>
  <conditionalFormatting sqref="A56:D58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78"/>
  <sheetViews>
    <sheetView view="pageBreakPreview" zoomScale="85" zoomScaleNormal="80" zoomScaleSheetLayoutView="85" workbookViewId="0" topLeftCell="A1">
      <selection activeCell="A71" sqref="A71:D7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87" t="s">
        <v>190</v>
      </c>
      <c r="B1" s="287"/>
      <c r="C1" s="287"/>
      <c r="D1" s="287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90" t="s">
        <v>81</v>
      </c>
      <c r="B4" s="291"/>
      <c r="C4" s="296" t="s">
        <v>187</v>
      </c>
      <c r="D4" s="297"/>
    </row>
    <row r="5" spans="1:4" s="25" customFormat="1" ht="15" customHeight="1" thickBot="1">
      <c r="A5" s="292" t="s">
        <v>82</v>
      </c>
      <c r="B5" s="293"/>
      <c r="C5" s="294" t="s">
        <v>83</v>
      </c>
      <c r="D5" s="295"/>
    </row>
    <row r="6" spans="1:14" s="3" customFormat="1" ht="22.5" customHeight="1">
      <c r="A6" s="26"/>
      <c r="B6" s="26"/>
      <c r="C6" s="26"/>
      <c r="D6" s="26"/>
      <c r="N6" s="150" t="s">
        <v>416</v>
      </c>
    </row>
    <row r="7" s="3" customFormat="1" ht="15" customHeight="1" thickBot="1"/>
    <row r="8" spans="1:4" s="25" customFormat="1" ht="12.75">
      <c r="A8" s="41" t="s">
        <v>153</v>
      </c>
      <c r="B8" s="42"/>
      <c r="C8" s="298" t="s">
        <v>164</v>
      </c>
      <c r="D8" s="299"/>
    </row>
    <row r="9" spans="1:4" s="25" customFormat="1" ht="12.75">
      <c r="A9" s="43" t="s">
        <v>154</v>
      </c>
      <c r="B9" s="44"/>
      <c r="C9" s="300" t="s">
        <v>185</v>
      </c>
      <c r="D9" s="301"/>
    </row>
    <row r="10" spans="1:4" s="3" customFormat="1" ht="12.75">
      <c r="A10" s="283" t="s">
        <v>93</v>
      </c>
      <c r="B10" s="284"/>
      <c r="C10" s="303" t="s">
        <v>531</v>
      </c>
      <c r="D10" s="304"/>
    </row>
    <row r="11" spans="1:4" s="3" customFormat="1" ht="13.5" thickBot="1">
      <c r="A11" s="305" t="s">
        <v>94</v>
      </c>
      <c r="B11" s="306"/>
      <c r="C11" s="279" t="s">
        <v>366</v>
      </c>
      <c r="D11" s="280"/>
    </row>
    <row r="12" spans="1:4" s="3" customFormat="1" ht="12.75">
      <c r="A12" s="4"/>
      <c r="B12" s="4"/>
      <c r="C12" s="4"/>
      <c r="D12" s="4"/>
    </row>
    <row r="13" s="3" customFormat="1" ht="13.5" thickBot="1">
      <c r="A13" s="197"/>
    </row>
    <row r="14" spans="1:4" s="3" customFormat="1" ht="13.5" thickBot="1">
      <c r="A14" s="281" t="s">
        <v>2</v>
      </c>
      <c r="B14" s="286"/>
      <c r="C14" s="281" t="s">
        <v>3</v>
      </c>
      <c r="D14" s="286"/>
    </row>
    <row r="15" spans="1:4" s="3" customFormat="1" ht="13.5" thickBot="1">
      <c r="A15" s="5" t="s">
        <v>0</v>
      </c>
      <c r="B15" s="7" t="s">
        <v>1</v>
      </c>
      <c r="C15" s="145" t="s">
        <v>0</v>
      </c>
      <c r="D15" s="146" t="s">
        <v>1</v>
      </c>
    </row>
    <row r="16" spans="1:4" s="3" customFormat="1" ht="12.75">
      <c r="A16" s="220" t="s">
        <v>20</v>
      </c>
      <c r="B16" s="221" t="s">
        <v>9</v>
      </c>
      <c r="C16" s="121" t="s">
        <v>95</v>
      </c>
      <c r="D16" s="116" t="s">
        <v>13</v>
      </c>
    </row>
    <row r="17" spans="1:4" s="3" customFormat="1" ht="12.75">
      <c r="A17" s="18" t="s">
        <v>46</v>
      </c>
      <c r="B17" s="19" t="s">
        <v>9</v>
      </c>
      <c r="C17" s="18" t="s">
        <v>39</v>
      </c>
      <c r="D17" s="19" t="s">
        <v>13</v>
      </c>
    </row>
    <row r="18" spans="1:4" s="3" customFormat="1" ht="25.5">
      <c r="A18" s="18" t="s">
        <v>21</v>
      </c>
      <c r="B18" s="19" t="s">
        <v>9</v>
      </c>
      <c r="C18" s="46" t="s">
        <v>105</v>
      </c>
      <c r="D18" s="23" t="s">
        <v>13</v>
      </c>
    </row>
    <row r="19" spans="1:4" s="3" customFormat="1" ht="12.75">
      <c r="A19" s="18" t="s">
        <v>302</v>
      </c>
      <c r="B19" s="23" t="s">
        <v>9</v>
      </c>
      <c r="C19" s="18" t="s">
        <v>102</v>
      </c>
      <c r="D19" s="19" t="s">
        <v>9</v>
      </c>
    </row>
    <row r="20" spans="1:4" s="3" customFormat="1" ht="12.75">
      <c r="A20" s="18" t="s">
        <v>303</v>
      </c>
      <c r="B20" s="19" t="s">
        <v>9</v>
      </c>
      <c r="C20" s="18" t="s">
        <v>27</v>
      </c>
      <c r="D20" s="19" t="s">
        <v>9</v>
      </c>
    </row>
    <row r="21" spans="1:4" s="3" customFormat="1" ht="12.75">
      <c r="A21" s="18" t="s">
        <v>304</v>
      </c>
      <c r="B21" s="19" t="s">
        <v>9</v>
      </c>
      <c r="C21" s="18" t="s">
        <v>235</v>
      </c>
      <c r="D21" s="19" t="s">
        <v>9</v>
      </c>
    </row>
    <row r="22" spans="1:4" s="3" customFormat="1" ht="12.75">
      <c r="A22" s="18" t="s">
        <v>20</v>
      </c>
      <c r="B22" s="19" t="s">
        <v>9</v>
      </c>
      <c r="C22" s="18" t="s">
        <v>305</v>
      </c>
      <c r="D22" s="19" t="s">
        <v>9</v>
      </c>
    </row>
    <row r="23" spans="1:4" s="3" customFormat="1" ht="12.75">
      <c r="A23" s="18" t="s">
        <v>98</v>
      </c>
      <c r="B23" s="19" t="s">
        <v>9</v>
      </c>
      <c r="C23" s="18" t="s">
        <v>140</v>
      </c>
      <c r="D23" s="19" t="s">
        <v>9</v>
      </c>
    </row>
    <row r="24" spans="1:4" s="3" customFormat="1" ht="12.75">
      <c r="A24" s="18" t="s">
        <v>10</v>
      </c>
      <c r="B24" s="19" t="s">
        <v>9</v>
      </c>
      <c r="C24" s="18" t="s">
        <v>10</v>
      </c>
      <c r="D24" s="19" t="s">
        <v>9</v>
      </c>
    </row>
    <row r="25" spans="1:4" s="3" customFormat="1" ht="12.75">
      <c r="A25" s="18" t="s">
        <v>27</v>
      </c>
      <c r="B25" s="19" t="s">
        <v>9</v>
      </c>
      <c r="C25" s="18" t="s">
        <v>98</v>
      </c>
      <c r="D25" s="19" t="s">
        <v>9</v>
      </c>
    </row>
    <row r="26" spans="1:4" s="3" customFormat="1" ht="12.75">
      <c r="A26" s="18" t="s">
        <v>140</v>
      </c>
      <c r="B26" s="19" t="s">
        <v>9</v>
      </c>
      <c r="C26" s="18" t="s">
        <v>20</v>
      </c>
      <c r="D26" s="19" t="s">
        <v>9</v>
      </c>
    </row>
    <row r="27" spans="1:4" s="3" customFormat="1" ht="12.75">
      <c r="A27" s="18" t="s">
        <v>305</v>
      </c>
      <c r="B27" s="19" t="s">
        <v>9</v>
      </c>
      <c r="C27" s="18" t="s">
        <v>304</v>
      </c>
      <c r="D27" s="19" t="s">
        <v>9</v>
      </c>
    </row>
    <row r="28" spans="1:4" s="3" customFormat="1" ht="12.75">
      <c r="A28" s="18" t="s">
        <v>235</v>
      </c>
      <c r="B28" s="19" t="s">
        <v>9</v>
      </c>
      <c r="C28" s="18" t="s">
        <v>303</v>
      </c>
      <c r="D28" s="19" t="s">
        <v>9</v>
      </c>
    </row>
    <row r="29" spans="1:4" s="3" customFormat="1" ht="12.75" customHeight="1">
      <c r="A29" s="60" t="s">
        <v>27</v>
      </c>
      <c r="B29" s="105" t="s">
        <v>9</v>
      </c>
      <c r="C29" s="18" t="s">
        <v>302</v>
      </c>
      <c r="D29" s="19" t="s">
        <v>9</v>
      </c>
    </row>
    <row r="30" spans="1:4" s="3" customFormat="1" ht="12.75">
      <c r="A30" s="18" t="s">
        <v>102</v>
      </c>
      <c r="B30" s="19" t="s">
        <v>9</v>
      </c>
      <c r="C30" s="18" t="s">
        <v>21</v>
      </c>
      <c r="D30" s="19" t="s">
        <v>9</v>
      </c>
    </row>
    <row r="31" spans="1:4" s="3" customFormat="1" ht="25.5">
      <c r="A31" s="18" t="s">
        <v>105</v>
      </c>
      <c r="B31" s="19" t="s">
        <v>9</v>
      </c>
      <c r="C31" s="18" t="s">
        <v>46</v>
      </c>
      <c r="D31" s="19" t="s">
        <v>9</v>
      </c>
    </row>
    <row r="32" spans="1:4" s="3" customFormat="1" ht="25.5">
      <c r="A32" s="18" t="s">
        <v>105</v>
      </c>
      <c r="B32" s="19" t="s">
        <v>13</v>
      </c>
      <c r="C32" s="18" t="s">
        <v>417</v>
      </c>
      <c r="D32" s="19" t="s">
        <v>9</v>
      </c>
    </row>
    <row r="33" spans="1:4" s="3" customFormat="1" ht="12.75">
      <c r="A33" s="60" t="s">
        <v>40</v>
      </c>
      <c r="B33" s="19" t="s">
        <v>13</v>
      </c>
      <c r="C33" s="18" t="s">
        <v>249</v>
      </c>
      <c r="D33" s="19" t="s">
        <v>9</v>
      </c>
    </row>
    <row r="34" spans="1:4" s="3" customFormat="1" ht="12.75">
      <c r="A34" s="18" t="s">
        <v>4</v>
      </c>
      <c r="B34" s="19" t="s">
        <v>13</v>
      </c>
      <c r="C34" s="18" t="s">
        <v>303</v>
      </c>
      <c r="D34" s="19" t="s">
        <v>9</v>
      </c>
    </row>
    <row r="35" spans="1:4" s="3" customFormat="1" ht="12.75">
      <c r="A35" s="18" t="s">
        <v>39</v>
      </c>
      <c r="B35" s="19" t="s">
        <v>9</v>
      </c>
      <c r="C35" s="220" t="s">
        <v>46</v>
      </c>
      <c r="D35" s="221" t="s">
        <v>9</v>
      </c>
    </row>
    <row r="36" spans="1:4" s="3" customFormat="1" ht="12.75">
      <c r="A36" s="18" t="s">
        <v>95</v>
      </c>
      <c r="B36" s="19" t="s">
        <v>9</v>
      </c>
      <c r="C36" s="220" t="s">
        <v>20</v>
      </c>
      <c r="D36" s="221" t="s">
        <v>9</v>
      </c>
    </row>
    <row r="37" spans="1:4" s="3" customFormat="1" ht="12.75">
      <c r="A37" s="18" t="s">
        <v>365</v>
      </c>
      <c r="B37" s="19" t="s">
        <v>9</v>
      </c>
      <c r="C37" s="18"/>
      <c r="D37" s="19"/>
    </row>
    <row r="38" spans="1:4" s="3" customFormat="1" ht="12.75">
      <c r="A38" s="18"/>
      <c r="B38" s="19"/>
      <c r="C38" s="18"/>
      <c r="D38" s="19"/>
    </row>
    <row r="39" spans="1:4" s="3" customFormat="1" ht="13.5" thickBot="1">
      <c r="A39" s="18"/>
      <c r="B39" s="19"/>
      <c r="C39" s="18"/>
      <c r="D39" s="19"/>
    </row>
    <row r="40" spans="1:4" s="3" customFormat="1" ht="13.5" thickBot="1">
      <c r="A40" s="281" t="s">
        <v>399</v>
      </c>
      <c r="B40" s="286"/>
      <c r="C40" s="281" t="s">
        <v>399</v>
      </c>
      <c r="D40" s="286"/>
    </row>
    <row r="41" spans="1:4" s="3" customFormat="1" ht="13.5" thickBot="1">
      <c r="A41" s="5" t="s">
        <v>0</v>
      </c>
      <c r="B41" s="7" t="s">
        <v>1</v>
      </c>
      <c r="C41" s="5" t="s">
        <v>0</v>
      </c>
      <c r="D41" s="7" t="s">
        <v>1</v>
      </c>
    </row>
    <row r="42" spans="1:4" s="3" customFormat="1" ht="12.75">
      <c r="A42" s="18" t="s">
        <v>302</v>
      </c>
      <c r="B42" s="19" t="s">
        <v>225</v>
      </c>
      <c r="C42" s="18" t="s">
        <v>303</v>
      </c>
      <c r="D42" s="19" t="s">
        <v>225</v>
      </c>
    </row>
    <row r="43" spans="1:4" s="3" customFormat="1" ht="12.75">
      <c r="A43" s="18" t="s">
        <v>418</v>
      </c>
      <c r="B43" s="19" t="s">
        <v>225</v>
      </c>
      <c r="C43" s="18" t="s">
        <v>401</v>
      </c>
      <c r="D43" s="19" t="s">
        <v>225</v>
      </c>
    </row>
    <row r="44" spans="1:4" s="3" customFormat="1" ht="12.75">
      <c r="A44" s="18" t="s">
        <v>419</v>
      </c>
      <c r="B44" s="19" t="s">
        <v>225</v>
      </c>
      <c r="C44" s="18" t="s">
        <v>20</v>
      </c>
      <c r="D44" s="19" t="s">
        <v>225</v>
      </c>
    </row>
    <row r="45" spans="1:4" s="3" customFormat="1" ht="12.75">
      <c r="A45" s="18" t="s">
        <v>303</v>
      </c>
      <c r="B45" s="19" t="s">
        <v>225</v>
      </c>
      <c r="C45" s="18" t="s">
        <v>302</v>
      </c>
      <c r="D45" s="19" t="s">
        <v>225</v>
      </c>
    </row>
    <row r="46" spans="1:4" s="3" customFormat="1" ht="12.75">
      <c r="A46" s="18"/>
      <c r="B46" s="19"/>
      <c r="C46" s="18"/>
      <c r="D46" s="19"/>
    </row>
    <row r="47" spans="1:4" s="3" customFormat="1" ht="12.75">
      <c r="A47" s="18"/>
      <c r="B47" s="19"/>
      <c r="C47" s="18"/>
      <c r="D47" s="19"/>
    </row>
    <row r="48" spans="1:4" s="3" customFormat="1" ht="13.5" thickBot="1">
      <c r="A48" s="204"/>
      <c r="B48" s="205"/>
      <c r="C48" s="151"/>
      <c r="D48" s="205"/>
    </row>
    <row r="49" spans="1:4" s="3" customFormat="1" ht="13.5" thickBot="1">
      <c r="A49" s="312" t="s">
        <v>463</v>
      </c>
      <c r="B49" s="314"/>
      <c r="C49" s="312" t="s">
        <v>477</v>
      </c>
      <c r="D49" s="313"/>
    </row>
    <row r="50" spans="1:4" s="3" customFormat="1" ht="13.5" thickBot="1">
      <c r="A50" s="281" t="s">
        <v>464</v>
      </c>
      <c r="B50" s="286"/>
      <c r="C50" s="312" t="s">
        <v>466</v>
      </c>
      <c r="D50" s="314"/>
    </row>
    <row r="51" spans="1:4" s="3" customFormat="1" ht="13.5" thickBot="1">
      <c r="A51" s="5" t="s">
        <v>0</v>
      </c>
      <c r="B51" s="7" t="s">
        <v>1</v>
      </c>
      <c r="C51" s="5" t="s">
        <v>0</v>
      </c>
      <c r="D51" s="7" t="s">
        <v>1</v>
      </c>
    </row>
    <row r="52" spans="1:4" s="3" customFormat="1" ht="12.75">
      <c r="A52" s="20" t="s">
        <v>46</v>
      </c>
      <c r="B52" s="19" t="s">
        <v>225</v>
      </c>
      <c r="C52" s="20" t="s">
        <v>95</v>
      </c>
      <c r="D52" s="19" t="s">
        <v>225</v>
      </c>
    </row>
    <row r="53" spans="1:4" s="3" customFormat="1" ht="12.75">
      <c r="A53" s="20" t="s">
        <v>478</v>
      </c>
      <c r="B53" s="19" t="s">
        <v>225</v>
      </c>
      <c r="C53" s="20" t="s">
        <v>121</v>
      </c>
      <c r="D53" s="19" t="s">
        <v>225</v>
      </c>
    </row>
    <row r="54" spans="1:4" s="3" customFormat="1" ht="12.75">
      <c r="A54" s="20" t="s">
        <v>8</v>
      </c>
      <c r="B54" s="19" t="s">
        <v>225</v>
      </c>
      <c r="C54" s="20" t="s">
        <v>8</v>
      </c>
      <c r="D54" s="19" t="s">
        <v>225</v>
      </c>
    </row>
    <row r="55" spans="1:4" s="3" customFormat="1" ht="12.75">
      <c r="A55" s="20" t="s">
        <v>121</v>
      </c>
      <c r="B55" s="19" t="s">
        <v>225</v>
      </c>
      <c r="C55" s="20" t="s">
        <v>479</v>
      </c>
      <c r="D55" s="19" t="s">
        <v>225</v>
      </c>
    </row>
    <row r="56" spans="1:4" s="3" customFormat="1" ht="12.75">
      <c r="A56" s="20" t="s">
        <v>95</v>
      </c>
      <c r="B56" s="19" t="s">
        <v>225</v>
      </c>
      <c r="C56" s="20" t="s">
        <v>304</v>
      </c>
      <c r="D56" s="19" t="s">
        <v>225</v>
      </c>
    </row>
    <row r="57" spans="1:4" s="3" customFormat="1" ht="12.75">
      <c r="A57" s="20"/>
      <c r="B57" s="19"/>
      <c r="C57" s="20" t="s">
        <v>478</v>
      </c>
      <c r="D57" s="19" t="s">
        <v>225</v>
      </c>
    </row>
    <row r="58" spans="1:4" s="3" customFormat="1" ht="12.75">
      <c r="A58" s="20"/>
      <c r="B58" s="19"/>
      <c r="C58" s="20" t="s">
        <v>46</v>
      </c>
      <c r="D58" s="19" t="s">
        <v>225</v>
      </c>
    </row>
    <row r="59" spans="1:4" s="3" customFormat="1" ht="12.75">
      <c r="A59" s="20"/>
      <c r="B59" s="19"/>
      <c r="C59" s="20" t="s">
        <v>480</v>
      </c>
      <c r="D59" s="19" t="s">
        <v>225</v>
      </c>
    </row>
    <row r="60" spans="1:4" s="3" customFormat="1" ht="12.75">
      <c r="A60" s="20"/>
      <c r="B60" s="19"/>
      <c r="C60" s="20" t="s">
        <v>249</v>
      </c>
      <c r="D60" s="19" t="s">
        <v>225</v>
      </c>
    </row>
    <row r="61" spans="1:4" s="3" customFormat="1" ht="12.75">
      <c r="A61" s="20"/>
      <c r="B61" s="19"/>
      <c r="C61" s="20" t="s">
        <v>481</v>
      </c>
      <c r="D61" s="19" t="s">
        <v>225</v>
      </c>
    </row>
    <row r="62" spans="1:4" s="3" customFormat="1" ht="12.75">
      <c r="A62" s="20"/>
      <c r="B62" s="19"/>
      <c r="C62" s="20"/>
      <c r="D62" s="19"/>
    </row>
    <row r="63" spans="1:4" s="3" customFormat="1" ht="12.75">
      <c r="A63" s="20"/>
      <c r="B63" s="19"/>
      <c r="C63" s="20"/>
      <c r="D63" s="19"/>
    </row>
    <row r="64" spans="1:4" ht="13.5" thickBot="1">
      <c r="A64" s="20"/>
      <c r="B64" s="19"/>
      <c r="C64" s="20"/>
      <c r="D64" s="19"/>
    </row>
    <row r="65" spans="1:4" ht="12.75">
      <c r="A65" s="20"/>
      <c r="B65" s="47" t="s">
        <v>302</v>
      </c>
      <c r="C65" s="20"/>
      <c r="D65" s="47" t="s">
        <v>39</v>
      </c>
    </row>
    <row r="66" spans="1:4" ht="25.5">
      <c r="A66" s="20"/>
      <c r="B66" s="48" t="s">
        <v>307</v>
      </c>
      <c r="C66" s="20"/>
      <c r="D66" s="48" t="s">
        <v>102</v>
      </c>
    </row>
    <row r="67" spans="1:4" ht="38.25">
      <c r="A67" s="20"/>
      <c r="B67" s="48" t="s">
        <v>105</v>
      </c>
      <c r="C67" s="20"/>
      <c r="D67" s="48" t="s">
        <v>306</v>
      </c>
    </row>
    <row r="68" spans="1:4" ht="12.75">
      <c r="A68" s="20"/>
      <c r="B68" s="48" t="s">
        <v>4</v>
      </c>
      <c r="C68" s="20"/>
      <c r="D68" s="48" t="s">
        <v>307</v>
      </c>
    </row>
    <row r="69" spans="1:4" ht="12.75">
      <c r="A69" s="20"/>
      <c r="B69" s="48" t="s">
        <v>39</v>
      </c>
      <c r="C69" s="20"/>
      <c r="D69" s="48" t="s">
        <v>20</v>
      </c>
    </row>
    <row r="70" spans="1:4" ht="13.5" thickBot="1">
      <c r="A70" s="51"/>
      <c r="B70" s="50" t="s">
        <v>95</v>
      </c>
      <c r="C70" s="51"/>
      <c r="D70" s="50" t="s">
        <v>302</v>
      </c>
    </row>
    <row r="71" spans="1:4" ht="33" customHeight="1">
      <c r="A71" s="302" t="s">
        <v>532</v>
      </c>
      <c r="B71" s="302"/>
      <c r="C71" s="302"/>
      <c r="D71" s="302"/>
    </row>
    <row r="72" spans="1:4" ht="12.75">
      <c r="A72" s="106"/>
      <c r="B72" s="106"/>
      <c r="C72" s="106"/>
      <c r="D72" s="106"/>
    </row>
    <row r="73" spans="1:4" ht="12.75">
      <c r="A73" s="106"/>
      <c r="B73" s="106"/>
      <c r="C73" s="106"/>
      <c r="D73" s="106"/>
    </row>
    <row r="74" spans="1:4" ht="12.75">
      <c r="A74" s="106"/>
      <c r="B74" s="106"/>
      <c r="C74" s="106"/>
      <c r="D74" s="106"/>
    </row>
    <row r="75" spans="1:4" ht="15">
      <c r="A75" s="107"/>
      <c r="B75" s="107"/>
      <c r="C75" s="107"/>
      <c r="D75" s="107"/>
    </row>
    <row r="76" spans="1:4" ht="15">
      <c r="A76" s="107"/>
      <c r="B76" s="107"/>
      <c r="C76" s="107"/>
      <c r="D76" s="107"/>
    </row>
    <row r="77" spans="1:4" ht="15">
      <c r="A77" s="107"/>
      <c r="B77" s="107"/>
      <c r="C77" s="107"/>
      <c r="D77" s="107"/>
    </row>
    <row r="78" spans="1:4" ht="15">
      <c r="A78" s="107"/>
      <c r="B78" s="107"/>
      <c r="C78" s="107"/>
      <c r="D78" s="107"/>
    </row>
  </sheetData>
  <mergeCells count="20">
    <mergeCell ref="A71:D71"/>
    <mergeCell ref="A49:B49"/>
    <mergeCell ref="C49:D49"/>
    <mergeCell ref="A50:B50"/>
    <mergeCell ref="C50:D50"/>
    <mergeCell ref="A1:D1"/>
    <mergeCell ref="A4:B4"/>
    <mergeCell ref="A5:B5"/>
    <mergeCell ref="C5:D5"/>
    <mergeCell ref="C4:D4"/>
    <mergeCell ref="A40:B40"/>
    <mergeCell ref="C40:D40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C51:D51 E10:IV65536 E1:IV7 B64:D64 A64:A70 A40:D41 A1:C7 D1:D3 D6:D7 A71:D65536 A50:B51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6" bottom="0.61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Nº6</dc:title>
  <dc:subject>Servicios Alimentadores</dc:subject>
  <dc:creator>Transantiago</dc:creator>
  <cp:keywords/>
  <dc:description/>
  <cp:lastModifiedBy>Pablo Beltrán</cp:lastModifiedBy>
  <cp:lastPrinted>2009-07-03T21:19:22Z</cp:lastPrinted>
  <dcterms:created xsi:type="dcterms:W3CDTF">2003-10-08T21:35:28Z</dcterms:created>
  <dcterms:modified xsi:type="dcterms:W3CDTF">2009-10-30T23:01:48Z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