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21135" windowHeight="10170"/>
  </bookViews>
  <sheets>
    <sheet name="Rangos T3" sheetId="1" r:id="rId1"/>
  </sheets>
  <externalReferences>
    <externalReference r:id="rId2"/>
  </externalReferences>
  <definedNames>
    <definedName name="_xlnm._FilterDatabase" localSheetId="0" hidden="1">'Rangos T3'!$A$6:$DP$36</definedName>
    <definedName name="_xlnm.Print_Area" localSheetId="0">'Rangos T3'!$B$2:$DP$36</definedName>
    <definedName name="CapacidadesIda">#REF!</definedName>
    <definedName name="CapacidadesRegreso">#REF!</definedName>
    <definedName name="ExpIdaB7">#REF!</definedName>
    <definedName name="ExpIdaB9">#REF!</definedName>
    <definedName name="ExpIdaOtros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recuenciasIda">#REF!</definedName>
    <definedName name="FrecuenciasRegreso">#REF!</definedName>
    <definedName name="_xlnm.Print_Titles" localSheetId="0">'Rangos T3'!$B:$D,'Rangos T3'!$1:$6</definedName>
  </definedNames>
  <calcPr calcId="124519"/>
</workbook>
</file>

<file path=xl/calcChain.xml><?xml version="1.0" encoding="utf-8"?>
<calcChain xmlns="http://schemas.openxmlformats.org/spreadsheetml/2006/main">
  <c r="AN36" i="1"/>
  <c r="AN35"/>
  <c r="AN26"/>
  <c r="AN25"/>
  <c r="CR7"/>
  <c r="BH7"/>
  <c r="L7"/>
  <c r="D1"/>
  <c r="E1" s="1"/>
  <c r="F1" s="1"/>
  <c r="G1" s="1"/>
  <c r="H1" s="1"/>
  <c r="I1" s="1"/>
  <c r="J1" s="1"/>
  <c r="K1" s="1"/>
  <c r="L1" s="1"/>
  <c r="M1" s="1"/>
  <c r="N1" s="1"/>
  <c r="O1" s="1"/>
  <c r="P1" s="1"/>
  <c r="Q1" s="1"/>
  <c r="R1" s="1"/>
  <c r="S1" s="1"/>
  <c r="T1" s="1"/>
  <c r="U1" s="1"/>
  <c r="V1" s="1"/>
  <c r="W1" s="1"/>
  <c r="X1" s="1"/>
  <c r="Y1" s="1"/>
  <c r="Z1" s="1"/>
  <c r="AA1" s="1"/>
  <c r="AB1" s="1"/>
  <c r="AC1" s="1"/>
  <c r="AD1" s="1"/>
  <c r="AE1" s="1"/>
  <c r="AF1" s="1"/>
  <c r="AG1" s="1"/>
  <c r="AH1" s="1"/>
  <c r="AI1" s="1"/>
  <c r="AJ1" s="1"/>
  <c r="AK1" s="1"/>
  <c r="AL1" s="1"/>
  <c r="AM1" s="1"/>
  <c r="AN1" s="1"/>
  <c r="AO1" s="1"/>
  <c r="AP1" s="1"/>
  <c r="AQ1" s="1"/>
  <c r="AR1" s="1"/>
  <c r="AS1" s="1"/>
  <c r="AT1" s="1"/>
  <c r="AU1" s="1"/>
  <c r="AV1" s="1"/>
  <c r="AW1" s="1"/>
  <c r="AX1" s="1"/>
  <c r="AY1" s="1"/>
  <c r="AZ1" s="1"/>
  <c r="BA1" s="1"/>
  <c r="BB1" s="1"/>
  <c r="BC1" s="1"/>
  <c r="BD1" s="1"/>
  <c r="BE1" s="1"/>
  <c r="BF1" s="1"/>
  <c r="BG1" s="1"/>
  <c r="BH1" s="1"/>
  <c r="BI1" s="1"/>
  <c r="BJ1" s="1"/>
  <c r="BK1" s="1"/>
  <c r="BL1" s="1"/>
  <c r="BM1" s="1"/>
  <c r="BN1" s="1"/>
  <c r="BO1" s="1"/>
  <c r="BP1" s="1"/>
  <c r="BQ1" s="1"/>
  <c r="BR1" s="1"/>
  <c r="BS1" s="1"/>
  <c r="BT1" s="1"/>
  <c r="BU1" s="1"/>
  <c r="BV1" s="1"/>
  <c r="BW1" s="1"/>
  <c r="BX1" s="1"/>
  <c r="BY1" s="1"/>
  <c r="BZ1" s="1"/>
  <c r="CA1" s="1"/>
  <c r="CB1" s="1"/>
  <c r="CC1" s="1"/>
  <c r="CD1" s="1"/>
  <c r="CE1" s="1"/>
  <c r="CF1" s="1"/>
  <c r="CG1" s="1"/>
  <c r="CH1" s="1"/>
  <c r="CI1" s="1"/>
  <c r="CJ1" s="1"/>
  <c r="CK1" s="1"/>
  <c r="CL1" s="1"/>
  <c r="CM1" s="1"/>
  <c r="CN1" s="1"/>
  <c r="CO1" s="1"/>
  <c r="CP1" s="1"/>
  <c r="CQ1" s="1"/>
  <c r="CR1" s="1"/>
  <c r="CS1" s="1"/>
  <c r="CT1" s="1"/>
  <c r="CU1" s="1"/>
  <c r="CV1" s="1"/>
  <c r="CW1" s="1"/>
  <c r="CX1" s="1"/>
  <c r="CY1" s="1"/>
  <c r="CZ1" s="1"/>
  <c r="DA1" s="1"/>
  <c r="DB1" s="1"/>
  <c r="DC1" s="1"/>
  <c r="DD1" s="1"/>
  <c r="DE1" s="1"/>
  <c r="DF1" s="1"/>
  <c r="DG1" s="1"/>
  <c r="DH1" s="1"/>
  <c r="DI1" s="1"/>
  <c r="DJ1" s="1"/>
  <c r="DK1" s="1"/>
  <c r="DL1" s="1"/>
  <c r="DM1" s="1"/>
  <c r="DN1" s="1"/>
  <c r="DO1" s="1"/>
  <c r="DP1" s="1"/>
  <c r="C1"/>
</calcChain>
</file>

<file path=xl/sharedStrings.xml><?xml version="1.0" encoding="utf-8"?>
<sst xmlns="http://schemas.openxmlformats.org/spreadsheetml/2006/main" count="244" uniqueCount="77">
  <si>
    <t>LABORAL</t>
  </si>
  <si>
    <t>SÁBADO</t>
  </si>
  <si>
    <t>SABADO</t>
  </si>
  <si>
    <t>DOMINGO</t>
  </si>
  <si>
    <t>PRE NOCTURNO</t>
  </si>
  <si>
    <t>NOCTURNO</t>
  </si>
  <si>
    <t>TRANSICIÓN NOCTURNO</t>
  </si>
  <si>
    <t>PUNTA MAÑANA</t>
  </si>
  <si>
    <t>TRANSICIÓN PUNTA MAÑANA</t>
  </si>
  <si>
    <t>FUERA DE PUNTA MAÑANA</t>
  </si>
  <si>
    <t>PUNTA MEDIODÍA</t>
  </si>
  <si>
    <t>FUERA DE PUNTA TARDE</t>
  </si>
  <si>
    <t>PUNTA TARDE</t>
  </si>
  <si>
    <t>TRANSICIÓN PUNTA TARDE</t>
  </si>
  <si>
    <t xml:space="preserve">FUERA DE PUNTA NOCTURNO </t>
  </si>
  <si>
    <t>PRE NOCTURNO 1</t>
  </si>
  <si>
    <t>PRE NOCTURNO SÁBADO</t>
  </si>
  <si>
    <t>NOCTURNO SÁBADO</t>
  </si>
  <si>
    <t>TRANSICIÓN SÁBADO MAÑANA</t>
  </si>
  <si>
    <t>PUNTA MAÑANA SÁBADO</t>
  </si>
  <si>
    <t>MAÑANA SÁBADO</t>
  </si>
  <si>
    <t>PUNTA MEDIODÍA SÁBADO</t>
  </si>
  <si>
    <t>TARDE SÁBADO</t>
  </si>
  <si>
    <t>TRANSICIÓN SÁBADO NOCTURNO</t>
  </si>
  <si>
    <t>PRE NOCTURNO SÁBADO 1</t>
  </si>
  <si>
    <t>PRE NOCTURNO DOMINGO</t>
  </si>
  <si>
    <t>NOCTURNO DOMINGO</t>
  </si>
  <si>
    <t>TRANSICIÓN DOMINGO MAÑANA</t>
  </si>
  <si>
    <t>MAÑANA DOMINGO</t>
  </si>
  <si>
    <t>MEDIODÍA DOMINGO</t>
  </si>
  <si>
    <t xml:space="preserve">TARDE DOMINGO </t>
  </si>
  <si>
    <t>TRANSICIÓN DOMINGO NOCTURNO</t>
  </si>
  <si>
    <t>PRE NOCTURNO DOMINGO 1</t>
  </si>
  <si>
    <t>Servicio</t>
  </si>
  <si>
    <t>SERV GENERICO</t>
  </si>
  <si>
    <t>Unidad</t>
  </si>
  <si>
    <t>FREC MIN</t>
  </si>
  <si>
    <t>FREC MAX</t>
  </si>
  <si>
    <t>CAP MIN</t>
  </si>
  <si>
    <t>CAP MAX</t>
  </si>
  <si>
    <t>301I</t>
  </si>
  <si>
    <t>Unidad 3</t>
  </si>
  <si>
    <t>301R</t>
  </si>
  <si>
    <t>301cI</t>
  </si>
  <si>
    <t>301cR</t>
  </si>
  <si>
    <t>301c2I</t>
  </si>
  <si>
    <t>301c2R</t>
  </si>
  <si>
    <t>301eI</t>
  </si>
  <si>
    <t>301eR</t>
  </si>
  <si>
    <t>302I</t>
  </si>
  <si>
    <t>302R</t>
  </si>
  <si>
    <t>302eI</t>
  </si>
  <si>
    <t>302eR</t>
  </si>
  <si>
    <t>303I</t>
  </si>
  <si>
    <t>303R</t>
  </si>
  <si>
    <t>303eI</t>
  </si>
  <si>
    <t>303eR</t>
  </si>
  <si>
    <t>307I</t>
  </si>
  <si>
    <t>307R</t>
  </si>
  <si>
    <t>307eI</t>
  </si>
  <si>
    <t>307eR</t>
  </si>
  <si>
    <t>308I</t>
  </si>
  <si>
    <t>308R</t>
  </si>
  <si>
    <t>312eI</t>
  </si>
  <si>
    <t>312I</t>
  </si>
  <si>
    <t>312eR</t>
  </si>
  <si>
    <t>312R</t>
  </si>
  <si>
    <t>313eI</t>
  </si>
  <si>
    <t>313I</t>
  </si>
  <si>
    <t>313eR</t>
  </si>
  <si>
    <t>313R</t>
  </si>
  <si>
    <t>314I</t>
  </si>
  <si>
    <t>314R</t>
  </si>
  <si>
    <t>315eI</t>
  </si>
  <si>
    <t>315I</t>
  </si>
  <si>
    <t>315eR</t>
  </si>
  <si>
    <t>315R</t>
  </si>
</sst>
</file>

<file path=xl/styles.xml><?xml version="1.0" encoding="utf-8"?>
<styleSheet xmlns="http://schemas.openxmlformats.org/spreadsheetml/2006/main">
  <fonts count="7">
    <font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top"/>
    </xf>
  </cellStyleXfs>
  <cellXfs count="30">
    <xf numFmtId="0" fontId="0" fillId="0" borderId="0" xfId="0">
      <alignment vertical="top"/>
    </xf>
    <xf numFmtId="0" fontId="2" fillId="0" borderId="0" xfId="0" applyFont="1" applyFill="1" applyBorder="1" applyAlignment="1"/>
    <xf numFmtId="0" fontId="1" fillId="0" borderId="0" xfId="0" applyFont="1" applyFill="1" applyBorder="1" applyAlignment="1"/>
    <xf numFmtId="0" fontId="3" fillId="0" borderId="0" xfId="0" applyFont="1" applyBorder="1" applyAlignment="1">
      <alignment horizontal="left"/>
    </xf>
    <xf numFmtId="2" fontId="1" fillId="0" borderId="0" xfId="0" applyNumberFormat="1" applyFont="1" applyFill="1" applyBorder="1" applyAlignment="1"/>
    <xf numFmtId="0" fontId="4" fillId="0" borderId="0" xfId="0" applyFont="1" applyBorder="1" applyAlignment="1">
      <alignment horizontal="center"/>
    </xf>
    <xf numFmtId="2" fontId="5" fillId="0" borderId="0" xfId="0" applyNumberFormat="1" applyFont="1" applyFill="1" applyBorder="1" applyAlignment="1"/>
    <xf numFmtId="0" fontId="5" fillId="0" borderId="0" xfId="0" applyFont="1" applyFill="1" applyBorder="1" applyAlignment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2" fontId="5" fillId="2" borderId="4" xfId="0" applyNumberFormat="1" applyFont="1" applyFill="1" applyBorder="1" applyAlignment="1">
      <alignment horizontal="center" wrapText="1"/>
    </xf>
    <xf numFmtId="0" fontId="1" fillId="0" borderId="4" xfId="0" applyFont="1" applyFill="1" applyBorder="1">
      <alignment vertical="top"/>
    </xf>
    <xf numFmtId="0" fontId="1" fillId="0" borderId="5" xfId="0" applyFont="1" applyFill="1" applyBorder="1">
      <alignment vertical="top"/>
    </xf>
    <xf numFmtId="1" fontId="1" fillId="0" borderId="5" xfId="0" applyNumberFormat="1" applyFont="1" applyFill="1" applyBorder="1">
      <alignment vertical="top"/>
    </xf>
    <xf numFmtId="0" fontId="6" fillId="0" borderId="7" xfId="0" applyFont="1" applyFill="1" applyBorder="1" applyAlignment="1">
      <alignment horizontal="center"/>
    </xf>
    <xf numFmtId="1" fontId="1" fillId="0" borderId="6" xfId="0" applyNumberFormat="1" applyFont="1" applyFill="1" applyBorder="1">
      <alignment vertical="top"/>
    </xf>
    <xf numFmtId="1" fontId="1" fillId="0" borderId="4" xfId="0" applyNumberFormat="1" applyFont="1" applyFill="1" applyBorder="1">
      <alignment vertical="top"/>
    </xf>
    <xf numFmtId="1" fontId="1" fillId="0" borderId="8" xfId="0" applyNumberFormat="1" applyFont="1" applyFill="1" applyBorder="1">
      <alignment vertical="top"/>
    </xf>
    <xf numFmtId="0" fontId="1" fillId="0" borderId="9" xfId="0" applyFont="1" applyFill="1" applyBorder="1">
      <alignment vertical="top"/>
    </xf>
    <xf numFmtId="0" fontId="1" fillId="0" borderId="8" xfId="0" applyFont="1" applyFill="1" applyBorder="1">
      <alignment vertical="top"/>
    </xf>
    <xf numFmtId="1" fontId="1" fillId="0" borderId="9" xfId="0" applyNumberFormat="1" applyFont="1" applyFill="1" applyBorder="1">
      <alignment vertical="top"/>
    </xf>
    <xf numFmtId="1" fontId="1" fillId="0" borderId="10" xfId="0" applyNumberFormat="1" applyFont="1" applyFill="1" applyBorder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GRAMA%20OPERACION%20TRONCAL%203/14&#186;%20PO/VULE/EvaluaPO%2014%20T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angos T3"/>
      <sheetName val="Periodos"/>
      <sheetName val="T3VULE"/>
      <sheetName val="Salidas"/>
      <sheetName val="Distancia_PB"/>
      <sheetName val="Distancia_PI"/>
      <sheetName val="Velocidad"/>
      <sheetName val="Compar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DP36"/>
  <sheetViews>
    <sheetView tabSelected="1" view="pageBreakPreview" zoomScaleNormal="85" workbookViewId="0">
      <pane xSplit="4" ySplit="6" topLeftCell="E7" activePane="bottomRight" state="frozen"/>
      <selection activeCell="B5" sqref="B5"/>
      <selection pane="topRight" activeCell="B5" sqref="B5"/>
      <selection pane="bottomLeft" activeCell="B5" sqref="B5"/>
      <selection pane="bottomRight" activeCell="I12" sqref="I12:L12"/>
    </sheetView>
  </sheetViews>
  <sheetFormatPr baseColWidth="10" defaultColWidth="8.28515625" defaultRowHeight="12.75"/>
  <cols>
    <col min="1" max="1" width="8.28515625" style="2" customWidth="1"/>
    <col min="2" max="2" width="11.5703125" style="2" customWidth="1"/>
    <col min="3" max="4" width="8.28515625" style="2" customWidth="1"/>
    <col min="5" max="6" width="8.28515625" style="4" customWidth="1"/>
    <col min="7" max="44" width="8.28515625" style="2" customWidth="1"/>
    <col min="45" max="46" width="8.28515625" style="4" customWidth="1"/>
    <col min="47" max="16384" width="8.28515625" style="2"/>
  </cols>
  <sheetData>
    <row r="1" spans="2:120">
      <c r="B1" s="1">
        <v>1</v>
      </c>
      <c r="C1" s="1">
        <f t="shared" ref="C1:BN1" si="0">B1+1</f>
        <v>2</v>
      </c>
      <c r="D1" s="1">
        <f t="shared" si="0"/>
        <v>3</v>
      </c>
      <c r="E1" s="1">
        <f t="shared" si="0"/>
        <v>4</v>
      </c>
      <c r="F1" s="1">
        <f t="shared" si="0"/>
        <v>5</v>
      </c>
      <c r="G1" s="1">
        <f t="shared" si="0"/>
        <v>6</v>
      </c>
      <c r="H1" s="1">
        <f t="shared" si="0"/>
        <v>7</v>
      </c>
      <c r="I1" s="1">
        <f t="shared" si="0"/>
        <v>8</v>
      </c>
      <c r="J1" s="1">
        <f t="shared" si="0"/>
        <v>9</v>
      </c>
      <c r="K1" s="1">
        <f t="shared" si="0"/>
        <v>10</v>
      </c>
      <c r="L1" s="1">
        <f t="shared" si="0"/>
        <v>11</v>
      </c>
      <c r="M1" s="1">
        <f t="shared" si="0"/>
        <v>12</v>
      </c>
      <c r="N1" s="1">
        <f t="shared" si="0"/>
        <v>13</v>
      </c>
      <c r="O1" s="1">
        <f t="shared" si="0"/>
        <v>14</v>
      </c>
      <c r="P1" s="1">
        <f t="shared" si="0"/>
        <v>15</v>
      </c>
      <c r="Q1" s="1">
        <f t="shared" si="0"/>
        <v>16</v>
      </c>
      <c r="R1" s="1">
        <f t="shared" si="0"/>
        <v>17</v>
      </c>
      <c r="S1" s="1">
        <f t="shared" si="0"/>
        <v>18</v>
      </c>
      <c r="T1" s="1">
        <f t="shared" si="0"/>
        <v>19</v>
      </c>
      <c r="U1" s="1">
        <f t="shared" si="0"/>
        <v>20</v>
      </c>
      <c r="V1" s="1">
        <f t="shared" si="0"/>
        <v>21</v>
      </c>
      <c r="W1" s="1">
        <f t="shared" si="0"/>
        <v>22</v>
      </c>
      <c r="X1" s="1">
        <f t="shared" si="0"/>
        <v>23</v>
      </c>
      <c r="Y1" s="1">
        <f t="shared" si="0"/>
        <v>24</v>
      </c>
      <c r="Z1" s="1">
        <f t="shared" si="0"/>
        <v>25</v>
      </c>
      <c r="AA1" s="1">
        <f t="shared" si="0"/>
        <v>26</v>
      </c>
      <c r="AB1" s="1">
        <f t="shared" si="0"/>
        <v>27</v>
      </c>
      <c r="AC1" s="1">
        <f t="shared" si="0"/>
        <v>28</v>
      </c>
      <c r="AD1" s="1">
        <f t="shared" si="0"/>
        <v>29</v>
      </c>
      <c r="AE1" s="1">
        <f t="shared" si="0"/>
        <v>30</v>
      </c>
      <c r="AF1" s="1">
        <f t="shared" si="0"/>
        <v>31</v>
      </c>
      <c r="AG1" s="1">
        <f t="shared" si="0"/>
        <v>32</v>
      </c>
      <c r="AH1" s="1">
        <f t="shared" si="0"/>
        <v>33</v>
      </c>
      <c r="AI1" s="1">
        <f t="shared" si="0"/>
        <v>34</v>
      </c>
      <c r="AJ1" s="1">
        <f t="shared" si="0"/>
        <v>35</v>
      </c>
      <c r="AK1" s="1">
        <f t="shared" si="0"/>
        <v>36</v>
      </c>
      <c r="AL1" s="1">
        <f t="shared" si="0"/>
        <v>37</v>
      </c>
      <c r="AM1" s="1">
        <f t="shared" si="0"/>
        <v>38</v>
      </c>
      <c r="AN1" s="1">
        <f t="shared" si="0"/>
        <v>39</v>
      </c>
      <c r="AO1" s="1">
        <f t="shared" si="0"/>
        <v>40</v>
      </c>
      <c r="AP1" s="1">
        <f t="shared" si="0"/>
        <v>41</v>
      </c>
      <c r="AQ1" s="1">
        <f t="shared" si="0"/>
        <v>42</v>
      </c>
      <c r="AR1" s="1">
        <f t="shared" si="0"/>
        <v>43</v>
      </c>
      <c r="AS1" s="1">
        <f t="shared" si="0"/>
        <v>44</v>
      </c>
      <c r="AT1" s="1">
        <f t="shared" si="0"/>
        <v>45</v>
      </c>
      <c r="AU1" s="1">
        <f t="shared" si="0"/>
        <v>46</v>
      </c>
      <c r="AV1" s="1">
        <f t="shared" si="0"/>
        <v>47</v>
      </c>
      <c r="AW1" s="1">
        <f t="shared" si="0"/>
        <v>48</v>
      </c>
      <c r="AX1" s="1">
        <f t="shared" si="0"/>
        <v>49</v>
      </c>
      <c r="AY1" s="1">
        <f t="shared" si="0"/>
        <v>50</v>
      </c>
      <c r="AZ1" s="1">
        <f t="shared" si="0"/>
        <v>51</v>
      </c>
      <c r="BA1" s="1">
        <f t="shared" si="0"/>
        <v>52</v>
      </c>
      <c r="BB1" s="1">
        <f t="shared" si="0"/>
        <v>53</v>
      </c>
      <c r="BC1" s="1">
        <f t="shared" si="0"/>
        <v>54</v>
      </c>
      <c r="BD1" s="1">
        <f t="shared" si="0"/>
        <v>55</v>
      </c>
      <c r="BE1" s="1">
        <f t="shared" si="0"/>
        <v>56</v>
      </c>
      <c r="BF1" s="1">
        <f t="shared" si="0"/>
        <v>57</v>
      </c>
      <c r="BG1" s="1">
        <f t="shared" si="0"/>
        <v>58</v>
      </c>
      <c r="BH1" s="1">
        <f t="shared" si="0"/>
        <v>59</v>
      </c>
      <c r="BI1" s="1">
        <f t="shared" si="0"/>
        <v>60</v>
      </c>
      <c r="BJ1" s="1">
        <f t="shared" si="0"/>
        <v>61</v>
      </c>
      <c r="BK1" s="1">
        <f t="shared" si="0"/>
        <v>62</v>
      </c>
      <c r="BL1" s="1">
        <f t="shared" si="0"/>
        <v>63</v>
      </c>
      <c r="BM1" s="1">
        <f t="shared" si="0"/>
        <v>64</v>
      </c>
      <c r="BN1" s="1">
        <f t="shared" si="0"/>
        <v>65</v>
      </c>
      <c r="BO1" s="1">
        <f t="shared" ref="BO1:DP1" si="1">BN1+1</f>
        <v>66</v>
      </c>
      <c r="BP1" s="1">
        <f t="shared" si="1"/>
        <v>67</v>
      </c>
      <c r="BQ1" s="1">
        <f t="shared" si="1"/>
        <v>68</v>
      </c>
      <c r="BR1" s="1">
        <f t="shared" si="1"/>
        <v>69</v>
      </c>
      <c r="BS1" s="1">
        <f t="shared" si="1"/>
        <v>70</v>
      </c>
      <c r="BT1" s="1">
        <f t="shared" si="1"/>
        <v>71</v>
      </c>
      <c r="BU1" s="1">
        <f t="shared" si="1"/>
        <v>72</v>
      </c>
      <c r="BV1" s="1">
        <f t="shared" si="1"/>
        <v>73</v>
      </c>
      <c r="BW1" s="1">
        <f t="shared" si="1"/>
        <v>74</v>
      </c>
      <c r="BX1" s="1">
        <f t="shared" si="1"/>
        <v>75</v>
      </c>
      <c r="BY1" s="1">
        <f t="shared" si="1"/>
        <v>76</v>
      </c>
      <c r="BZ1" s="1">
        <f t="shared" si="1"/>
        <v>77</v>
      </c>
      <c r="CA1" s="1">
        <f t="shared" si="1"/>
        <v>78</v>
      </c>
      <c r="CB1" s="1">
        <f t="shared" si="1"/>
        <v>79</v>
      </c>
      <c r="CC1" s="1">
        <f t="shared" si="1"/>
        <v>80</v>
      </c>
      <c r="CD1" s="1">
        <f t="shared" si="1"/>
        <v>81</v>
      </c>
      <c r="CE1" s="1">
        <f t="shared" si="1"/>
        <v>82</v>
      </c>
      <c r="CF1" s="1">
        <f t="shared" si="1"/>
        <v>83</v>
      </c>
      <c r="CG1" s="1">
        <f t="shared" si="1"/>
        <v>84</v>
      </c>
      <c r="CH1" s="1">
        <f t="shared" si="1"/>
        <v>85</v>
      </c>
      <c r="CI1" s="1">
        <f t="shared" si="1"/>
        <v>86</v>
      </c>
      <c r="CJ1" s="1">
        <f t="shared" si="1"/>
        <v>87</v>
      </c>
      <c r="CK1" s="1">
        <f t="shared" si="1"/>
        <v>88</v>
      </c>
      <c r="CL1" s="1">
        <f t="shared" si="1"/>
        <v>89</v>
      </c>
      <c r="CM1" s="1">
        <f t="shared" si="1"/>
        <v>90</v>
      </c>
      <c r="CN1" s="1">
        <f t="shared" si="1"/>
        <v>91</v>
      </c>
      <c r="CO1" s="1">
        <f t="shared" si="1"/>
        <v>92</v>
      </c>
      <c r="CP1" s="1">
        <f t="shared" si="1"/>
        <v>93</v>
      </c>
      <c r="CQ1" s="1">
        <f t="shared" si="1"/>
        <v>94</v>
      </c>
      <c r="CR1" s="1">
        <f t="shared" si="1"/>
        <v>95</v>
      </c>
      <c r="CS1" s="1">
        <f t="shared" si="1"/>
        <v>96</v>
      </c>
      <c r="CT1" s="1">
        <f t="shared" si="1"/>
        <v>97</v>
      </c>
      <c r="CU1" s="1">
        <f t="shared" si="1"/>
        <v>98</v>
      </c>
      <c r="CV1" s="1">
        <f t="shared" si="1"/>
        <v>99</v>
      </c>
      <c r="CW1" s="1">
        <f t="shared" si="1"/>
        <v>100</v>
      </c>
      <c r="CX1" s="1">
        <f t="shared" si="1"/>
        <v>101</v>
      </c>
      <c r="CY1" s="1">
        <f t="shared" si="1"/>
        <v>102</v>
      </c>
      <c r="CZ1" s="1">
        <f t="shared" si="1"/>
        <v>103</v>
      </c>
      <c r="DA1" s="1">
        <f t="shared" si="1"/>
        <v>104</v>
      </c>
      <c r="DB1" s="1">
        <f t="shared" si="1"/>
        <v>105</v>
      </c>
      <c r="DC1" s="1">
        <f t="shared" si="1"/>
        <v>106</v>
      </c>
      <c r="DD1" s="1">
        <f t="shared" si="1"/>
        <v>107</v>
      </c>
      <c r="DE1" s="1">
        <f t="shared" si="1"/>
        <v>108</v>
      </c>
      <c r="DF1" s="1">
        <f t="shared" si="1"/>
        <v>109</v>
      </c>
      <c r="DG1" s="1">
        <f t="shared" si="1"/>
        <v>110</v>
      </c>
      <c r="DH1" s="1">
        <f t="shared" si="1"/>
        <v>111</v>
      </c>
      <c r="DI1" s="1">
        <f t="shared" si="1"/>
        <v>112</v>
      </c>
      <c r="DJ1" s="1">
        <f t="shared" si="1"/>
        <v>113</v>
      </c>
      <c r="DK1" s="1">
        <f t="shared" si="1"/>
        <v>114</v>
      </c>
      <c r="DL1" s="1">
        <f t="shared" si="1"/>
        <v>115</v>
      </c>
      <c r="DM1" s="1">
        <f t="shared" si="1"/>
        <v>116</v>
      </c>
      <c r="DN1" s="1">
        <f t="shared" si="1"/>
        <v>117</v>
      </c>
      <c r="DO1" s="1">
        <f t="shared" si="1"/>
        <v>118</v>
      </c>
      <c r="DP1" s="1">
        <f t="shared" si="1"/>
        <v>119</v>
      </c>
    </row>
    <row r="2" spans="2:120" ht="20.25">
      <c r="C2" s="3"/>
      <c r="I2" s="5"/>
      <c r="J2" s="5"/>
      <c r="K2" s="5"/>
      <c r="L2" s="5"/>
      <c r="M2" s="5"/>
      <c r="AG2" s="3"/>
    </row>
    <row r="3" spans="2:120">
      <c r="E3" s="6" t="s">
        <v>0</v>
      </c>
      <c r="Y3" s="6" t="s">
        <v>0</v>
      </c>
      <c r="Z3" s="6"/>
      <c r="AK3" s="6"/>
      <c r="AS3" s="6"/>
      <c r="AX3" s="6"/>
      <c r="BA3" s="6" t="s">
        <v>1</v>
      </c>
      <c r="BU3" s="7" t="s">
        <v>2</v>
      </c>
      <c r="CK3" s="6" t="s">
        <v>3</v>
      </c>
      <c r="CS3" s="6"/>
      <c r="DA3" s="6" t="s">
        <v>3</v>
      </c>
    </row>
    <row r="4" spans="2:120" ht="13.5" thickBot="1">
      <c r="Y4" s="6"/>
    </row>
    <row r="5" spans="2:120">
      <c r="B5" s="8"/>
      <c r="C5" s="9"/>
      <c r="D5" s="9"/>
      <c r="E5" s="10" t="s">
        <v>4</v>
      </c>
      <c r="F5" s="10"/>
      <c r="G5" s="10"/>
      <c r="H5" s="10"/>
      <c r="I5" s="10" t="s">
        <v>5</v>
      </c>
      <c r="J5" s="10"/>
      <c r="K5" s="10"/>
      <c r="L5" s="10"/>
      <c r="M5" s="10" t="s">
        <v>6</v>
      </c>
      <c r="N5" s="10"/>
      <c r="O5" s="10"/>
      <c r="P5" s="10"/>
      <c r="Q5" s="10" t="s">
        <v>7</v>
      </c>
      <c r="R5" s="10"/>
      <c r="S5" s="10"/>
      <c r="T5" s="10"/>
      <c r="U5" s="10" t="s">
        <v>8</v>
      </c>
      <c r="V5" s="10"/>
      <c r="W5" s="10"/>
      <c r="X5" s="11"/>
      <c r="Y5" s="12" t="s">
        <v>9</v>
      </c>
      <c r="Z5" s="10"/>
      <c r="AA5" s="10"/>
      <c r="AB5" s="10"/>
      <c r="AC5" s="10" t="s">
        <v>10</v>
      </c>
      <c r="AD5" s="10"/>
      <c r="AE5" s="10"/>
      <c r="AF5" s="10"/>
      <c r="AG5" s="10" t="s">
        <v>11</v>
      </c>
      <c r="AH5" s="10"/>
      <c r="AI5" s="10"/>
      <c r="AJ5" s="10"/>
      <c r="AK5" s="10" t="s">
        <v>12</v>
      </c>
      <c r="AL5" s="10"/>
      <c r="AM5" s="10"/>
      <c r="AN5" s="10"/>
      <c r="AO5" s="10" t="s">
        <v>13</v>
      </c>
      <c r="AP5" s="10"/>
      <c r="AQ5" s="10"/>
      <c r="AR5" s="10"/>
      <c r="AS5" s="10" t="s">
        <v>14</v>
      </c>
      <c r="AT5" s="10"/>
      <c r="AU5" s="10"/>
      <c r="AV5" s="10"/>
      <c r="AW5" s="10" t="s">
        <v>15</v>
      </c>
      <c r="AX5" s="10"/>
      <c r="AY5" s="10"/>
      <c r="AZ5" s="11"/>
      <c r="BA5" s="12" t="s">
        <v>16</v>
      </c>
      <c r="BB5" s="10"/>
      <c r="BC5" s="10"/>
      <c r="BD5" s="10"/>
      <c r="BE5" s="10" t="s">
        <v>17</v>
      </c>
      <c r="BF5" s="10"/>
      <c r="BG5" s="10"/>
      <c r="BH5" s="10"/>
      <c r="BI5" s="10" t="s">
        <v>18</v>
      </c>
      <c r="BJ5" s="10"/>
      <c r="BK5" s="10"/>
      <c r="BL5" s="10"/>
      <c r="BM5" s="10" t="s">
        <v>19</v>
      </c>
      <c r="BN5" s="10"/>
      <c r="BO5" s="10"/>
      <c r="BP5" s="10"/>
      <c r="BQ5" s="10" t="s">
        <v>20</v>
      </c>
      <c r="BR5" s="10"/>
      <c r="BS5" s="10"/>
      <c r="BT5" s="10"/>
      <c r="BU5" s="10" t="s">
        <v>21</v>
      </c>
      <c r="BV5" s="10"/>
      <c r="BW5" s="10"/>
      <c r="BX5" s="10"/>
      <c r="BY5" s="10" t="s">
        <v>22</v>
      </c>
      <c r="BZ5" s="10"/>
      <c r="CA5" s="10"/>
      <c r="CB5" s="10"/>
      <c r="CC5" s="10" t="s">
        <v>23</v>
      </c>
      <c r="CD5" s="10"/>
      <c r="CE5" s="10"/>
      <c r="CF5" s="10"/>
      <c r="CG5" s="10" t="s">
        <v>24</v>
      </c>
      <c r="CH5" s="10"/>
      <c r="CI5" s="10"/>
      <c r="CJ5" s="11"/>
      <c r="CK5" s="12" t="s">
        <v>25</v>
      </c>
      <c r="CL5" s="10"/>
      <c r="CM5" s="10"/>
      <c r="CN5" s="10"/>
      <c r="CO5" s="10" t="s">
        <v>26</v>
      </c>
      <c r="CP5" s="10"/>
      <c r="CQ5" s="10"/>
      <c r="CR5" s="10"/>
      <c r="CS5" s="10" t="s">
        <v>27</v>
      </c>
      <c r="CT5" s="10"/>
      <c r="CU5" s="10"/>
      <c r="CV5" s="10"/>
      <c r="CW5" s="10" t="s">
        <v>28</v>
      </c>
      <c r="CX5" s="10"/>
      <c r="CY5" s="10"/>
      <c r="CZ5" s="10"/>
      <c r="DA5" s="10" t="s">
        <v>29</v>
      </c>
      <c r="DB5" s="10"/>
      <c r="DC5" s="10"/>
      <c r="DD5" s="10"/>
      <c r="DE5" s="10" t="s">
        <v>30</v>
      </c>
      <c r="DF5" s="10"/>
      <c r="DG5" s="10"/>
      <c r="DH5" s="10"/>
      <c r="DI5" s="10" t="s">
        <v>31</v>
      </c>
      <c r="DJ5" s="10"/>
      <c r="DK5" s="10"/>
      <c r="DL5" s="10"/>
      <c r="DM5" s="10" t="s">
        <v>32</v>
      </c>
      <c r="DN5" s="10"/>
      <c r="DO5" s="10"/>
      <c r="DP5" s="11"/>
    </row>
    <row r="6" spans="2:120" ht="38.25">
      <c r="B6" s="13" t="s">
        <v>33</v>
      </c>
      <c r="C6" s="14" t="s">
        <v>34</v>
      </c>
      <c r="D6" s="14" t="s">
        <v>35</v>
      </c>
      <c r="E6" s="15" t="s">
        <v>36</v>
      </c>
      <c r="F6" s="15" t="s">
        <v>37</v>
      </c>
      <c r="G6" s="16" t="s">
        <v>38</v>
      </c>
      <c r="H6" s="16" t="s">
        <v>39</v>
      </c>
      <c r="I6" s="15" t="s">
        <v>36</v>
      </c>
      <c r="J6" s="15" t="s">
        <v>37</v>
      </c>
      <c r="K6" s="16" t="s">
        <v>38</v>
      </c>
      <c r="L6" s="16" t="s">
        <v>39</v>
      </c>
      <c r="M6" s="15" t="s">
        <v>36</v>
      </c>
      <c r="N6" s="15" t="s">
        <v>37</v>
      </c>
      <c r="O6" s="16" t="s">
        <v>38</v>
      </c>
      <c r="P6" s="16" t="s">
        <v>39</v>
      </c>
      <c r="Q6" s="15" t="s">
        <v>36</v>
      </c>
      <c r="R6" s="15" t="s">
        <v>37</v>
      </c>
      <c r="S6" s="16" t="s">
        <v>38</v>
      </c>
      <c r="T6" s="16" t="s">
        <v>39</v>
      </c>
      <c r="U6" s="15" t="s">
        <v>36</v>
      </c>
      <c r="V6" s="15" t="s">
        <v>37</v>
      </c>
      <c r="W6" s="16" t="s">
        <v>38</v>
      </c>
      <c r="X6" s="17" t="s">
        <v>39</v>
      </c>
      <c r="Y6" s="18" t="s">
        <v>36</v>
      </c>
      <c r="Z6" s="15" t="s">
        <v>37</v>
      </c>
      <c r="AA6" s="16" t="s">
        <v>38</v>
      </c>
      <c r="AB6" s="16" t="s">
        <v>39</v>
      </c>
      <c r="AC6" s="15" t="s">
        <v>36</v>
      </c>
      <c r="AD6" s="15" t="s">
        <v>37</v>
      </c>
      <c r="AE6" s="16" t="s">
        <v>38</v>
      </c>
      <c r="AF6" s="16" t="s">
        <v>39</v>
      </c>
      <c r="AG6" s="15" t="s">
        <v>36</v>
      </c>
      <c r="AH6" s="15" t="s">
        <v>37</v>
      </c>
      <c r="AI6" s="16" t="s">
        <v>38</v>
      </c>
      <c r="AJ6" s="16" t="s">
        <v>39</v>
      </c>
      <c r="AK6" s="15" t="s">
        <v>36</v>
      </c>
      <c r="AL6" s="15" t="s">
        <v>37</v>
      </c>
      <c r="AM6" s="16" t="s">
        <v>38</v>
      </c>
      <c r="AN6" s="16" t="s">
        <v>39</v>
      </c>
      <c r="AO6" s="15" t="s">
        <v>36</v>
      </c>
      <c r="AP6" s="15" t="s">
        <v>37</v>
      </c>
      <c r="AQ6" s="16" t="s">
        <v>38</v>
      </c>
      <c r="AR6" s="16" t="s">
        <v>39</v>
      </c>
      <c r="AS6" s="15" t="s">
        <v>36</v>
      </c>
      <c r="AT6" s="15" t="s">
        <v>37</v>
      </c>
      <c r="AU6" s="16" t="s">
        <v>38</v>
      </c>
      <c r="AV6" s="16" t="s">
        <v>39</v>
      </c>
      <c r="AW6" s="15" t="s">
        <v>36</v>
      </c>
      <c r="AX6" s="15" t="s">
        <v>37</v>
      </c>
      <c r="AY6" s="16" t="s">
        <v>38</v>
      </c>
      <c r="AZ6" s="17" t="s">
        <v>39</v>
      </c>
      <c r="BA6" s="18" t="s">
        <v>36</v>
      </c>
      <c r="BB6" s="15" t="s">
        <v>37</v>
      </c>
      <c r="BC6" s="16" t="s">
        <v>38</v>
      </c>
      <c r="BD6" s="16" t="s">
        <v>39</v>
      </c>
      <c r="BE6" s="15" t="s">
        <v>36</v>
      </c>
      <c r="BF6" s="15" t="s">
        <v>37</v>
      </c>
      <c r="BG6" s="16" t="s">
        <v>38</v>
      </c>
      <c r="BH6" s="16" t="s">
        <v>39</v>
      </c>
      <c r="BI6" s="15" t="s">
        <v>36</v>
      </c>
      <c r="BJ6" s="15" t="s">
        <v>37</v>
      </c>
      <c r="BK6" s="16" t="s">
        <v>38</v>
      </c>
      <c r="BL6" s="16" t="s">
        <v>39</v>
      </c>
      <c r="BM6" s="15" t="s">
        <v>36</v>
      </c>
      <c r="BN6" s="15" t="s">
        <v>37</v>
      </c>
      <c r="BO6" s="16" t="s">
        <v>38</v>
      </c>
      <c r="BP6" s="16" t="s">
        <v>39</v>
      </c>
      <c r="BQ6" s="15" t="s">
        <v>36</v>
      </c>
      <c r="BR6" s="15" t="s">
        <v>37</v>
      </c>
      <c r="BS6" s="16" t="s">
        <v>38</v>
      </c>
      <c r="BT6" s="16" t="s">
        <v>39</v>
      </c>
      <c r="BU6" s="15" t="s">
        <v>36</v>
      </c>
      <c r="BV6" s="15" t="s">
        <v>37</v>
      </c>
      <c r="BW6" s="16" t="s">
        <v>38</v>
      </c>
      <c r="BX6" s="16" t="s">
        <v>39</v>
      </c>
      <c r="BY6" s="15" t="s">
        <v>36</v>
      </c>
      <c r="BZ6" s="15" t="s">
        <v>37</v>
      </c>
      <c r="CA6" s="16" t="s">
        <v>38</v>
      </c>
      <c r="CB6" s="16" t="s">
        <v>39</v>
      </c>
      <c r="CC6" s="15" t="s">
        <v>36</v>
      </c>
      <c r="CD6" s="15" t="s">
        <v>37</v>
      </c>
      <c r="CE6" s="16" t="s">
        <v>38</v>
      </c>
      <c r="CF6" s="16" t="s">
        <v>39</v>
      </c>
      <c r="CG6" s="15" t="s">
        <v>36</v>
      </c>
      <c r="CH6" s="15" t="s">
        <v>37</v>
      </c>
      <c r="CI6" s="16" t="s">
        <v>38</v>
      </c>
      <c r="CJ6" s="17" t="s">
        <v>39</v>
      </c>
      <c r="CK6" s="18" t="s">
        <v>36</v>
      </c>
      <c r="CL6" s="15" t="s">
        <v>37</v>
      </c>
      <c r="CM6" s="16" t="s">
        <v>38</v>
      </c>
      <c r="CN6" s="16" t="s">
        <v>39</v>
      </c>
      <c r="CO6" s="15" t="s">
        <v>36</v>
      </c>
      <c r="CP6" s="15" t="s">
        <v>37</v>
      </c>
      <c r="CQ6" s="16" t="s">
        <v>38</v>
      </c>
      <c r="CR6" s="16" t="s">
        <v>39</v>
      </c>
      <c r="CS6" s="15" t="s">
        <v>36</v>
      </c>
      <c r="CT6" s="15" t="s">
        <v>37</v>
      </c>
      <c r="CU6" s="16" t="s">
        <v>38</v>
      </c>
      <c r="CV6" s="16" t="s">
        <v>39</v>
      </c>
      <c r="CW6" s="15" t="s">
        <v>36</v>
      </c>
      <c r="CX6" s="15" t="s">
        <v>37</v>
      </c>
      <c r="CY6" s="16" t="s">
        <v>38</v>
      </c>
      <c r="CZ6" s="16" t="s">
        <v>39</v>
      </c>
      <c r="DA6" s="15" t="s">
        <v>36</v>
      </c>
      <c r="DB6" s="15" t="s">
        <v>37</v>
      </c>
      <c r="DC6" s="16" t="s">
        <v>38</v>
      </c>
      <c r="DD6" s="16" t="s">
        <v>39</v>
      </c>
      <c r="DE6" s="15" t="s">
        <v>36</v>
      </c>
      <c r="DF6" s="15" t="s">
        <v>37</v>
      </c>
      <c r="DG6" s="16" t="s">
        <v>38</v>
      </c>
      <c r="DH6" s="16" t="s">
        <v>39</v>
      </c>
      <c r="DI6" s="15" t="s">
        <v>36</v>
      </c>
      <c r="DJ6" s="15" t="s">
        <v>37</v>
      </c>
      <c r="DK6" s="16" t="s">
        <v>38</v>
      </c>
      <c r="DL6" s="16" t="s">
        <v>39</v>
      </c>
      <c r="DM6" s="15" t="s">
        <v>36</v>
      </c>
      <c r="DN6" s="15" t="s">
        <v>37</v>
      </c>
      <c r="DO6" s="16" t="s">
        <v>38</v>
      </c>
      <c r="DP6" s="17" t="s">
        <v>39</v>
      </c>
    </row>
    <row r="7" spans="2:120">
      <c r="B7" s="19" t="s">
        <v>40</v>
      </c>
      <c r="C7" s="20" t="s">
        <v>40</v>
      </c>
      <c r="D7" s="20" t="s">
        <v>41</v>
      </c>
      <c r="E7" s="21">
        <v>3</v>
      </c>
      <c r="F7" s="21">
        <v>12</v>
      </c>
      <c r="G7" s="21">
        <v>231</v>
      </c>
      <c r="H7" s="21">
        <v>924</v>
      </c>
      <c r="I7" s="21">
        <v>3</v>
      </c>
      <c r="J7" s="21">
        <v>10</v>
      </c>
      <c r="K7" s="21">
        <v>154</v>
      </c>
      <c r="L7" s="21">
        <f>600*1.2</f>
        <v>720</v>
      </c>
      <c r="M7" s="21">
        <v>0</v>
      </c>
      <c r="N7" s="21">
        <v>0</v>
      </c>
      <c r="O7" s="22">
        <v>980</v>
      </c>
      <c r="P7" s="21">
        <v>6661.25874125874</v>
      </c>
      <c r="Q7" s="21">
        <v>10.62062937062937</v>
      </c>
      <c r="R7" s="21">
        <v>63.440559440559433</v>
      </c>
      <c r="S7" s="21">
        <v>1699.3006993006993</v>
      </c>
      <c r="T7" s="21">
        <v>4758.0419580419575</v>
      </c>
      <c r="U7" s="21">
        <v>10.323251748251748</v>
      </c>
      <c r="V7" s="21">
        <v>30.832111888111886</v>
      </c>
      <c r="W7" s="21">
        <v>1651.7202797202797</v>
      </c>
      <c r="X7" s="23">
        <v>2312.4083916083914</v>
      </c>
      <c r="Y7" s="24">
        <v>5</v>
      </c>
      <c r="Z7" s="21">
        <v>18</v>
      </c>
      <c r="AA7" s="21">
        <v>977.77777777777783</v>
      </c>
      <c r="AB7" s="21">
        <v>2112</v>
      </c>
      <c r="AC7" s="21">
        <v>12.043793706293707</v>
      </c>
      <c r="AD7" s="21">
        <v>35.9707972027972</v>
      </c>
      <c r="AE7" s="21">
        <v>1540</v>
      </c>
      <c r="AF7" s="21">
        <v>2697.8097902097902</v>
      </c>
      <c r="AG7" s="21">
        <v>10</v>
      </c>
      <c r="AH7" s="21">
        <v>27.428571428571427</v>
      </c>
      <c r="AI7" s="21">
        <v>770</v>
      </c>
      <c r="AJ7" s="21">
        <v>2112</v>
      </c>
      <c r="AK7" s="21">
        <v>13.594405594405595</v>
      </c>
      <c r="AL7" s="21">
        <v>40.601958041958049</v>
      </c>
      <c r="AM7" s="21">
        <v>1903.2167832167834</v>
      </c>
      <c r="AN7" s="21">
        <v>3045.1468531468536</v>
      </c>
      <c r="AO7" s="21">
        <v>18</v>
      </c>
      <c r="AP7" s="21">
        <v>60.902937062937056</v>
      </c>
      <c r="AQ7" s="21">
        <v>1631.3286713286714</v>
      </c>
      <c r="AR7" s="21">
        <v>2283.86013986014</v>
      </c>
      <c r="AS7" s="21">
        <v>5</v>
      </c>
      <c r="AT7" s="21">
        <v>15</v>
      </c>
      <c r="AU7" s="21">
        <v>355.5555555555556</v>
      </c>
      <c r="AV7" s="21">
        <v>1176</v>
      </c>
      <c r="AW7" s="21">
        <v>5</v>
      </c>
      <c r="AX7" s="21">
        <v>15</v>
      </c>
      <c r="AY7" s="21">
        <v>355.5555555555556</v>
      </c>
      <c r="AZ7" s="23">
        <v>1176</v>
      </c>
      <c r="BA7" s="24">
        <v>3</v>
      </c>
      <c r="BB7" s="21">
        <v>15</v>
      </c>
      <c r="BC7" s="21">
        <v>294</v>
      </c>
      <c r="BD7" s="21">
        <v>960</v>
      </c>
      <c r="BE7" s="21">
        <v>3</v>
      </c>
      <c r="BF7" s="21">
        <v>10</v>
      </c>
      <c r="BG7" s="21">
        <v>154</v>
      </c>
      <c r="BH7" s="21">
        <f>600*1.2</f>
        <v>720</v>
      </c>
      <c r="BI7" s="21">
        <v>5</v>
      </c>
      <c r="BJ7" s="21">
        <v>18</v>
      </c>
      <c r="BK7" s="21">
        <v>375</v>
      </c>
      <c r="BL7" s="21">
        <v>1666</v>
      </c>
      <c r="BM7" s="21">
        <v>5</v>
      </c>
      <c r="BN7" s="21">
        <v>15</v>
      </c>
      <c r="BO7" s="21">
        <v>533.33333333333337</v>
      </c>
      <c r="BP7" s="21">
        <v>1298.5</v>
      </c>
      <c r="BQ7" s="21">
        <v>5</v>
      </c>
      <c r="BR7" s="21">
        <v>15</v>
      </c>
      <c r="BS7" s="21">
        <v>533.33333333333337</v>
      </c>
      <c r="BT7" s="21">
        <v>1293.5999999999999</v>
      </c>
      <c r="BU7" s="21">
        <v>5</v>
      </c>
      <c r="BV7" s="21">
        <v>15</v>
      </c>
      <c r="BW7" s="21">
        <v>533.33333333333337</v>
      </c>
      <c r="BX7" s="21">
        <v>1298.5</v>
      </c>
      <c r="BY7" s="21">
        <v>5</v>
      </c>
      <c r="BZ7" s="21">
        <v>15</v>
      </c>
      <c r="CA7" s="21">
        <v>533.33333333333337</v>
      </c>
      <c r="CB7" s="21">
        <v>1176</v>
      </c>
      <c r="CC7" s="21">
        <v>5</v>
      </c>
      <c r="CD7" s="21">
        <v>15</v>
      </c>
      <c r="CE7" s="21">
        <v>375</v>
      </c>
      <c r="CF7" s="21">
        <v>1019.2</v>
      </c>
      <c r="CG7" s="21">
        <v>5</v>
      </c>
      <c r="CH7" s="21">
        <v>15</v>
      </c>
      <c r="CI7" s="21">
        <v>375</v>
      </c>
      <c r="CJ7" s="23">
        <v>960</v>
      </c>
      <c r="CK7" s="24">
        <v>3</v>
      </c>
      <c r="CL7" s="21">
        <v>15</v>
      </c>
      <c r="CM7" s="21">
        <v>294</v>
      </c>
      <c r="CN7" s="21">
        <v>960</v>
      </c>
      <c r="CO7" s="21">
        <v>3</v>
      </c>
      <c r="CP7" s="21">
        <v>10</v>
      </c>
      <c r="CQ7" s="21">
        <v>154</v>
      </c>
      <c r="CR7" s="21">
        <f>600*1.2</f>
        <v>720</v>
      </c>
      <c r="CS7" s="21">
        <v>5</v>
      </c>
      <c r="CT7" s="21">
        <v>15</v>
      </c>
      <c r="CU7" s="21">
        <v>375</v>
      </c>
      <c r="CV7" s="21">
        <v>960</v>
      </c>
      <c r="CW7" s="21">
        <v>5</v>
      </c>
      <c r="CX7" s="21">
        <v>15</v>
      </c>
      <c r="CY7" s="21">
        <v>444.44444444444446</v>
      </c>
      <c r="CZ7" s="21">
        <v>1176</v>
      </c>
      <c r="DA7" s="21">
        <v>5</v>
      </c>
      <c r="DB7" s="21">
        <v>15</v>
      </c>
      <c r="DC7" s="21">
        <v>444.44444444444446</v>
      </c>
      <c r="DD7" s="21">
        <v>1176</v>
      </c>
      <c r="DE7" s="21">
        <v>5</v>
      </c>
      <c r="DF7" s="21">
        <v>15</v>
      </c>
      <c r="DG7" s="21">
        <v>444.44444444444446</v>
      </c>
      <c r="DH7" s="21">
        <v>1176</v>
      </c>
      <c r="DI7" s="21">
        <v>5</v>
      </c>
      <c r="DJ7" s="21">
        <v>15</v>
      </c>
      <c r="DK7" s="21">
        <v>375</v>
      </c>
      <c r="DL7" s="21">
        <v>1176</v>
      </c>
      <c r="DM7" s="21">
        <v>5</v>
      </c>
      <c r="DN7" s="21">
        <v>15</v>
      </c>
      <c r="DO7" s="21">
        <v>375</v>
      </c>
      <c r="DP7" s="23">
        <v>960</v>
      </c>
    </row>
    <row r="8" spans="2:120">
      <c r="B8" s="19" t="s">
        <v>42</v>
      </c>
      <c r="C8" s="20" t="s">
        <v>42</v>
      </c>
      <c r="D8" s="20" t="s">
        <v>41</v>
      </c>
      <c r="E8" s="21">
        <v>3</v>
      </c>
      <c r="F8" s="21">
        <v>12</v>
      </c>
      <c r="G8" s="21">
        <v>231</v>
      </c>
      <c r="H8" s="21">
        <v>924</v>
      </c>
      <c r="I8" s="21">
        <v>3</v>
      </c>
      <c r="J8" s="21">
        <v>10</v>
      </c>
      <c r="K8" s="21">
        <v>154</v>
      </c>
      <c r="L8" s="21">
        <v>720</v>
      </c>
      <c r="M8" s="21">
        <v>25</v>
      </c>
      <c r="N8" s="21">
        <v>88.816783216783193</v>
      </c>
      <c r="O8" s="21">
        <v>2156</v>
      </c>
      <c r="P8" s="21">
        <v>6661.25874125874</v>
      </c>
      <c r="Q8" s="21">
        <v>21.24125874125874</v>
      </c>
      <c r="R8" s="21">
        <v>63.440559440559433</v>
      </c>
      <c r="S8" s="21">
        <v>2379.0209790209788</v>
      </c>
      <c r="T8" s="21">
        <v>4758.0419580419575</v>
      </c>
      <c r="U8" s="21">
        <v>22</v>
      </c>
      <c r="V8" s="21">
        <v>76.128671328671317</v>
      </c>
      <c r="W8" s="21">
        <v>2100</v>
      </c>
      <c r="X8" s="23">
        <v>5709.6503496503492</v>
      </c>
      <c r="Y8" s="24">
        <v>5</v>
      </c>
      <c r="Z8" s="21">
        <v>18</v>
      </c>
      <c r="AA8" s="21">
        <v>977.77777777777783</v>
      </c>
      <c r="AB8" s="21">
        <v>2112</v>
      </c>
      <c r="AC8" s="21">
        <v>18</v>
      </c>
      <c r="AD8" s="21">
        <v>88.816783216783193</v>
      </c>
      <c r="AE8" s="21">
        <v>1540</v>
      </c>
      <c r="AF8" s="21">
        <v>6661.25874125874</v>
      </c>
      <c r="AG8" s="21">
        <v>10</v>
      </c>
      <c r="AH8" s="21">
        <v>27.428571428571427</v>
      </c>
      <c r="AI8" s="21">
        <v>770</v>
      </c>
      <c r="AJ8" s="21">
        <v>2112</v>
      </c>
      <c r="AK8" s="21">
        <v>6.7972027972027975</v>
      </c>
      <c r="AL8" s="21">
        <v>40.601958041958049</v>
      </c>
      <c r="AM8" s="21">
        <v>951.60839160839168</v>
      </c>
      <c r="AN8" s="21">
        <v>3045.1468531468536</v>
      </c>
      <c r="AO8" s="21">
        <v>8.2586013986013977</v>
      </c>
      <c r="AP8" s="21">
        <v>24.665689510489511</v>
      </c>
      <c r="AQ8" s="21">
        <v>660.68811188811196</v>
      </c>
      <c r="AR8" s="21">
        <v>924.96335664335663</v>
      </c>
      <c r="AS8" s="21">
        <v>5</v>
      </c>
      <c r="AT8" s="21">
        <v>15</v>
      </c>
      <c r="AU8" s="21">
        <v>355.5555555555556</v>
      </c>
      <c r="AV8" s="21">
        <v>1155</v>
      </c>
      <c r="AW8" s="21">
        <v>5</v>
      </c>
      <c r="AX8" s="21">
        <v>15</v>
      </c>
      <c r="AY8" s="21">
        <v>355.5555555555556</v>
      </c>
      <c r="AZ8" s="23">
        <v>1176</v>
      </c>
      <c r="BA8" s="24">
        <v>3</v>
      </c>
      <c r="BB8" s="21">
        <v>15</v>
      </c>
      <c r="BC8" s="21">
        <v>294</v>
      </c>
      <c r="BD8" s="21">
        <v>960</v>
      </c>
      <c r="BE8" s="21">
        <v>3</v>
      </c>
      <c r="BF8" s="21">
        <v>10</v>
      </c>
      <c r="BG8" s="21">
        <v>154</v>
      </c>
      <c r="BH8" s="21">
        <v>720</v>
      </c>
      <c r="BI8" s="21">
        <v>5</v>
      </c>
      <c r="BJ8" s="21">
        <v>18</v>
      </c>
      <c r="BK8" s="21">
        <v>375</v>
      </c>
      <c r="BL8" s="21">
        <v>1666</v>
      </c>
      <c r="BM8" s="21">
        <v>5</v>
      </c>
      <c r="BN8" s="21">
        <v>15</v>
      </c>
      <c r="BO8" s="21">
        <v>533.33333333333337</v>
      </c>
      <c r="BP8" s="21">
        <v>1298.5</v>
      </c>
      <c r="BQ8" s="21">
        <v>5</v>
      </c>
      <c r="BR8" s="21">
        <v>15</v>
      </c>
      <c r="BS8" s="21">
        <v>533.33333333333337</v>
      </c>
      <c r="BT8" s="21">
        <v>1293.5999999999999</v>
      </c>
      <c r="BU8" s="21">
        <v>5</v>
      </c>
      <c r="BV8" s="21">
        <v>15</v>
      </c>
      <c r="BW8" s="21">
        <v>533.33333333333337</v>
      </c>
      <c r="BX8" s="21">
        <v>1298.5</v>
      </c>
      <c r="BY8" s="21">
        <v>5</v>
      </c>
      <c r="BZ8" s="21">
        <v>15</v>
      </c>
      <c r="CA8" s="21">
        <v>533.33333333333337</v>
      </c>
      <c r="CB8" s="21">
        <v>1176</v>
      </c>
      <c r="CC8" s="21">
        <v>5</v>
      </c>
      <c r="CD8" s="21">
        <v>15</v>
      </c>
      <c r="CE8" s="21">
        <v>375</v>
      </c>
      <c r="CF8" s="21">
        <v>1019.2</v>
      </c>
      <c r="CG8" s="21">
        <v>5</v>
      </c>
      <c r="CH8" s="21">
        <v>15</v>
      </c>
      <c r="CI8" s="21">
        <v>375</v>
      </c>
      <c r="CJ8" s="23">
        <v>960</v>
      </c>
      <c r="CK8" s="24">
        <v>3</v>
      </c>
      <c r="CL8" s="21">
        <v>15</v>
      </c>
      <c r="CM8" s="21">
        <v>294</v>
      </c>
      <c r="CN8" s="21">
        <v>960</v>
      </c>
      <c r="CO8" s="21">
        <v>3</v>
      </c>
      <c r="CP8" s="21">
        <v>10</v>
      </c>
      <c r="CQ8" s="21">
        <v>154</v>
      </c>
      <c r="CR8" s="21">
        <v>720</v>
      </c>
      <c r="CS8" s="21">
        <v>5</v>
      </c>
      <c r="CT8" s="21">
        <v>15</v>
      </c>
      <c r="CU8" s="21">
        <v>375</v>
      </c>
      <c r="CV8" s="21">
        <v>960</v>
      </c>
      <c r="CW8" s="21">
        <v>5</v>
      </c>
      <c r="CX8" s="21">
        <v>15</v>
      </c>
      <c r="CY8" s="21">
        <v>444.44444444444446</v>
      </c>
      <c r="CZ8" s="21">
        <v>1176</v>
      </c>
      <c r="DA8" s="21">
        <v>5</v>
      </c>
      <c r="DB8" s="21">
        <v>15</v>
      </c>
      <c r="DC8" s="21">
        <v>444.44444444444446</v>
      </c>
      <c r="DD8" s="21">
        <v>1176</v>
      </c>
      <c r="DE8" s="21">
        <v>5</v>
      </c>
      <c r="DF8" s="21">
        <v>15</v>
      </c>
      <c r="DG8" s="21">
        <v>444.44444444444446</v>
      </c>
      <c r="DH8" s="21">
        <v>1176</v>
      </c>
      <c r="DI8" s="21">
        <v>5</v>
      </c>
      <c r="DJ8" s="21">
        <v>15</v>
      </c>
      <c r="DK8" s="21">
        <v>375</v>
      </c>
      <c r="DL8" s="21">
        <v>1176</v>
      </c>
      <c r="DM8" s="21">
        <v>5</v>
      </c>
      <c r="DN8" s="21">
        <v>15</v>
      </c>
      <c r="DO8" s="21">
        <v>375</v>
      </c>
      <c r="DP8" s="23">
        <v>960</v>
      </c>
    </row>
    <row r="9" spans="2:120">
      <c r="B9" s="19" t="s">
        <v>43</v>
      </c>
      <c r="C9" s="20" t="s">
        <v>40</v>
      </c>
      <c r="D9" s="20" t="s">
        <v>41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5</v>
      </c>
      <c r="N9" s="21">
        <v>25</v>
      </c>
      <c r="O9" s="21">
        <v>385</v>
      </c>
      <c r="P9" s="21">
        <v>1925</v>
      </c>
      <c r="Q9" s="21">
        <v>5</v>
      </c>
      <c r="R9" s="21">
        <v>25</v>
      </c>
      <c r="S9" s="21">
        <v>385</v>
      </c>
      <c r="T9" s="21">
        <v>1925</v>
      </c>
      <c r="U9" s="21">
        <v>5</v>
      </c>
      <c r="V9" s="21">
        <v>25</v>
      </c>
      <c r="W9" s="21">
        <v>385</v>
      </c>
      <c r="X9" s="23">
        <v>1925</v>
      </c>
      <c r="Y9" s="24">
        <v>5</v>
      </c>
      <c r="Z9" s="21">
        <v>25</v>
      </c>
      <c r="AA9" s="21">
        <v>385</v>
      </c>
      <c r="AB9" s="21">
        <v>1925</v>
      </c>
      <c r="AC9" s="21">
        <v>5</v>
      </c>
      <c r="AD9" s="21">
        <v>25</v>
      </c>
      <c r="AE9" s="21">
        <v>385</v>
      </c>
      <c r="AF9" s="21">
        <v>1925</v>
      </c>
      <c r="AG9" s="21">
        <v>5</v>
      </c>
      <c r="AH9" s="21">
        <v>25</v>
      </c>
      <c r="AI9" s="21">
        <v>385</v>
      </c>
      <c r="AJ9" s="21">
        <v>1925</v>
      </c>
      <c r="AK9" s="21">
        <v>5</v>
      </c>
      <c r="AL9" s="21">
        <v>25</v>
      </c>
      <c r="AM9" s="21">
        <v>380</v>
      </c>
      <c r="AN9" s="21">
        <v>1925</v>
      </c>
      <c r="AO9" s="21">
        <v>5.0979020979020975</v>
      </c>
      <c r="AP9" s="21">
        <v>25</v>
      </c>
      <c r="AQ9" s="21">
        <v>380</v>
      </c>
      <c r="AR9" s="21">
        <v>1925</v>
      </c>
      <c r="AS9" s="21">
        <v>5</v>
      </c>
      <c r="AT9" s="21">
        <v>25</v>
      </c>
      <c r="AU9" s="21">
        <v>380</v>
      </c>
      <c r="AV9" s="21">
        <v>1925</v>
      </c>
      <c r="AW9" s="21"/>
      <c r="AX9" s="21"/>
      <c r="AY9" s="21"/>
      <c r="AZ9" s="23"/>
      <c r="BA9" s="24"/>
      <c r="BB9" s="21"/>
      <c r="BC9" s="21"/>
      <c r="BD9" s="21"/>
      <c r="BE9" s="21"/>
      <c r="BF9" s="21"/>
      <c r="BG9" s="21"/>
      <c r="BH9" s="21"/>
      <c r="BI9" s="21">
        <v>0</v>
      </c>
      <c r="BJ9" s="21">
        <v>0</v>
      </c>
      <c r="BK9" s="21">
        <v>0</v>
      </c>
      <c r="BL9" s="21">
        <v>0</v>
      </c>
      <c r="BM9" s="21">
        <v>5</v>
      </c>
      <c r="BN9" s="21">
        <v>25</v>
      </c>
      <c r="BO9" s="21">
        <v>385</v>
      </c>
      <c r="BP9" s="21">
        <v>1925</v>
      </c>
      <c r="BQ9" s="21">
        <v>5</v>
      </c>
      <c r="BR9" s="21">
        <v>25</v>
      </c>
      <c r="BS9" s="21">
        <v>385</v>
      </c>
      <c r="BT9" s="21">
        <v>1925</v>
      </c>
      <c r="BU9" s="21">
        <v>5</v>
      </c>
      <c r="BV9" s="21">
        <v>25</v>
      </c>
      <c r="BW9" s="21">
        <v>385</v>
      </c>
      <c r="BX9" s="21">
        <v>1925</v>
      </c>
      <c r="BY9" s="21">
        <v>5</v>
      </c>
      <c r="BZ9" s="21">
        <v>25</v>
      </c>
      <c r="CA9" s="21">
        <v>385</v>
      </c>
      <c r="CB9" s="21">
        <v>1925</v>
      </c>
      <c r="CC9" s="21">
        <v>5</v>
      </c>
      <c r="CD9" s="21">
        <v>25</v>
      </c>
      <c r="CE9" s="21">
        <v>385</v>
      </c>
      <c r="CF9" s="21">
        <v>1925</v>
      </c>
      <c r="CG9" s="21"/>
      <c r="CH9" s="21"/>
      <c r="CI9" s="21"/>
      <c r="CJ9" s="23"/>
      <c r="CK9" s="24"/>
      <c r="CL9" s="21"/>
      <c r="CM9" s="21"/>
      <c r="CN9" s="21"/>
      <c r="CO9" s="21"/>
      <c r="CP9" s="21"/>
      <c r="CQ9" s="21"/>
      <c r="CR9" s="21"/>
      <c r="CS9" s="21">
        <v>3</v>
      </c>
      <c r="CT9" s="21">
        <v>15</v>
      </c>
      <c r="CU9" s="21">
        <v>294</v>
      </c>
      <c r="CV9" s="21">
        <v>294</v>
      </c>
      <c r="CW9" s="21">
        <v>5</v>
      </c>
      <c r="CX9" s="21">
        <v>15</v>
      </c>
      <c r="CY9" s="21">
        <v>588</v>
      </c>
      <c r="CZ9" s="21">
        <v>588</v>
      </c>
      <c r="DA9" s="21">
        <v>5</v>
      </c>
      <c r="DB9" s="21">
        <v>15</v>
      </c>
      <c r="DC9" s="21">
        <v>588</v>
      </c>
      <c r="DD9" s="21">
        <v>588</v>
      </c>
      <c r="DE9" s="21">
        <v>5</v>
      </c>
      <c r="DF9" s="21">
        <v>15</v>
      </c>
      <c r="DG9" s="21">
        <v>588</v>
      </c>
      <c r="DH9" s="21">
        <v>588</v>
      </c>
      <c r="DI9" s="21">
        <v>5</v>
      </c>
      <c r="DJ9" s="21">
        <v>15</v>
      </c>
      <c r="DK9" s="21">
        <v>588</v>
      </c>
      <c r="DL9" s="21">
        <v>588</v>
      </c>
      <c r="DM9" s="21"/>
      <c r="DN9" s="21"/>
      <c r="DO9" s="21"/>
      <c r="DP9" s="21"/>
    </row>
    <row r="10" spans="2:120">
      <c r="B10" s="19" t="s">
        <v>44</v>
      </c>
      <c r="C10" s="20" t="s">
        <v>42</v>
      </c>
      <c r="D10" s="20" t="s">
        <v>41</v>
      </c>
      <c r="E10" s="21">
        <v>0</v>
      </c>
      <c r="F10" s="21">
        <v>0</v>
      </c>
      <c r="G10" s="21">
        <v>0</v>
      </c>
      <c r="H10" s="21">
        <v>0</v>
      </c>
      <c r="I10" s="21">
        <v>0.5</v>
      </c>
      <c r="J10" s="21">
        <v>5</v>
      </c>
      <c r="K10" s="21">
        <v>87.111111111111114</v>
      </c>
      <c r="L10" s="21">
        <v>87.1111111111111</v>
      </c>
      <c r="M10" s="21">
        <v>5</v>
      </c>
      <c r="N10" s="21">
        <v>25</v>
      </c>
      <c r="O10" s="21">
        <v>385</v>
      </c>
      <c r="P10" s="21">
        <v>1925</v>
      </c>
      <c r="Q10" s="21">
        <v>5</v>
      </c>
      <c r="R10" s="21">
        <v>25</v>
      </c>
      <c r="S10" s="21">
        <v>385</v>
      </c>
      <c r="T10" s="21">
        <v>1925</v>
      </c>
      <c r="U10" s="21">
        <v>5</v>
      </c>
      <c r="V10" s="21">
        <v>25</v>
      </c>
      <c r="W10" s="21">
        <v>385</v>
      </c>
      <c r="X10" s="23">
        <v>1925</v>
      </c>
      <c r="Y10" s="24">
        <v>5</v>
      </c>
      <c r="Z10" s="21">
        <v>25</v>
      </c>
      <c r="AA10" s="21">
        <v>385</v>
      </c>
      <c r="AB10" s="21">
        <v>1925</v>
      </c>
      <c r="AC10" s="21">
        <v>5</v>
      </c>
      <c r="AD10" s="21">
        <v>25</v>
      </c>
      <c r="AE10" s="21">
        <v>385</v>
      </c>
      <c r="AF10" s="21">
        <v>1925</v>
      </c>
      <c r="AG10" s="21">
        <v>5</v>
      </c>
      <c r="AH10" s="21">
        <v>25</v>
      </c>
      <c r="AI10" s="21">
        <v>385</v>
      </c>
      <c r="AJ10" s="21">
        <v>1925</v>
      </c>
      <c r="AK10" s="21">
        <v>5</v>
      </c>
      <c r="AL10" s="21">
        <v>25</v>
      </c>
      <c r="AM10" s="21">
        <v>385</v>
      </c>
      <c r="AN10" s="21">
        <v>1925</v>
      </c>
      <c r="AO10" s="21">
        <v>5</v>
      </c>
      <c r="AP10" s="21">
        <v>25</v>
      </c>
      <c r="AQ10" s="21">
        <v>385</v>
      </c>
      <c r="AR10" s="21">
        <v>1925</v>
      </c>
      <c r="AS10" s="21">
        <v>3</v>
      </c>
      <c r="AT10" s="21">
        <v>25</v>
      </c>
      <c r="AU10" s="21">
        <v>385</v>
      </c>
      <c r="AV10" s="21">
        <v>1925</v>
      </c>
      <c r="AW10" s="21"/>
      <c r="AX10" s="21"/>
      <c r="AY10" s="21"/>
      <c r="AZ10" s="23"/>
      <c r="BA10" s="24"/>
      <c r="BB10" s="21"/>
      <c r="BC10" s="21"/>
      <c r="BD10" s="21"/>
      <c r="BE10" s="21"/>
      <c r="BF10" s="21"/>
      <c r="BG10" s="21"/>
      <c r="BH10" s="21"/>
      <c r="BI10" s="21">
        <v>0</v>
      </c>
      <c r="BJ10" s="21">
        <v>0</v>
      </c>
      <c r="BK10" s="21">
        <v>0</v>
      </c>
      <c r="BL10" s="21">
        <v>0</v>
      </c>
      <c r="BM10" s="21">
        <v>5</v>
      </c>
      <c r="BN10" s="21">
        <v>25</v>
      </c>
      <c r="BO10" s="21">
        <v>385</v>
      </c>
      <c r="BP10" s="21">
        <v>1925</v>
      </c>
      <c r="BQ10" s="21">
        <v>5</v>
      </c>
      <c r="BR10" s="21">
        <v>25</v>
      </c>
      <c r="BS10" s="21">
        <v>385</v>
      </c>
      <c r="BT10" s="21">
        <v>1925</v>
      </c>
      <c r="BU10" s="21">
        <v>5</v>
      </c>
      <c r="BV10" s="21">
        <v>25</v>
      </c>
      <c r="BW10" s="21">
        <v>385</v>
      </c>
      <c r="BX10" s="21">
        <v>1925</v>
      </c>
      <c r="BY10" s="21">
        <v>5</v>
      </c>
      <c r="BZ10" s="21">
        <v>25</v>
      </c>
      <c r="CA10" s="21">
        <v>385</v>
      </c>
      <c r="CB10" s="21">
        <v>1925</v>
      </c>
      <c r="CC10" s="21">
        <v>5</v>
      </c>
      <c r="CD10" s="21">
        <v>25</v>
      </c>
      <c r="CE10" s="21">
        <v>385</v>
      </c>
      <c r="CF10" s="21">
        <v>1925</v>
      </c>
      <c r="CG10" s="21"/>
      <c r="CH10" s="21"/>
      <c r="CI10" s="21"/>
      <c r="CJ10" s="23"/>
      <c r="CK10" s="24"/>
      <c r="CL10" s="21"/>
      <c r="CM10" s="21"/>
      <c r="CN10" s="21"/>
      <c r="CO10" s="21"/>
      <c r="CP10" s="21"/>
      <c r="CQ10" s="21"/>
      <c r="CR10" s="21"/>
      <c r="CS10" s="21">
        <v>3</v>
      </c>
      <c r="CT10" s="21">
        <v>15</v>
      </c>
      <c r="CU10" s="21">
        <v>294</v>
      </c>
      <c r="CV10" s="21">
        <v>294</v>
      </c>
      <c r="CW10" s="21">
        <v>5</v>
      </c>
      <c r="CX10" s="21">
        <v>15</v>
      </c>
      <c r="CY10" s="21">
        <v>588</v>
      </c>
      <c r="CZ10" s="21">
        <v>588</v>
      </c>
      <c r="DA10" s="21">
        <v>5</v>
      </c>
      <c r="DB10" s="21">
        <v>15</v>
      </c>
      <c r="DC10" s="21">
        <v>588</v>
      </c>
      <c r="DD10" s="21">
        <v>588</v>
      </c>
      <c r="DE10" s="21">
        <v>5</v>
      </c>
      <c r="DF10" s="21">
        <v>15</v>
      </c>
      <c r="DG10" s="21">
        <v>588</v>
      </c>
      <c r="DH10" s="21">
        <v>588</v>
      </c>
      <c r="DI10" s="21">
        <v>5</v>
      </c>
      <c r="DJ10" s="21">
        <v>15</v>
      </c>
      <c r="DK10" s="21">
        <v>588</v>
      </c>
      <c r="DL10" s="21">
        <v>588</v>
      </c>
      <c r="DM10" s="21"/>
      <c r="DN10" s="21"/>
      <c r="DO10" s="21"/>
      <c r="DP10" s="21"/>
    </row>
    <row r="11" spans="2:120">
      <c r="B11" s="19" t="s">
        <v>45</v>
      </c>
      <c r="C11" s="20" t="s">
        <v>40</v>
      </c>
      <c r="D11" s="20" t="s">
        <v>41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>
        <v>5</v>
      </c>
      <c r="AL11" s="21">
        <v>25</v>
      </c>
      <c r="AM11" s="21">
        <v>385</v>
      </c>
      <c r="AN11" s="21">
        <v>1925</v>
      </c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</row>
    <row r="12" spans="2:120">
      <c r="B12" s="19" t="s">
        <v>46</v>
      </c>
      <c r="C12" s="20" t="s">
        <v>42</v>
      </c>
      <c r="D12" s="20" t="s">
        <v>41</v>
      </c>
      <c r="E12" s="21">
        <v>0</v>
      </c>
      <c r="F12" s="21">
        <v>0</v>
      </c>
      <c r="G12" s="21">
        <v>0</v>
      </c>
      <c r="H12" s="21">
        <v>0</v>
      </c>
      <c r="I12" s="21">
        <v>0.5</v>
      </c>
      <c r="J12" s="21">
        <v>5</v>
      </c>
      <c r="K12" s="21">
        <v>87.111111111111114</v>
      </c>
      <c r="L12" s="21">
        <v>87.1111111111111</v>
      </c>
      <c r="M12" s="21">
        <v>5</v>
      </c>
      <c r="N12" s="21">
        <v>25</v>
      </c>
      <c r="O12" s="21">
        <v>385</v>
      </c>
      <c r="P12" s="21">
        <v>1925</v>
      </c>
      <c r="Q12" s="21">
        <v>5</v>
      </c>
      <c r="R12" s="21">
        <v>25</v>
      </c>
      <c r="S12" s="21">
        <v>385</v>
      </c>
      <c r="T12" s="21">
        <v>1925</v>
      </c>
      <c r="U12" s="21">
        <v>5</v>
      </c>
      <c r="V12" s="21">
        <v>25</v>
      </c>
      <c r="W12" s="21">
        <v>385</v>
      </c>
      <c r="X12" s="21">
        <v>1925</v>
      </c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</row>
    <row r="13" spans="2:120">
      <c r="B13" s="19" t="s">
        <v>47</v>
      </c>
      <c r="C13" s="20" t="s">
        <v>40</v>
      </c>
      <c r="D13" s="20" t="s">
        <v>41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5</v>
      </c>
      <c r="N13" s="21">
        <v>5</v>
      </c>
      <c r="O13" s="21">
        <v>490</v>
      </c>
      <c r="P13" s="21">
        <v>490</v>
      </c>
      <c r="Q13" s="21">
        <v>1.5847902097902109</v>
      </c>
      <c r="R13" s="21">
        <v>38.440559440559433</v>
      </c>
      <c r="S13" s="21">
        <v>668.56643356643372</v>
      </c>
      <c r="T13" s="21">
        <v>2833.0419580419575</v>
      </c>
      <c r="U13" s="21">
        <v>1.5847902097902109</v>
      </c>
      <c r="V13" s="21">
        <v>38.440559440559433</v>
      </c>
      <c r="W13" s="21">
        <v>668.56643356643372</v>
      </c>
      <c r="X13" s="23">
        <v>2833.0419580419575</v>
      </c>
      <c r="Y13" s="24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16.993006993006993</v>
      </c>
      <c r="AL13" s="21">
        <v>50.752447552447556</v>
      </c>
      <c r="AM13" s="21">
        <v>1308.4615384615386</v>
      </c>
      <c r="AN13" s="21">
        <v>3806.4335664335667</v>
      </c>
      <c r="AO13" s="21">
        <v>10</v>
      </c>
      <c r="AP13" s="21">
        <v>38.064335664335658</v>
      </c>
      <c r="AQ13" s="21">
        <v>980</v>
      </c>
      <c r="AR13" s="21">
        <v>2854.8251748251746</v>
      </c>
      <c r="AS13" s="21">
        <v>0</v>
      </c>
      <c r="AT13" s="21">
        <v>0</v>
      </c>
      <c r="AU13" s="21">
        <v>0</v>
      </c>
      <c r="AV13" s="21">
        <v>0</v>
      </c>
      <c r="AW13" s="21">
        <v>0</v>
      </c>
      <c r="AX13" s="21">
        <v>0</v>
      </c>
      <c r="AY13" s="21">
        <v>0</v>
      </c>
      <c r="AZ13" s="23">
        <v>0</v>
      </c>
      <c r="BA13" s="24">
        <v>0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0</v>
      </c>
      <c r="BI13" s="21">
        <v>0</v>
      </c>
      <c r="BJ13" s="21">
        <v>0</v>
      </c>
      <c r="BK13" s="21">
        <v>0</v>
      </c>
      <c r="BL13" s="21">
        <v>0</v>
      </c>
      <c r="BM13" s="21">
        <v>0</v>
      </c>
      <c r="BN13" s="21">
        <v>0</v>
      </c>
      <c r="BO13" s="21">
        <v>0</v>
      </c>
      <c r="BP13" s="21">
        <v>0</v>
      </c>
      <c r="BQ13" s="21">
        <v>0</v>
      </c>
      <c r="BR13" s="21">
        <v>0</v>
      </c>
      <c r="BS13" s="21">
        <v>0</v>
      </c>
      <c r="BT13" s="21">
        <v>0</v>
      </c>
      <c r="BU13" s="21">
        <v>0</v>
      </c>
      <c r="BV13" s="21">
        <v>0</v>
      </c>
      <c r="BW13" s="21">
        <v>0</v>
      </c>
      <c r="BX13" s="21">
        <v>0</v>
      </c>
      <c r="BY13" s="21">
        <v>0</v>
      </c>
      <c r="BZ13" s="21">
        <v>0</v>
      </c>
      <c r="CA13" s="21">
        <v>0</v>
      </c>
      <c r="CB13" s="21">
        <v>0</v>
      </c>
      <c r="CC13" s="21">
        <v>0</v>
      </c>
      <c r="CD13" s="21">
        <v>0</v>
      </c>
      <c r="CE13" s="21">
        <v>0</v>
      </c>
      <c r="CF13" s="21">
        <v>0</v>
      </c>
      <c r="CG13" s="21">
        <v>0</v>
      </c>
      <c r="CH13" s="21">
        <v>0</v>
      </c>
      <c r="CI13" s="21">
        <v>0</v>
      </c>
      <c r="CJ13" s="23">
        <v>0</v>
      </c>
      <c r="CK13" s="24">
        <v>0</v>
      </c>
      <c r="CL13" s="21">
        <v>0</v>
      </c>
      <c r="CM13" s="21">
        <v>0</v>
      </c>
      <c r="CN13" s="21">
        <v>0</v>
      </c>
      <c r="CO13" s="21">
        <v>0</v>
      </c>
      <c r="CP13" s="21">
        <v>0</v>
      </c>
      <c r="CQ13" s="21">
        <v>0</v>
      </c>
      <c r="CR13" s="21">
        <v>0</v>
      </c>
      <c r="CS13" s="21">
        <v>0</v>
      </c>
      <c r="CT13" s="21">
        <v>0</v>
      </c>
      <c r="CU13" s="21">
        <v>0</v>
      </c>
      <c r="CV13" s="21">
        <v>0</v>
      </c>
      <c r="CW13" s="21">
        <v>0</v>
      </c>
      <c r="CX13" s="21">
        <v>0</v>
      </c>
      <c r="CY13" s="21">
        <v>0</v>
      </c>
      <c r="CZ13" s="21">
        <v>0</v>
      </c>
      <c r="DA13" s="21">
        <v>0</v>
      </c>
      <c r="DB13" s="21">
        <v>0</v>
      </c>
      <c r="DC13" s="21">
        <v>0</v>
      </c>
      <c r="DD13" s="21">
        <v>0</v>
      </c>
      <c r="DE13" s="21">
        <v>0</v>
      </c>
      <c r="DF13" s="21">
        <v>0</v>
      </c>
      <c r="DG13" s="21">
        <v>0</v>
      </c>
      <c r="DH13" s="21">
        <v>0</v>
      </c>
      <c r="DI13" s="21">
        <v>0</v>
      </c>
      <c r="DJ13" s="21">
        <v>0</v>
      </c>
      <c r="DK13" s="21">
        <v>0</v>
      </c>
      <c r="DL13" s="21">
        <v>0</v>
      </c>
      <c r="DM13" s="21">
        <v>0</v>
      </c>
      <c r="DN13" s="21">
        <v>0</v>
      </c>
      <c r="DO13" s="21">
        <v>0</v>
      </c>
      <c r="DP13" s="23">
        <v>0</v>
      </c>
    </row>
    <row r="14" spans="2:120">
      <c r="B14" s="19" t="s">
        <v>48</v>
      </c>
      <c r="C14" s="20" t="s">
        <v>42</v>
      </c>
      <c r="D14" s="20" t="s">
        <v>41</v>
      </c>
      <c r="E14" s="21">
        <v>0</v>
      </c>
      <c r="F14" s="21">
        <v>0</v>
      </c>
      <c r="G14" s="21">
        <v>0</v>
      </c>
      <c r="H14" s="21">
        <v>0</v>
      </c>
      <c r="I14" s="21">
        <v>0.5</v>
      </c>
      <c r="J14" s="21">
        <v>5</v>
      </c>
      <c r="K14" s="21">
        <v>87.111111111111114</v>
      </c>
      <c r="L14" s="21">
        <v>87.111111111111114</v>
      </c>
      <c r="M14" s="21">
        <v>10</v>
      </c>
      <c r="N14" s="21">
        <v>10</v>
      </c>
      <c r="O14" s="21">
        <v>980</v>
      </c>
      <c r="P14" s="21">
        <v>980</v>
      </c>
      <c r="Q14" s="21">
        <v>16.24125874125874</v>
      </c>
      <c r="R14" s="21">
        <v>38.440559440559433</v>
      </c>
      <c r="S14" s="21">
        <v>1925</v>
      </c>
      <c r="T14" s="21">
        <v>2833.0419580419575</v>
      </c>
      <c r="U14" s="21">
        <v>14</v>
      </c>
      <c r="V14" s="21">
        <v>38.440559440559433</v>
      </c>
      <c r="W14" s="21">
        <v>1372</v>
      </c>
      <c r="X14" s="23">
        <v>2833.0419580419575</v>
      </c>
      <c r="Y14" s="24">
        <v>0</v>
      </c>
      <c r="Z14" s="21">
        <v>0</v>
      </c>
      <c r="AA14" s="21">
        <v>0</v>
      </c>
      <c r="AB14" s="21">
        <v>0</v>
      </c>
      <c r="AC14" s="21">
        <v>0</v>
      </c>
      <c r="AD14" s="21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5.2678321678321689</v>
      </c>
      <c r="AL14" s="21">
        <v>50.752447552447556</v>
      </c>
      <c r="AM14" s="21">
        <v>842.853146853147</v>
      </c>
      <c r="AN14" s="21">
        <v>3806.4335664335667</v>
      </c>
      <c r="AO14" s="21">
        <v>5.1616258741258738</v>
      </c>
      <c r="AP14" s="21">
        <v>20</v>
      </c>
      <c r="AQ14" s="21">
        <v>825.86013986013984</v>
      </c>
      <c r="AR14" s="21">
        <v>1540</v>
      </c>
      <c r="AS14" s="21">
        <v>0</v>
      </c>
      <c r="AT14" s="21">
        <v>0</v>
      </c>
      <c r="AU14" s="21">
        <v>0</v>
      </c>
      <c r="AV14" s="21">
        <v>0</v>
      </c>
      <c r="AW14" s="21">
        <v>0</v>
      </c>
      <c r="AX14" s="21">
        <v>0</v>
      </c>
      <c r="AY14" s="21">
        <v>0</v>
      </c>
      <c r="AZ14" s="23">
        <v>0</v>
      </c>
      <c r="BA14" s="24">
        <v>0</v>
      </c>
      <c r="BB14" s="21">
        <v>0</v>
      </c>
      <c r="BC14" s="21">
        <v>0</v>
      </c>
      <c r="BD14" s="21">
        <v>0</v>
      </c>
      <c r="BE14" s="21">
        <v>0</v>
      </c>
      <c r="BF14" s="21">
        <v>0</v>
      </c>
      <c r="BG14" s="21">
        <v>0</v>
      </c>
      <c r="BH14" s="21">
        <v>0</v>
      </c>
      <c r="BI14" s="21">
        <v>0</v>
      </c>
      <c r="BJ14" s="21">
        <v>0</v>
      </c>
      <c r="BK14" s="21">
        <v>0</v>
      </c>
      <c r="BL14" s="21">
        <v>0</v>
      </c>
      <c r="BM14" s="21">
        <v>0</v>
      </c>
      <c r="BN14" s="21">
        <v>0</v>
      </c>
      <c r="BO14" s="21">
        <v>0</v>
      </c>
      <c r="BP14" s="21">
        <v>0</v>
      </c>
      <c r="BQ14" s="21">
        <v>0</v>
      </c>
      <c r="BR14" s="21">
        <v>0</v>
      </c>
      <c r="BS14" s="21">
        <v>0</v>
      </c>
      <c r="BT14" s="21">
        <v>0</v>
      </c>
      <c r="BU14" s="21">
        <v>0</v>
      </c>
      <c r="BV14" s="21">
        <v>0</v>
      </c>
      <c r="BW14" s="21">
        <v>0</v>
      </c>
      <c r="BX14" s="21">
        <v>0</v>
      </c>
      <c r="BY14" s="21">
        <v>0</v>
      </c>
      <c r="BZ14" s="21">
        <v>0</v>
      </c>
      <c r="CA14" s="21">
        <v>0</v>
      </c>
      <c r="CB14" s="21">
        <v>0</v>
      </c>
      <c r="CC14" s="21">
        <v>0</v>
      </c>
      <c r="CD14" s="21">
        <v>0</v>
      </c>
      <c r="CE14" s="21">
        <v>0</v>
      </c>
      <c r="CF14" s="21">
        <v>0</v>
      </c>
      <c r="CG14" s="21">
        <v>0</v>
      </c>
      <c r="CH14" s="21">
        <v>0</v>
      </c>
      <c r="CI14" s="21">
        <v>0</v>
      </c>
      <c r="CJ14" s="23">
        <v>0</v>
      </c>
      <c r="CK14" s="24">
        <v>0</v>
      </c>
      <c r="CL14" s="21">
        <v>0</v>
      </c>
      <c r="CM14" s="21">
        <v>0</v>
      </c>
      <c r="CN14" s="21">
        <v>0</v>
      </c>
      <c r="CO14" s="21">
        <v>0</v>
      </c>
      <c r="CP14" s="21">
        <v>0</v>
      </c>
      <c r="CQ14" s="21">
        <v>0</v>
      </c>
      <c r="CR14" s="21">
        <v>0</v>
      </c>
      <c r="CS14" s="21">
        <v>0</v>
      </c>
      <c r="CT14" s="21">
        <v>0</v>
      </c>
      <c r="CU14" s="21">
        <v>0</v>
      </c>
      <c r="CV14" s="21">
        <v>0</v>
      </c>
      <c r="CW14" s="21">
        <v>0</v>
      </c>
      <c r="CX14" s="21">
        <v>0</v>
      </c>
      <c r="CY14" s="21">
        <v>0</v>
      </c>
      <c r="CZ14" s="21">
        <v>0</v>
      </c>
      <c r="DA14" s="21">
        <v>0</v>
      </c>
      <c r="DB14" s="21">
        <v>0</v>
      </c>
      <c r="DC14" s="21">
        <v>0</v>
      </c>
      <c r="DD14" s="21">
        <v>0</v>
      </c>
      <c r="DE14" s="21">
        <v>0</v>
      </c>
      <c r="DF14" s="21">
        <v>0</v>
      </c>
      <c r="DG14" s="21">
        <v>0</v>
      </c>
      <c r="DH14" s="21">
        <v>0</v>
      </c>
      <c r="DI14" s="21">
        <v>0</v>
      </c>
      <c r="DJ14" s="21">
        <v>0</v>
      </c>
      <c r="DK14" s="21">
        <v>0</v>
      </c>
      <c r="DL14" s="21">
        <v>0</v>
      </c>
      <c r="DM14" s="21">
        <v>0</v>
      </c>
      <c r="DN14" s="21">
        <v>0</v>
      </c>
      <c r="DO14" s="21">
        <v>0</v>
      </c>
      <c r="DP14" s="23">
        <v>0</v>
      </c>
    </row>
    <row r="15" spans="2:120">
      <c r="B15" s="19" t="s">
        <v>49</v>
      </c>
      <c r="C15" s="20" t="s">
        <v>49</v>
      </c>
      <c r="D15" s="20" t="s">
        <v>41</v>
      </c>
      <c r="E15" s="21">
        <v>2</v>
      </c>
      <c r="F15" s="21">
        <v>12</v>
      </c>
      <c r="G15" s="21">
        <v>154</v>
      </c>
      <c r="H15" s="21">
        <v>924</v>
      </c>
      <c r="I15" s="21">
        <v>2</v>
      </c>
      <c r="J15" s="21">
        <v>15</v>
      </c>
      <c r="K15" s="21">
        <v>154</v>
      </c>
      <c r="L15" s="21">
        <v>384</v>
      </c>
      <c r="M15" s="21">
        <v>5.38330078125</v>
      </c>
      <c r="N15" s="21">
        <v>16.078125</v>
      </c>
      <c r="O15" s="21">
        <v>588</v>
      </c>
      <c r="P15" s="21">
        <v>1205.859375</v>
      </c>
      <c r="Q15" s="21">
        <v>5</v>
      </c>
      <c r="R15" s="21">
        <v>20</v>
      </c>
      <c r="S15" s="21">
        <v>615.234375</v>
      </c>
      <c r="T15" s="21">
        <v>1540</v>
      </c>
      <c r="U15" s="21">
        <v>5</v>
      </c>
      <c r="V15" s="21">
        <v>15</v>
      </c>
      <c r="W15" s="21">
        <v>738.28125</v>
      </c>
      <c r="X15" s="23">
        <v>1078</v>
      </c>
      <c r="Y15" s="24">
        <v>5</v>
      </c>
      <c r="Z15" s="21">
        <v>15</v>
      </c>
      <c r="AA15" s="21">
        <v>444.44444444444446</v>
      </c>
      <c r="AB15" s="21">
        <v>1078</v>
      </c>
      <c r="AC15" s="21">
        <v>5.38330078125</v>
      </c>
      <c r="AD15" s="21">
        <v>16.078125</v>
      </c>
      <c r="AE15" s="21">
        <v>784</v>
      </c>
      <c r="AF15" s="21">
        <v>1238.015625</v>
      </c>
      <c r="AG15" s="21">
        <v>5</v>
      </c>
      <c r="AH15" s="21">
        <v>15</v>
      </c>
      <c r="AI15" s="21">
        <v>577.77777777777783</v>
      </c>
      <c r="AJ15" s="21">
        <v>1176</v>
      </c>
      <c r="AK15" s="21">
        <v>5</v>
      </c>
      <c r="AL15" s="21">
        <v>25</v>
      </c>
      <c r="AM15" s="21">
        <v>656.25</v>
      </c>
      <c r="AN15" s="21">
        <v>1925</v>
      </c>
      <c r="AO15" s="21">
        <v>5</v>
      </c>
      <c r="AP15" s="21">
        <v>20</v>
      </c>
      <c r="AQ15" s="21">
        <v>492.1875</v>
      </c>
      <c r="AR15" s="21">
        <v>1540</v>
      </c>
      <c r="AS15" s="21">
        <v>5</v>
      </c>
      <c r="AT15" s="21">
        <v>15</v>
      </c>
      <c r="AU15" s="21">
        <v>444.44444444444446</v>
      </c>
      <c r="AV15" s="21">
        <v>1176</v>
      </c>
      <c r="AW15" s="21">
        <v>5</v>
      </c>
      <c r="AX15" s="21">
        <v>12</v>
      </c>
      <c r="AY15" s="21">
        <v>385</v>
      </c>
      <c r="AZ15" s="23">
        <v>924</v>
      </c>
      <c r="BA15" s="24">
        <v>2</v>
      </c>
      <c r="BB15" s="21">
        <v>15</v>
      </c>
      <c r="BC15" s="21">
        <v>154</v>
      </c>
      <c r="BD15" s="21">
        <v>960</v>
      </c>
      <c r="BE15" s="21">
        <v>2</v>
      </c>
      <c r="BF15" s="21">
        <v>15</v>
      </c>
      <c r="BG15" s="21">
        <v>154</v>
      </c>
      <c r="BH15" s="21">
        <v>576</v>
      </c>
      <c r="BI15" s="21">
        <v>5</v>
      </c>
      <c r="BJ15" s="21">
        <v>15</v>
      </c>
      <c r="BK15" s="21">
        <v>375</v>
      </c>
      <c r="BL15" s="21">
        <v>960</v>
      </c>
      <c r="BM15" s="21">
        <v>5</v>
      </c>
      <c r="BN15" s="21">
        <v>15</v>
      </c>
      <c r="BO15" s="21">
        <v>533.33333333333337</v>
      </c>
      <c r="BP15" s="21">
        <v>960</v>
      </c>
      <c r="BQ15" s="21">
        <v>5</v>
      </c>
      <c r="BR15" s="21">
        <v>15</v>
      </c>
      <c r="BS15" s="21">
        <v>533.33333333333337</v>
      </c>
      <c r="BT15" s="21">
        <v>960</v>
      </c>
      <c r="BU15" s="21">
        <v>5</v>
      </c>
      <c r="BV15" s="21">
        <v>15</v>
      </c>
      <c r="BW15" s="21">
        <v>533.33333333333337</v>
      </c>
      <c r="BX15" s="21">
        <v>960</v>
      </c>
      <c r="BY15" s="21">
        <v>5</v>
      </c>
      <c r="BZ15" s="21">
        <v>15</v>
      </c>
      <c r="CA15" s="21">
        <v>533.33333333333337</v>
      </c>
      <c r="CB15" s="21">
        <v>960</v>
      </c>
      <c r="CC15" s="21">
        <v>5</v>
      </c>
      <c r="CD15" s="21">
        <v>15</v>
      </c>
      <c r="CE15" s="21">
        <v>375</v>
      </c>
      <c r="CF15" s="21">
        <v>960</v>
      </c>
      <c r="CG15" s="21">
        <v>5</v>
      </c>
      <c r="CH15" s="21">
        <v>15</v>
      </c>
      <c r="CI15" s="21">
        <v>375</v>
      </c>
      <c r="CJ15" s="23">
        <v>960</v>
      </c>
      <c r="CK15" s="24">
        <v>2</v>
      </c>
      <c r="CL15" s="21">
        <v>15</v>
      </c>
      <c r="CM15" s="21">
        <v>154</v>
      </c>
      <c r="CN15" s="21">
        <v>960</v>
      </c>
      <c r="CO15" s="21">
        <v>2</v>
      </c>
      <c r="CP15" s="21">
        <v>15</v>
      </c>
      <c r="CQ15" s="21">
        <v>154</v>
      </c>
      <c r="CR15" s="21">
        <v>576</v>
      </c>
      <c r="CS15" s="21">
        <v>5</v>
      </c>
      <c r="CT15" s="21">
        <v>15</v>
      </c>
      <c r="CU15" s="21">
        <v>375</v>
      </c>
      <c r="CV15" s="21">
        <v>960</v>
      </c>
      <c r="CW15" s="21">
        <v>5</v>
      </c>
      <c r="CX15" s="21">
        <v>15</v>
      </c>
      <c r="CY15" s="21">
        <v>444.44444444444446</v>
      </c>
      <c r="CZ15" s="21">
        <v>960</v>
      </c>
      <c r="DA15" s="21">
        <v>5</v>
      </c>
      <c r="DB15" s="21">
        <v>15</v>
      </c>
      <c r="DC15" s="21">
        <v>444.44444444444446</v>
      </c>
      <c r="DD15" s="21">
        <v>960</v>
      </c>
      <c r="DE15" s="21">
        <v>5</v>
      </c>
      <c r="DF15" s="21">
        <v>15</v>
      </c>
      <c r="DG15" s="21">
        <v>444.44444444444446</v>
      </c>
      <c r="DH15" s="21">
        <v>960</v>
      </c>
      <c r="DI15" s="21">
        <v>5</v>
      </c>
      <c r="DJ15" s="21">
        <v>15</v>
      </c>
      <c r="DK15" s="21">
        <v>375</v>
      </c>
      <c r="DL15" s="21">
        <v>960</v>
      </c>
      <c r="DM15" s="21">
        <v>5</v>
      </c>
      <c r="DN15" s="21">
        <v>15</v>
      </c>
      <c r="DO15" s="21">
        <v>375</v>
      </c>
      <c r="DP15" s="23">
        <v>960</v>
      </c>
    </row>
    <row r="16" spans="2:120">
      <c r="B16" s="19" t="s">
        <v>50</v>
      </c>
      <c r="C16" s="20" t="s">
        <v>50</v>
      </c>
      <c r="D16" s="20" t="s">
        <v>41</v>
      </c>
      <c r="E16" s="21">
        <v>2</v>
      </c>
      <c r="F16" s="21">
        <v>12</v>
      </c>
      <c r="G16" s="21">
        <v>154</v>
      </c>
      <c r="H16" s="21">
        <v>924</v>
      </c>
      <c r="I16" s="21">
        <v>2</v>
      </c>
      <c r="J16" s="21">
        <v>15</v>
      </c>
      <c r="K16" s="21">
        <v>154</v>
      </c>
      <c r="L16" s="21">
        <v>384</v>
      </c>
      <c r="M16" s="21">
        <v>7.177734375</v>
      </c>
      <c r="N16" s="21">
        <v>21.4375</v>
      </c>
      <c r="O16" s="21">
        <v>784</v>
      </c>
      <c r="P16" s="21">
        <v>1607.8125</v>
      </c>
      <c r="Q16" s="21">
        <v>5.126953125</v>
      </c>
      <c r="R16" s="21">
        <v>25</v>
      </c>
      <c r="S16" s="21">
        <v>820.3125</v>
      </c>
      <c r="T16" s="21">
        <v>1925</v>
      </c>
      <c r="U16" s="21">
        <v>6.15234375</v>
      </c>
      <c r="V16" s="21">
        <v>18.375</v>
      </c>
      <c r="W16" s="21">
        <v>980</v>
      </c>
      <c r="X16" s="23">
        <v>1378.125</v>
      </c>
      <c r="Y16" s="24">
        <v>5</v>
      </c>
      <c r="Z16" s="21">
        <v>15</v>
      </c>
      <c r="AA16" s="21">
        <v>444.44444444444446</v>
      </c>
      <c r="AB16" s="21">
        <v>1078</v>
      </c>
      <c r="AC16" s="21">
        <v>7.177734375</v>
      </c>
      <c r="AD16" s="21">
        <v>21.4375</v>
      </c>
      <c r="AE16" s="21">
        <v>784</v>
      </c>
      <c r="AF16" s="21">
        <v>1607.8125</v>
      </c>
      <c r="AG16" s="21">
        <v>5</v>
      </c>
      <c r="AH16" s="21">
        <v>15</v>
      </c>
      <c r="AI16" s="21">
        <v>577.77777777777783</v>
      </c>
      <c r="AJ16" s="21">
        <v>1176</v>
      </c>
      <c r="AK16" s="21">
        <v>5</v>
      </c>
      <c r="AL16" s="21">
        <v>20</v>
      </c>
      <c r="AM16" s="21">
        <v>492.1875</v>
      </c>
      <c r="AN16" s="21">
        <v>1540</v>
      </c>
      <c r="AO16" s="21">
        <v>5</v>
      </c>
      <c r="AP16" s="21">
        <v>18</v>
      </c>
      <c r="AQ16" s="21">
        <v>369.140625</v>
      </c>
      <c r="AR16" s="21">
        <v>1386</v>
      </c>
      <c r="AS16" s="21">
        <v>5</v>
      </c>
      <c r="AT16" s="21">
        <v>15</v>
      </c>
      <c r="AU16" s="21">
        <v>444.44444444444446</v>
      </c>
      <c r="AV16" s="21">
        <v>1176</v>
      </c>
      <c r="AW16" s="21">
        <v>5</v>
      </c>
      <c r="AX16" s="21">
        <v>12</v>
      </c>
      <c r="AY16" s="21">
        <v>385</v>
      </c>
      <c r="AZ16" s="23">
        <v>924</v>
      </c>
      <c r="BA16" s="24">
        <v>2</v>
      </c>
      <c r="BB16" s="21">
        <v>15</v>
      </c>
      <c r="BC16" s="21">
        <v>154</v>
      </c>
      <c r="BD16" s="21">
        <v>960</v>
      </c>
      <c r="BE16" s="21">
        <v>2</v>
      </c>
      <c r="BF16" s="21">
        <v>15</v>
      </c>
      <c r="BG16" s="21">
        <v>154</v>
      </c>
      <c r="BH16" s="21">
        <v>576</v>
      </c>
      <c r="BI16" s="21">
        <v>5</v>
      </c>
      <c r="BJ16" s="21">
        <v>15</v>
      </c>
      <c r="BK16" s="21">
        <v>375</v>
      </c>
      <c r="BL16" s="21">
        <v>960</v>
      </c>
      <c r="BM16" s="21">
        <v>5</v>
      </c>
      <c r="BN16" s="21">
        <v>15</v>
      </c>
      <c r="BO16" s="21">
        <v>533.33333333333337</v>
      </c>
      <c r="BP16" s="21">
        <v>960</v>
      </c>
      <c r="BQ16" s="21">
        <v>5</v>
      </c>
      <c r="BR16" s="21">
        <v>15</v>
      </c>
      <c r="BS16" s="21">
        <v>533.33333333333337</v>
      </c>
      <c r="BT16" s="21">
        <v>960</v>
      </c>
      <c r="BU16" s="21">
        <v>5</v>
      </c>
      <c r="BV16" s="21">
        <v>15</v>
      </c>
      <c r="BW16" s="21">
        <v>533.33333333333337</v>
      </c>
      <c r="BX16" s="21">
        <v>960</v>
      </c>
      <c r="BY16" s="21">
        <v>5</v>
      </c>
      <c r="BZ16" s="21">
        <v>15</v>
      </c>
      <c r="CA16" s="21">
        <v>533.33333333333337</v>
      </c>
      <c r="CB16" s="21">
        <v>960</v>
      </c>
      <c r="CC16" s="21">
        <v>5</v>
      </c>
      <c r="CD16" s="21">
        <v>15</v>
      </c>
      <c r="CE16" s="21">
        <v>375</v>
      </c>
      <c r="CF16" s="21">
        <v>960</v>
      </c>
      <c r="CG16" s="21">
        <v>5</v>
      </c>
      <c r="CH16" s="21">
        <v>15</v>
      </c>
      <c r="CI16" s="21">
        <v>375</v>
      </c>
      <c r="CJ16" s="23">
        <v>960</v>
      </c>
      <c r="CK16" s="24">
        <v>2</v>
      </c>
      <c r="CL16" s="21">
        <v>15</v>
      </c>
      <c r="CM16" s="21">
        <v>154</v>
      </c>
      <c r="CN16" s="21">
        <v>960</v>
      </c>
      <c r="CO16" s="21">
        <v>2</v>
      </c>
      <c r="CP16" s="21">
        <v>15</v>
      </c>
      <c r="CQ16" s="21">
        <v>154</v>
      </c>
      <c r="CR16" s="21">
        <v>576</v>
      </c>
      <c r="CS16" s="21">
        <v>5</v>
      </c>
      <c r="CT16" s="21">
        <v>15</v>
      </c>
      <c r="CU16" s="21">
        <v>375</v>
      </c>
      <c r="CV16" s="21">
        <v>960</v>
      </c>
      <c r="CW16" s="21">
        <v>5</v>
      </c>
      <c r="CX16" s="21">
        <v>15</v>
      </c>
      <c r="CY16" s="21">
        <v>444.44444444444446</v>
      </c>
      <c r="CZ16" s="21">
        <v>960</v>
      </c>
      <c r="DA16" s="21">
        <v>5</v>
      </c>
      <c r="DB16" s="21">
        <v>15</v>
      </c>
      <c r="DC16" s="21">
        <v>444.44444444444446</v>
      </c>
      <c r="DD16" s="21">
        <v>960</v>
      </c>
      <c r="DE16" s="21">
        <v>5</v>
      </c>
      <c r="DF16" s="21">
        <v>15</v>
      </c>
      <c r="DG16" s="21">
        <v>444.44444444444446</v>
      </c>
      <c r="DH16" s="21">
        <v>960</v>
      </c>
      <c r="DI16" s="21">
        <v>5</v>
      </c>
      <c r="DJ16" s="21">
        <v>15</v>
      </c>
      <c r="DK16" s="21">
        <v>375</v>
      </c>
      <c r="DL16" s="21">
        <v>960</v>
      </c>
      <c r="DM16" s="21">
        <v>5</v>
      </c>
      <c r="DN16" s="21">
        <v>15</v>
      </c>
      <c r="DO16" s="21">
        <v>375</v>
      </c>
      <c r="DP16" s="23">
        <v>960</v>
      </c>
    </row>
    <row r="17" spans="2:120">
      <c r="B17" s="19" t="s">
        <v>51</v>
      </c>
      <c r="C17" s="20" t="s">
        <v>49</v>
      </c>
      <c r="D17" s="20" t="s">
        <v>41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5</v>
      </c>
      <c r="N17" s="21">
        <v>10</v>
      </c>
      <c r="O17" s="21">
        <v>490</v>
      </c>
      <c r="P17" s="21">
        <v>490</v>
      </c>
      <c r="Q17" s="21">
        <v>5</v>
      </c>
      <c r="R17" s="21">
        <v>15</v>
      </c>
      <c r="S17" s="21">
        <v>539</v>
      </c>
      <c r="T17" s="21">
        <v>1155</v>
      </c>
      <c r="U17" s="21">
        <v>5</v>
      </c>
      <c r="V17" s="21">
        <v>15</v>
      </c>
      <c r="W17" s="21">
        <v>539</v>
      </c>
      <c r="X17" s="23">
        <v>1155</v>
      </c>
      <c r="Y17" s="24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  <c r="AJ17" s="21">
        <v>0</v>
      </c>
      <c r="AK17" s="21">
        <v>5</v>
      </c>
      <c r="AL17" s="21">
        <v>25</v>
      </c>
      <c r="AM17" s="21">
        <v>656.25</v>
      </c>
      <c r="AN17" s="21">
        <v>1925</v>
      </c>
      <c r="AO17" s="21">
        <v>5</v>
      </c>
      <c r="AP17" s="21">
        <v>20</v>
      </c>
      <c r="AQ17" s="21">
        <v>492.1875</v>
      </c>
      <c r="AR17" s="21">
        <v>1540</v>
      </c>
      <c r="AS17" s="21">
        <v>0</v>
      </c>
      <c r="AT17" s="21">
        <v>0</v>
      </c>
      <c r="AU17" s="21">
        <v>0</v>
      </c>
      <c r="AV17" s="21">
        <v>0</v>
      </c>
      <c r="AW17" s="21">
        <v>0</v>
      </c>
      <c r="AX17" s="21">
        <v>0</v>
      </c>
      <c r="AY17" s="21">
        <v>0</v>
      </c>
      <c r="AZ17" s="23">
        <v>0</v>
      </c>
      <c r="BA17" s="24">
        <v>0</v>
      </c>
      <c r="BB17" s="21">
        <v>0</v>
      </c>
      <c r="BC17" s="21">
        <v>0</v>
      </c>
      <c r="BD17" s="21">
        <v>0</v>
      </c>
      <c r="BE17" s="21">
        <v>0</v>
      </c>
      <c r="BF17" s="21">
        <v>0</v>
      </c>
      <c r="BG17" s="21">
        <v>0</v>
      </c>
      <c r="BH17" s="21">
        <v>0</v>
      </c>
      <c r="BI17" s="21">
        <v>0</v>
      </c>
      <c r="BJ17" s="21">
        <v>0</v>
      </c>
      <c r="BK17" s="21">
        <v>0</v>
      </c>
      <c r="BL17" s="21">
        <v>0</v>
      </c>
      <c r="BM17" s="21">
        <v>0</v>
      </c>
      <c r="BN17" s="21">
        <v>0</v>
      </c>
      <c r="BO17" s="21">
        <v>0</v>
      </c>
      <c r="BP17" s="21">
        <v>0</v>
      </c>
      <c r="BQ17" s="21">
        <v>0</v>
      </c>
      <c r="BR17" s="21">
        <v>0</v>
      </c>
      <c r="BS17" s="21">
        <v>0</v>
      </c>
      <c r="BT17" s="21">
        <v>0</v>
      </c>
      <c r="BU17" s="21">
        <v>0</v>
      </c>
      <c r="BV17" s="21">
        <v>0</v>
      </c>
      <c r="BW17" s="21">
        <v>0</v>
      </c>
      <c r="BX17" s="21">
        <v>0</v>
      </c>
      <c r="BY17" s="21">
        <v>0</v>
      </c>
      <c r="BZ17" s="21">
        <v>0</v>
      </c>
      <c r="CA17" s="21">
        <v>0</v>
      </c>
      <c r="CB17" s="21">
        <v>0</v>
      </c>
      <c r="CC17" s="21">
        <v>0</v>
      </c>
      <c r="CD17" s="21">
        <v>0</v>
      </c>
      <c r="CE17" s="21">
        <v>0</v>
      </c>
      <c r="CF17" s="21">
        <v>0</v>
      </c>
      <c r="CG17" s="21">
        <v>0</v>
      </c>
      <c r="CH17" s="21">
        <v>0</v>
      </c>
      <c r="CI17" s="21">
        <v>0</v>
      </c>
      <c r="CJ17" s="23">
        <v>0</v>
      </c>
      <c r="CK17" s="24">
        <v>0</v>
      </c>
      <c r="CL17" s="21">
        <v>0</v>
      </c>
      <c r="CM17" s="21">
        <v>0</v>
      </c>
      <c r="CN17" s="21">
        <v>0</v>
      </c>
      <c r="CO17" s="21">
        <v>0</v>
      </c>
      <c r="CP17" s="21">
        <v>0</v>
      </c>
      <c r="CQ17" s="21">
        <v>0</v>
      </c>
      <c r="CR17" s="21">
        <v>0</v>
      </c>
      <c r="CS17" s="21">
        <v>0</v>
      </c>
      <c r="CT17" s="21">
        <v>0</v>
      </c>
      <c r="CU17" s="21">
        <v>0</v>
      </c>
      <c r="CV17" s="21">
        <v>0</v>
      </c>
      <c r="CW17" s="21">
        <v>0</v>
      </c>
      <c r="CX17" s="21">
        <v>0</v>
      </c>
      <c r="CY17" s="21">
        <v>0</v>
      </c>
      <c r="CZ17" s="21">
        <v>0</v>
      </c>
      <c r="DA17" s="21">
        <v>0</v>
      </c>
      <c r="DB17" s="21">
        <v>0</v>
      </c>
      <c r="DC17" s="21">
        <v>0</v>
      </c>
      <c r="DD17" s="21">
        <v>0</v>
      </c>
      <c r="DE17" s="21">
        <v>0</v>
      </c>
      <c r="DF17" s="21">
        <v>0</v>
      </c>
      <c r="DG17" s="21">
        <v>0</v>
      </c>
      <c r="DH17" s="21">
        <v>0</v>
      </c>
      <c r="DI17" s="21">
        <v>0</v>
      </c>
      <c r="DJ17" s="21">
        <v>0</v>
      </c>
      <c r="DK17" s="21">
        <v>0</v>
      </c>
      <c r="DL17" s="21">
        <v>0</v>
      </c>
      <c r="DM17" s="21">
        <v>0</v>
      </c>
      <c r="DN17" s="21">
        <v>0</v>
      </c>
      <c r="DO17" s="21">
        <v>0</v>
      </c>
      <c r="DP17" s="23">
        <v>0</v>
      </c>
    </row>
    <row r="18" spans="2:120">
      <c r="B18" s="19" t="s">
        <v>52</v>
      </c>
      <c r="C18" s="20" t="s">
        <v>50</v>
      </c>
      <c r="D18" s="20" t="s">
        <v>41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5</v>
      </c>
      <c r="N18" s="21">
        <v>10</v>
      </c>
      <c r="O18" s="21">
        <v>490</v>
      </c>
      <c r="P18" s="21">
        <v>490</v>
      </c>
      <c r="Q18" s="21">
        <v>5.126953125</v>
      </c>
      <c r="R18" s="21">
        <v>25</v>
      </c>
      <c r="S18" s="21">
        <v>820.3125</v>
      </c>
      <c r="T18" s="21">
        <v>1925</v>
      </c>
      <c r="U18" s="21">
        <v>5.126953125</v>
      </c>
      <c r="V18" s="21">
        <v>25</v>
      </c>
      <c r="W18" s="21">
        <v>820.3125</v>
      </c>
      <c r="X18" s="23">
        <v>1925</v>
      </c>
      <c r="Y18" s="24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5</v>
      </c>
      <c r="AL18" s="21">
        <v>15</v>
      </c>
      <c r="AM18" s="21">
        <v>492.1875</v>
      </c>
      <c r="AN18" s="21">
        <v>1155</v>
      </c>
      <c r="AO18" s="21">
        <v>5</v>
      </c>
      <c r="AP18" s="21">
        <v>18</v>
      </c>
      <c r="AQ18" s="21">
        <v>369.140625</v>
      </c>
      <c r="AR18" s="21">
        <v>1386</v>
      </c>
      <c r="AS18" s="21">
        <v>0</v>
      </c>
      <c r="AT18" s="21">
        <v>0</v>
      </c>
      <c r="AU18" s="21">
        <v>0</v>
      </c>
      <c r="AV18" s="21">
        <v>0</v>
      </c>
      <c r="AW18" s="21">
        <v>0</v>
      </c>
      <c r="AX18" s="21">
        <v>0</v>
      </c>
      <c r="AY18" s="21">
        <v>0</v>
      </c>
      <c r="AZ18" s="23">
        <v>0</v>
      </c>
      <c r="BA18" s="24">
        <v>0</v>
      </c>
      <c r="BB18" s="21">
        <v>0</v>
      </c>
      <c r="BC18" s="21">
        <v>0</v>
      </c>
      <c r="BD18" s="21">
        <v>0</v>
      </c>
      <c r="BE18" s="21">
        <v>0</v>
      </c>
      <c r="BF18" s="21">
        <v>0</v>
      </c>
      <c r="BG18" s="21">
        <v>0</v>
      </c>
      <c r="BH18" s="21">
        <v>0</v>
      </c>
      <c r="BI18" s="21">
        <v>0</v>
      </c>
      <c r="BJ18" s="21">
        <v>0</v>
      </c>
      <c r="BK18" s="21">
        <v>0</v>
      </c>
      <c r="BL18" s="21">
        <v>0</v>
      </c>
      <c r="BM18" s="21">
        <v>0</v>
      </c>
      <c r="BN18" s="21">
        <v>0</v>
      </c>
      <c r="BO18" s="21">
        <v>0</v>
      </c>
      <c r="BP18" s="21">
        <v>0</v>
      </c>
      <c r="BQ18" s="21">
        <v>0</v>
      </c>
      <c r="BR18" s="21">
        <v>0</v>
      </c>
      <c r="BS18" s="21">
        <v>0</v>
      </c>
      <c r="BT18" s="21">
        <v>0</v>
      </c>
      <c r="BU18" s="21">
        <v>0</v>
      </c>
      <c r="BV18" s="21">
        <v>0</v>
      </c>
      <c r="BW18" s="21">
        <v>0</v>
      </c>
      <c r="BX18" s="21">
        <v>0</v>
      </c>
      <c r="BY18" s="21">
        <v>0</v>
      </c>
      <c r="BZ18" s="21">
        <v>0</v>
      </c>
      <c r="CA18" s="21">
        <v>0</v>
      </c>
      <c r="CB18" s="21">
        <v>0</v>
      </c>
      <c r="CC18" s="21">
        <v>0</v>
      </c>
      <c r="CD18" s="21">
        <v>0</v>
      </c>
      <c r="CE18" s="21">
        <v>0</v>
      </c>
      <c r="CF18" s="21">
        <v>0</v>
      </c>
      <c r="CG18" s="21">
        <v>0</v>
      </c>
      <c r="CH18" s="21">
        <v>0</v>
      </c>
      <c r="CI18" s="21">
        <v>0</v>
      </c>
      <c r="CJ18" s="23">
        <v>0</v>
      </c>
      <c r="CK18" s="24">
        <v>0</v>
      </c>
      <c r="CL18" s="21">
        <v>0</v>
      </c>
      <c r="CM18" s="21">
        <v>0</v>
      </c>
      <c r="CN18" s="21">
        <v>0</v>
      </c>
      <c r="CO18" s="21">
        <v>0</v>
      </c>
      <c r="CP18" s="21">
        <v>0</v>
      </c>
      <c r="CQ18" s="21">
        <v>0</v>
      </c>
      <c r="CR18" s="21">
        <v>0</v>
      </c>
      <c r="CS18" s="21">
        <v>0</v>
      </c>
      <c r="CT18" s="21">
        <v>0</v>
      </c>
      <c r="CU18" s="21">
        <v>0</v>
      </c>
      <c r="CV18" s="21">
        <v>0</v>
      </c>
      <c r="CW18" s="21">
        <v>0</v>
      </c>
      <c r="CX18" s="21">
        <v>0</v>
      </c>
      <c r="CY18" s="21">
        <v>0</v>
      </c>
      <c r="CZ18" s="21">
        <v>0</v>
      </c>
      <c r="DA18" s="21">
        <v>0</v>
      </c>
      <c r="DB18" s="21">
        <v>0</v>
      </c>
      <c r="DC18" s="21">
        <v>0</v>
      </c>
      <c r="DD18" s="21">
        <v>0</v>
      </c>
      <c r="DE18" s="21">
        <v>0</v>
      </c>
      <c r="DF18" s="21">
        <v>0</v>
      </c>
      <c r="DG18" s="21">
        <v>0</v>
      </c>
      <c r="DH18" s="21">
        <v>0</v>
      </c>
      <c r="DI18" s="21">
        <v>0</v>
      </c>
      <c r="DJ18" s="21">
        <v>0</v>
      </c>
      <c r="DK18" s="21">
        <v>0</v>
      </c>
      <c r="DL18" s="21">
        <v>0</v>
      </c>
      <c r="DM18" s="21">
        <v>0</v>
      </c>
      <c r="DN18" s="21">
        <v>0</v>
      </c>
      <c r="DO18" s="21">
        <v>0</v>
      </c>
      <c r="DP18" s="23">
        <v>0</v>
      </c>
    </row>
    <row r="19" spans="2:120">
      <c r="B19" s="19" t="s">
        <v>53</v>
      </c>
      <c r="C19" s="20" t="s">
        <v>53</v>
      </c>
      <c r="D19" s="20" t="s">
        <v>41</v>
      </c>
      <c r="E19" s="21">
        <v>2</v>
      </c>
      <c r="F19" s="21">
        <v>8</v>
      </c>
      <c r="G19" s="21">
        <v>154</v>
      </c>
      <c r="H19" s="21">
        <v>616</v>
      </c>
      <c r="I19" s="21">
        <v>2</v>
      </c>
      <c r="J19" s="21">
        <v>10.5</v>
      </c>
      <c r="K19" s="21">
        <v>154</v>
      </c>
      <c r="L19" s="21">
        <v>403.2</v>
      </c>
      <c r="M19" s="21">
        <v>10</v>
      </c>
      <c r="N19" s="21">
        <v>50.993793103448276</v>
      </c>
      <c r="O19" s="21">
        <v>980</v>
      </c>
      <c r="P19" s="21">
        <v>3824.5344827586205</v>
      </c>
      <c r="Q19" s="21">
        <v>10.162984913793103</v>
      </c>
      <c r="R19" s="21">
        <v>30.353448275862071</v>
      </c>
      <c r="S19" s="21">
        <v>1463</v>
      </c>
      <c r="T19" s="21">
        <v>2276.5086206896549</v>
      </c>
      <c r="U19" s="21">
        <v>12</v>
      </c>
      <c r="V19" s="21">
        <v>43.708965517241381</v>
      </c>
      <c r="W19" s="21">
        <v>1176</v>
      </c>
      <c r="X19" s="23">
        <v>3278.1724137931033</v>
      </c>
      <c r="Y19" s="24">
        <v>13</v>
      </c>
      <c r="Z19" s="21">
        <v>45.230769230769226</v>
      </c>
      <c r="AA19" s="21">
        <v>1166.1057692307691</v>
      </c>
      <c r="AB19" s="21">
        <v>3392.3076923076924</v>
      </c>
      <c r="AC19" s="21">
        <v>14</v>
      </c>
      <c r="AD19" s="21">
        <v>50.993793103448276</v>
      </c>
      <c r="AE19" s="21">
        <v>1314.6837284482758</v>
      </c>
      <c r="AF19" s="21">
        <v>3926.5220689655171</v>
      </c>
      <c r="AG19" s="21">
        <v>13.142857142857142</v>
      </c>
      <c r="AH19" s="21">
        <v>58.8</v>
      </c>
      <c r="AI19" s="21">
        <v>1288</v>
      </c>
      <c r="AJ19" s="21">
        <v>4410</v>
      </c>
      <c r="AK19" s="21">
        <v>6</v>
      </c>
      <c r="AL19" s="21">
        <v>24.282758620689652</v>
      </c>
      <c r="AM19" s="21">
        <v>650.43103448275861</v>
      </c>
      <c r="AN19" s="21">
        <v>1821.206896551724</v>
      </c>
      <c r="AO19" s="21">
        <v>5</v>
      </c>
      <c r="AP19" s="21">
        <v>24.282758620689652</v>
      </c>
      <c r="AQ19" s="21">
        <v>650.43103448275861</v>
      </c>
      <c r="AR19" s="21">
        <v>1821.206896551724</v>
      </c>
      <c r="AS19" s="21">
        <v>7.6</v>
      </c>
      <c r="AT19" s="21">
        <v>22.64</v>
      </c>
      <c r="AU19" s="21">
        <v>980</v>
      </c>
      <c r="AV19" s="21">
        <v>1696</v>
      </c>
      <c r="AW19" s="21">
        <v>7.6</v>
      </c>
      <c r="AX19" s="21">
        <v>16</v>
      </c>
      <c r="AY19" s="21">
        <v>583.20000000000005</v>
      </c>
      <c r="AZ19" s="23">
        <v>1232</v>
      </c>
      <c r="BA19" s="24">
        <v>2</v>
      </c>
      <c r="BB19" s="21">
        <v>11.307692307692307</v>
      </c>
      <c r="BC19" s="21">
        <v>154</v>
      </c>
      <c r="BD19" s="21">
        <v>848.07692307692309</v>
      </c>
      <c r="BE19" s="21">
        <v>2</v>
      </c>
      <c r="BF19" s="21">
        <v>10.5</v>
      </c>
      <c r="BG19" s="21">
        <v>154</v>
      </c>
      <c r="BH19" s="21">
        <v>537.6</v>
      </c>
      <c r="BI19" s="21">
        <v>5</v>
      </c>
      <c r="BJ19" s="21">
        <v>22.615384615384613</v>
      </c>
      <c r="BK19" s="21">
        <v>385</v>
      </c>
      <c r="BL19" s="21">
        <v>1696.1538461538462</v>
      </c>
      <c r="BM19" s="21">
        <v>12</v>
      </c>
      <c r="BN19" s="21">
        <v>54.276923076923062</v>
      </c>
      <c r="BO19" s="21">
        <v>1078</v>
      </c>
      <c r="BP19" s="21">
        <v>4070.76923076923</v>
      </c>
      <c r="BQ19" s="21">
        <v>11</v>
      </c>
      <c r="BR19" s="21">
        <v>54.276923076923062</v>
      </c>
      <c r="BS19" s="21">
        <v>1097</v>
      </c>
      <c r="BT19" s="21">
        <v>4070.76923076923</v>
      </c>
      <c r="BU19" s="21">
        <v>12.5</v>
      </c>
      <c r="BV19" s="21">
        <v>54.276923076923062</v>
      </c>
      <c r="BW19" s="21">
        <v>1225</v>
      </c>
      <c r="BX19" s="21">
        <v>4070.76923076923</v>
      </c>
      <c r="BY19" s="21">
        <v>10</v>
      </c>
      <c r="BZ19" s="21">
        <v>54.276923076923062</v>
      </c>
      <c r="CA19" s="21">
        <v>980</v>
      </c>
      <c r="CB19" s="21">
        <v>4070.76923076923</v>
      </c>
      <c r="CC19" s="21">
        <v>8</v>
      </c>
      <c r="CD19" s="21">
        <v>36.184615384615391</v>
      </c>
      <c r="CE19" s="21">
        <v>784</v>
      </c>
      <c r="CF19" s="21">
        <v>2713.8461538461543</v>
      </c>
      <c r="CG19" s="21">
        <v>8</v>
      </c>
      <c r="CH19" s="21">
        <v>36.184615384615391</v>
      </c>
      <c r="CI19" s="21">
        <v>616</v>
      </c>
      <c r="CJ19" s="23">
        <v>2713.8461538461543</v>
      </c>
      <c r="CK19" s="24">
        <v>2</v>
      </c>
      <c r="CL19" s="21">
        <v>11.307692307692307</v>
      </c>
      <c r="CM19" s="21">
        <v>154</v>
      </c>
      <c r="CN19" s="21">
        <v>848.07692307692309</v>
      </c>
      <c r="CO19" s="21">
        <v>2</v>
      </c>
      <c r="CP19" s="21">
        <v>10.5</v>
      </c>
      <c r="CQ19" s="21">
        <v>154</v>
      </c>
      <c r="CR19" s="21">
        <v>537.6</v>
      </c>
      <c r="CS19" s="21">
        <v>7</v>
      </c>
      <c r="CT19" s="21">
        <v>22.615384615384613</v>
      </c>
      <c r="CU19" s="21">
        <v>727.2</v>
      </c>
      <c r="CV19" s="21">
        <v>1696.1538461538462</v>
      </c>
      <c r="CW19" s="21">
        <v>10</v>
      </c>
      <c r="CX19" s="21">
        <v>45.230769230769226</v>
      </c>
      <c r="CY19" s="21">
        <v>980</v>
      </c>
      <c r="CZ19" s="21">
        <v>3392.3076923076924</v>
      </c>
      <c r="DA19" s="21">
        <v>10</v>
      </c>
      <c r="DB19" s="21">
        <v>45.230769230769226</v>
      </c>
      <c r="DC19" s="21">
        <v>980</v>
      </c>
      <c r="DD19" s="21">
        <v>3392.3076923076924</v>
      </c>
      <c r="DE19" s="21">
        <v>10</v>
      </c>
      <c r="DF19" s="21">
        <v>45.230769230769226</v>
      </c>
      <c r="DG19" s="21">
        <v>980</v>
      </c>
      <c r="DH19" s="21">
        <v>3392.3076923076924</v>
      </c>
      <c r="DI19" s="21">
        <v>9.6</v>
      </c>
      <c r="DJ19" s="21">
        <v>22.615384615384613</v>
      </c>
      <c r="DK19" s="21">
        <v>739.2</v>
      </c>
      <c r="DL19" s="21">
        <v>1696.1538461538462</v>
      </c>
      <c r="DM19" s="21">
        <v>8</v>
      </c>
      <c r="DN19" s="21">
        <v>22.615384615384613</v>
      </c>
      <c r="DO19" s="21">
        <v>739.2</v>
      </c>
      <c r="DP19" s="23">
        <v>1696.1538461538462</v>
      </c>
    </row>
    <row r="20" spans="2:120">
      <c r="B20" s="19" t="s">
        <v>54</v>
      </c>
      <c r="C20" s="20" t="s">
        <v>54</v>
      </c>
      <c r="D20" s="20" t="s">
        <v>41</v>
      </c>
      <c r="E20" s="21">
        <v>2</v>
      </c>
      <c r="F20" s="21">
        <v>8</v>
      </c>
      <c r="G20" s="21">
        <v>154</v>
      </c>
      <c r="H20" s="21">
        <v>616</v>
      </c>
      <c r="I20" s="21">
        <v>2</v>
      </c>
      <c r="J20" s="21">
        <v>10.5</v>
      </c>
      <c r="K20" s="21">
        <v>154</v>
      </c>
      <c r="L20" s="21">
        <v>403.2</v>
      </c>
      <c r="M20" s="21">
        <v>7.9677801724137929</v>
      </c>
      <c r="N20" s="21">
        <v>23.797103448275863</v>
      </c>
      <c r="O20" s="21">
        <v>1176</v>
      </c>
      <c r="P20" s="21">
        <v>1784.7827586206895</v>
      </c>
      <c r="Q20" s="21">
        <v>5.0814924568965516</v>
      </c>
      <c r="R20" s="21">
        <v>30.353448275862071</v>
      </c>
      <c r="S20" s="21">
        <v>813.03879310344826</v>
      </c>
      <c r="T20" s="21">
        <v>2276.5086206896549</v>
      </c>
      <c r="U20" s="21">
        <v>6.8295258620689658</v>
      </c>
      <c r="V20" s="21">
        <v>30.596275862068968</v>
      </c>
      <c r="W20" s="21">
        <v>707.72413793103442</v>
      </c>
      <c r="X20" s="23">
        <v>2294.7206896551725</v>
      </c>
      <c r="Y20" s="24">
        <v>12</v>
      </c>
      <c r="Z20" s="21">
        <v>45.230769230769226</v>
      </c>
      <c r="AA20" s="21">
        <v>1166.1057692307691</v>
      </c>
      <c r="AB20" s="21">
        <v>3392.3076923076924</v>
      </c>
      <c r="AC20" s="21">
        <v>7.9677801724137929</v>
      </c>
      <c r="AD20" s="21">
        <v>35.695655172413794</v>
      </c>
      <c r="AE20" s="21">
        <v>613.51907327586207</v>
      </c>
      <c r="AF20" s="21">
        <v>4122.8481724137937</v>
      </c>
      <c r="AG20" s="21">
        <v>13.142857142857142</v>
      </c>
      <c r="AH20" s="21">
        <v>58.8</v>
      </c>
      <c r="AI20" s="21">
        <v>1288</v>
      </c>
      <c r="AJ20" s="21">
        <v>4410</v>
      </c>
      <c r="AK20" s="21">
        <v>8.130387931034484</v>
      </c>
      <c r="AL20" s="21">
        <v>24.282758620689652</v>
      </c>
      <c r="AM20" s="21">
        <v>1300.8620689655172</v>
      </c>
      <c r="AN20" s="21">
        <v>1821.206896551724</v>
      </c>
      <c r="AO20" s="21">
        <v>8.130387931034484</v>
      </c>
      <c r="AP20" s="21">
        <v>24.282758620689652</v>
      </c>
      <c r="AQ20" s="21">
        <v>1176</v>
      </c>
      <c r="AR20" s="21">
        <v>1821.206896551724</v>
      </c>
      <c r="AS20" s="21">
        <v>7.6</v>
      </c>
      <c r="AT20" s="21">
        <v>22.64</v>
      </c>
      <c r="AU20" s="21">
        <v>1129.3330000000001</v>
      </c>
      <c r="AV20" s="21">
        <v>1696</v>
      </c>
      <c r="AW20" s="21">
        <v>7.6</v>
      </c>
      <c r="AX20" s="21">
        <v>16</v>
      </c>
      <c r="AY20" s="21">
        <v>583.20000000000005</v>
      </c>
      <c r="AZ20" s="23">
        <v>1232</v>
      </c>
      <c r="BA20" s="24">
        <v>2</v>
      </c>
      <c r="BB20" s="21">
        <v>11.307692307692307</v>
      </c>
      <c r="BC20" s="21">
        <v>154</v>
      </c>
      <c r="BD20" s="21">
        <v>848.07692307692309</v>
      </c>
      <c r="BE20" s="21">
        <v>2</v>
      </c>
      <c r="BF20" s="21">
        <v>10.5</v>
      </c>
      <c r="BG20" s="21">
        <v>154</v>
      </c>
      <c r="BH20" s="21">
        <v>537.6</v>
      </c>
      <c r="BI20" s="21">
        <v>5</v>
      </c>
      <c r="BJ20" s="21">
        <v>22.615384615384613</v>
      </c>
      <c r="BK20" s="21">
        <v>385</v>
      </c>
      <c r="BL20" s="21">
        <v>1696.1538461538462</v>
      </c>
      <c r="BM20" s="21">
        <v>10</v>
      </c>
      <c r="BN20" s="21">
        <v>54.276923076923062</v>
      </c>
      <c r="BO20" s="21">
        <v>980</v>
      </c>
      <c r="BP20" s="21">
        <v>4070.76923076923</v>
      </c>
      <c r="BQ20" s="21">
        <v>11</v>
      </c>
      <c r="BR20" s="21">
        <v>54.276923076923062</v>
      </c>
      <c r="BS20" s="21">
        <v>1097</v>
      </c>
      <c r="BT20" s="21">
        <v>4070.76923076923</v>
      </c>
      <c r="BU20" s="21">
        <v>12.5</v>
      </c>
      <c r="BV20" s="21">
        <v>54.276923076923062</v>
      </c>
      <c r="BW20" s="21">
        <v>1225</v>
      </c>
      <c r="BX20" s="21">
        <v>4070.76923076923</v>
      </c>
      <c r="BY20" s="21">
        <v>13.3</v>
      </c>
      <c r="BZ20" s="21">
        <v>54.276923076923062</v>
      </c>
      <c r="CA20" s="21">
        <v>1306</v>
      </c>
      <c r="CB20" s="21">
        <v>4070.76923076923</v>
      </c>
      <c r="CC20" s="21">
        <v>12</v>
      </c>
      <c r="CD20" s="21">
        <v>36.184615384615391</v>
      </c>
      <c r="CE20" s="21">
        <v>932.8846153846157</v>
      </c>
      <c r="CF20" s="21">
        <v>2713.8461538461543</v>
      </c>
      <c r="CG20" s="21">
        <v>8</v>
      </c>
      <c r="CH20" s="21">
        <v>36.184615384615391</v>
      </c>
      <c r="CI20" s="21">
        <v>616</v>
      </c>
      <c r="CJ20" s="23">
        <v>2713.8461538461543</v>
      </c>
      <c r="CK20" s="24">
        <v>2</v>
      </c>
      <c r="CL20" s="21">
        <v>11.307692307692307</v>
      </c>
      <c r="CM20" s="21">
        <v>154</v>
      </c>
      <c r="CN20" s="21">
        <v>848.07692307692309</v>
      </c>
      <c r="CO20" s="21">
        <v>2</v>
      </c>
      <c r="CP20" s="21">
        <v>10.5</v>
      </c>
      <c r="CQ20" s="21">
        <v>154</v>
      </c>
      <c r="CR20" s="21">
        <v>537.6</v>
      </c>
      <c r="CS20" s="21">
        <v>7</v>
      </c>
      <c r="CT20" s="21">
        <v>22.615384615384613</v>
      </c>
      <c r="CU20" s="21">
        <v>727.2</v>
      </c>
      <c r="CV20" s="21">
        <v>1696.1538461538462</v>
      </c>
      <c r="CW20" s="21">
        <v>10</v>
      </c>
      <c r="CX20" s="21">
        <v>45.230769230769226</v>
      </c>
      <c r="CY20" s="21">
        <v>980</v>
      </c>
      <c r="CZ20" s="21">
        <v>3392.3076923076924</v>
      </c>
      <c r="DA20" s="21">
        <v>10</v>
      </c>
      <c r="DB20" s="21">
        <v>45.230769230769226</v>
      </c>
      <c r="DC20" s="21">
        <v>980</v>
      </c>
      <c r="DD20" s="21">
        <v>3392.3076923076924</v>
      </c>
      <c r="DE20" s="21">
        <v>10</v>
      </c>
      <c r="DF20" s="21">
        <v>45.230769230769226</v>
      </c>
      <c r="DG20" s="21">
        <v>980</v>
      </c>
      <c r="DH20" s="21">
        <v>3392.3076923076924</v>
      </c>
      <c r="DI20" s="21">
        <v>9.6</v>
      </c>
      <c r="DJ20" s="21">
        <v>22.615384615384613</v>
      </c>
      <c r="DK20" s="21">
        <v>739.2</v>
      </c>
      <c r="DL20" s="21">
        <v>1696.1538461538462</v>
      </c>
      <c r="DM20" s="21">
        <v>8</v>
      </c>
      <c r="DN20" s="21">
        <v>22.615384615384613</v>
      </c>
      <c r="DO20" s="21">
        <v>739.2</v>
      </c>
      <c r="DP20" s="23">
        <v>1696.1538461538462</v>
      </c>
    </row>
    <row r="21" spans="2:120">
      <c r="B21" s="19" t="s">
        <v>55</v>
      </c>
      <c r="C21" s="20" t="s">
        <v>53</v>
      </c>
      <c r="D21" s="20" t="s">
        <v>41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5</v>
      </c>
      <c r="N21" s="21">
        <v>10</v>
      </c>
      <c r="O21" s="21">
        <v>490</v>
      </c>
      <c r="P21" s="21">
        <v>490</v>
      </c>
      <c r="Q21" s="21">
        <v>10</v>
      </c>
      <c r="R21" s="21">
        <v>34.689655172413794</v>
      </c>
      <c r="S21" s="21">
        <v>770</v>
      </c>
      <c r="T21" s="21">
        <v>2601.7241379310344</v>
      </c>
      <c r="U21" s="21">
        <v>8</v>
      </c>
      <c r="V21" s="21">
        <v>34.689655172413794</v>
      </c>
      <c r="W21" s="21">
        <v>770</v>
      </c>
      <c r="X21" s="23">
        <v>2601.7241379310344</v>
      </c>
      <c r="Y21" s="24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6</v>
      </c>
      <c r="AL21" s="21">
        <v>27.751724137931031</v>
      </c>
      <c r="AM21" s="21">
        <v>462</v>
      </c>
      <c r="AN21" s="21">
        <v>2081.3793103448274</v>
      </c>
      <c r="AO21" s="21">
        <v>6</v>
      </c>
      <c r="AP21" s="21">
        <v>27.751724137931031</v>
      </c>
      <c r="AQ21" s="21">
        <v>462</v>
      </c>
      <c r="AR21" s="21">
        <v>2081.3793103448274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0</v>
      </c>
      <c r="AY21" s="21">
        <v>0</v>
      </c>
      <c r="AZ21" s="23">
        <v>0</v>
      </c>
      <c r="BA21" s="24">
        <v>0</v>
      </c>
      <c r="BB21" s="21">
        <v>0</v>
      </c>
      <c r="BC21" s="21">
        <v>0</v>
      </c>
      <c r="BD21" s="21">
        <v>0</v>
      </c>
      <c r="BE21" s="21">
        <v>0</v>
      </c>
      <c r="BF21" s="21">
        <v>0</v>
      </c>
      <c r="BG21" s="21">
        <v>0</v>
      </c>
      <c r="BH21" s="21">
        <v>0</v>
      </c>
      <c r="BI21" s="21">
        <v>0</v>
      </c>
      <c r="BJ21" s="21">
        <v>0</v>
      </c>
      <c r="BK21" s="21">
        <v>0</v>
      </c>
      <c r="BL21" s="21">
        <v>0</v>
      </c>
      <c r="BM21" s="21">
        <v>0</v>
      </c>
      <c r="BN21" s="21">
        <v>0</v>
      </c>
      <c r="BO21" s="21">
        <v>0</v>
      </c>
      <c r="BP21" s="21">
        <v>0</v>
      </c>
      <c r="BQ21" s="21">
        <v>0</v>
      </c>
      <c r="BR21" s="21">
        <v>0</v>
      </c>
      <c r="BS21" s="21">
        <v>0</v>
      </c>
      <c r="BT21" s="21">
        <v>0</v>
      </c>
      <c r="BU21" s="21">
        <v>0</v>
      </c>
      <c r="BV21" s="21">
        <v>0</v>
      </c>
      <c r="BW21" s="21">
        <v>0</v>
      </c>
      <c r="BX21" s="21">
        <v>0</v>
      </c>
      <c r="BY21" s="21">
        <v>0</v>
      </c>
      <c r="BZ21" s="21">
        <v>0</v>
      </c>
      <c r="CA21" s="21">
        <v>0</v>
      </c>
      <c r="CB21" s="21">
        <v>0</v>
      </c>
      <c r="CC21" s="21">
        <v>0</v>
      </c>
      <c r="CD21" s="21">
        <v>0</v>
      </c>
      <c r="CE21" s="21">
        <v>0</v>
      </c>
      <c r="CF21" s="21">
        <v>0</v>
      </c>
      <c r="CG21" s="21">
        <v>0</v>
      </c>
      <c r="CH21" s="21">
        <v>0</v>
      </c>
      <c r="CI21" s="21">
        <v>0</v>
      </c>
      <c r="CJ21" s="23">
        <v>0</v>
      </c>
      <c r="CK21" s="24">
        <v>0</v>
      </c>
      <c r="CL21" s="21">
        <v>0</v>
      </c>
      <c r="CM21" s="21">
        <v>0</v>
      </c>
      <c r="CN21" s="21">
        <v>0</v>
      </c>
      <c r="CO21" s="21">
        <v>0</v>
      </c>
      <c r="CP21" s="21">
        <v>0</v>
      </c>
      <c r="CQ21" s="21">
        <v>0</v>
      </c>
      <c r="CR21" s="21">
        <v>0</v>
      </c>
      <c r="CS21" s="21">
        <v>0</v>
      </c>
      <c r="CT21" s="21">
        <v>0</v>
      </c>
      <c r="CU21" s="21">
        <v>0</v>
      </c>
      <c r="CV21" s="21">
        <v>0</v>
      </c>
      <c r="CW21" s="21">
        <v>0</v>
      </c>
      <c r="CX21" s="21">
        <v>0</v>
      </c>
      <c r="CY21" s="21">
        <v>0</v>
      </c>
      <c r="CZ21" s="21">
        <v>0</v>
      </c>
      <c r="DA21" s="21">
        <v>0</v>
      </c>
      <c r="DB21" s="21">
        <v>0</v>
      </c>
      <c r="DC21" s="21">
        <v>0</v>
      </c>
      <c r="DD21" s="21">
        <v>0</v>
      </c>
      <c r="DE21" s="21">
        <v>0</v>
      </c>
      <c r="DF21" s="21">
        <v>0</v>
      </c>
      <c r="DG21" s="21">
        <v>0</v>
      </c>
      <c r="DH21" s="21">
        <v>0</v>
      </c>
      <c r="DI21" s="21">
        <v>0</v>
      </c>
      <c r="DJ21" s="21">
        <v>0</v>
      </c>
      <c r="DK21" s="21">
        <v>0</v>
      </c>
      <c r="DL21" s="21">
        <v>0</v>
      </c>
      <c r="DM21" s="21">
        <v>0</v>
      </c>
      <c r="DN21" s="21">
        <v>0</v>
      </c>
      <c r="DO21" s="21">
        <v>0</v>
      </c>
      <c r="DP21" s="23">
        <v>0</v>
      </c>
    </row>
    <row r="22" spans="2:120">
      <c r="B22" s="19" t="s">
        <v>56</v>
      </c>
      <c r="C22" s="20" t="s">
        <v>54</v>
      </c>
      <c r="D22" s="20" t="s">
        <v>41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5</v>
      </c>
      <c r="N22" s="21">
        <v>10</v>
      </c>
      <c r="O22" s="21">
        <v>490</v>
      </c>
      <c r="P22" s="21">
        <v>490</v>
      </c>
      <c r="Q22" s="21">
        <v>5</v>
      </c>
      <c r="R22" s="21">
        <v>34.689655172413794</v>
      </c>
      <c r="S22" s="21">
        <v>743.3497536945813</v>
      </c>
      <c r="T22" s="21">
        <v>2601.7241379310344</v>
      </c>
      <c r="U22" s="21">
        <v>5</v>
      </c>
      <c r="V22" s="21">
        <v>34.689655172413794</v>
      </c>
      <c r="W22" s="21">
        <v>490</v>
      </c>
      <c r="X22" s="23">
        <v>2601.7241379310344</v>
      </c>
      <c r="Y22" s="24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12</v>
      </c>
      <c r="AL22" s="21">
        <v>27.751724137931031</v>
      </c>
      <c r="AM22" s="21">
        <v>924</v>
      </c>
      <c r="AN22" s="21">
        <v>2081.3793103448274</v>
      </c>
      <c r="AO22" s="21">
        <v>10</v>
      </c>
      <c r="AP22" s="21">
        <v>27.751724137931031</v>
      </c>
      <c r="AQ22" s="21">
        <v>770</v>
      </c>
      <c r="AR22" s="21">
        <v>2081.3793103448274</v>
      </c>
      <c r="AS22" s="21">
        <v>0</v>
      </c>
      <c r="AT22" s="21">
        <v>0</v>
      </c>
      <c r="AU22" s="21">
        <v>0</v>
      </c>
      <c r="AV22" s="21">
        <v>0</v>
      </c>
      <c r="AW22" s="21">
        <v>0</v>
      </c>
      <c r="AX22" s="21">
        <v>0</v>
      </c>
      <c r="AY22" s="21">
        <v>0</v>
      </c>
      <c r="AZ22" s="23">
        <v>0</v>
      </c>
      <c r="BA22" s="24">
        <v>0</v>
      </c>
      <c r="BB22" s="21">
        <v>0</v>
      </c>
      <c r="BC22" s="21">
        <v>0</v>
      </c>
      <c r="BD22" s="21">
        <v>0</v>
      </c>
      <c r="BE22" s="21">
        <v>0</v>
      </c>
      <c r="BF22" s="21">
        <v>0</v>
      </c>
      <c r="BG22" s="21">
        <v>0</v>
      </c>
      <c r="BH22" s="21">
        <v>0</v>
      </c>
      <c r="BI22" s="21">
        <v>0</v>
      </c>
      <c r="BJ22" s="21">
        <v>0</v>
      </c>
      <c r="BK22" s="21">
        <v>0</v>
      </c>
      <c r="BL22" s="21">
        <v>0</v>
      </c>
      <c r="BM22" s="21">
        <v>0</v>
      </c>
      <c r="BN22" s="21">
        <v>0</v>
      </c>
      <c r="BO22" s="21">
        <v>0</v>
      </c>
      <c r="BP22" s="21">
        <v>0</v>
      </c>
      <c r="BQ22" s="21">
        <v>0</v>
      </c>
      <c r="BR22" s="21">
        <v>0</v>
      </c>
      <c r="BS22" s="21">
        <v>0</v>
      </c>
      <c r="BT22" s="21">
        <v>0</v>
      </c>
      <c r="BU22" s="21">
        <v>0</v>
      </c>
      <c r="BV22" s="21">
        <v>0</v>
      </c>
      <c r="BW22" s="21">
        <v>0</v>
      </c>
      <c r="BX22" s="21">
        <v>0</v>
      </c>
      <c r="BY22" s="21">
        <v>0</v>
      </c>
      <c r="BZ22" s="21">
        <v>0</v>
      </c>
      <c r="CA22" s="21">
        <v>0</v>
      </c>
      <c r="CB22" s="21">
        <v>0</v>
      </c>
      <c r="CC22" s="21">
        <v>0</v>
      </c>
      <c r="CD22" s="21">
        <v>0</v>
      </c>
      <c r="CE22" s="21">
        <v>0</v>
      </c>
      <c r="CF22" s="21">
        <v>0</v>
      </c>
      <c r="CG22" s="21">
        <v>0</v>
      </c>
      <c r="CH22" s="21">
        <v>0</v>
      </c>
      <c r="CI22" s="21">
        <v>0</v>
      </c>
      <c r="CJ22" s="23">
        <v>0</v>
      </c>
      <c r="CK22" s="24">
        <v>0</v>
      </c>
      <c r="CL22" s="21">
        <v>0</v>
      </c>
      <c r="CM22" s="21">
        <v>0</v>
      </c>
      <c r="CN22" s="21">
        <v>0</v>
      </c>
      <c r="CO22" s="21">
        <v>0</v>
      </c>
      <c r="CP22" s="21">
        <v>0</v>
      </c>
      <c r="CQ22" s="21">
        <v>0</v>
      </c>
      <c r="CR22" s="21">
        <v>0</v>
      </c>
      <c r="CS22" s="21">
        <v>0</v>
      </c>
      <c r="CT22" s="21">
        <v>0</v>
      </c>
      <c r="CU22" s="21">
        <v>0</v>
      </c>
      <c r="CV22" s="21">
        <v>0</v>
      </c>
      <c r="CW22" s="21">
        <v>0</v>
      </c>
      <c r="CX22" s="21">
        <v>0</v>
      </c>
      <c r="CY22" s="21">
        <v>0</v>
      </c>
      <c r="CZ22" s="21">
        <v>0</v>
      </c>
      <c r="DA22" s="21">
        <v>0</v>
      </c>
      <c r="DB22" s="21">
        <v>0</v>
      </c>
      <c r="DC22" s="21">
        <v>0</v>
      </c>
      <c r="DD22" s="21">
        <v>0</v>
      </c>
      <c r="DE22" s="21">
        <v>0</v>
      </c>
      <c r="DF22" s="21">
        <v>0</v>
      </c>
      <c r="DG22" s="21">
        <v>0</v>
      </c>
      <c r="DH22" s="21">
        <v>0</v>
      </c>
      <c r="DI22" s="21">
        <v>0</v>
      </c>
      <c r="DJ22" s="21">
        <v>0</v>
      </c>
      <c r="DK22" s="21">
        <v>0</v>
      </c>
      <c r="DL22" s="21">
        <v>0</v>
      </c>
      <c r="DM22" s="21">
        <v>0</v>
      </c>
      <c r="DN22" s="21">
        <v>0</v>
      </c>
      <c r="DO22" s="21">
        <v>0</v>
      </c>
      <c r="DP22" s="23">
        <v>0</v>
      </c>
    </row>
    <row r="23" spans="2:120">
      <c r="B23" s="19" t="s">
        <v>57</v>
      </c>
      <c r="C23" s="20" t="s">
        <v>57</v>
      </c>
      <c r="D23" s="20" t="s">
        <v>41</v>
      </c>
      <c r="E23" s="21">
        <v>2</v>
      </c>
      <c r="F23" s="21">
        <v>12</v>
      </c>
      <c r="G23" s="21">
        <v>154</v>
      </c>
      <c r="H23" s="21">
        <v>924</v>
      </c>
      <c r="I23" s="21">
        <v>0.5</v>
      </c>
      <c r="J23" s="21">
        <v>5</v>
      </c>
      <c r="K23" s="21">
        <v>87.111111111111114</v>
      </c>
      <c r="L23" s="21">
        <v>87.111111111111114</v>
      </c>
      <c r="M23" s="21">
        <v>8.9844752888318347</v>
      </c>
      <c r="N23" s="21">
        <v>26.833632862644414</v>
      </c>
      <c r="O23" s="21">
        <v>1050</v>
      </c>
      <c r="P23" s="21">
        <v>2066.1897304236199</v>
      </c>
      <c r="Q23" s="21">
        <v>6.4174823491655975</v>
      </c>
      <c r="R23" s="21">
        <v>20.5</v>
      </c>
      <c r="S23" s="21">
        <v>494.14614088575098</v>
      </c>
      <c r="T23" s="21">
        <v>1666</v>
      </c>
      <c r="U23" s="21">
        <v>7.7009788189987161</v>
      </c>
      <c r="V23" s="21">
        <v>23.000256739409497</v>
      </c>
      <c r="W23" s="21">
        <v>592.97536906290111</v>
      </c>
      <c r="X23" s="23">
        <v>1771.0197689345314</v>
      </c>
      <c r="Y23" s="24">
        <v>5</v>
      </c>
      <c r="Z23" s="21">
        <v>15</v>
      </c>
      <c r="AA23" s="21">
        <v>725.80645161290329</v>
      </c>
      <c r="AB23" s="21">
        <v>1176</v>
      </c>
      <c r="AC23" s="21">
        <v>8.9844752888318347</v>
      </c>
      <c r="AD23" s="21">
        <v>26.833632862644414</v>
      </c>
      <c r="AE23" s="21">
        <v>1176</v>
      </c>
      <c r="AF23" s="21">
        <v>2066.1897304236199</v>
      </c>
      <c r="AG23" s="21">
        <v>5.897177419354839</v>
      </c>
      <c r="AH23" s="21">
        <v>17.612903225806452</v>
      </c>
      <c r="AI23" s="21">
        <v>454.08266129032262</v>
      </c>
      <c r="AJ23" s="21">
        <v>1320.9677419354839</v>
      </c>
      <c r="AK23" s="21">
        <v>5</v>
      </c>
      <c r="AL23" s="21">
        <v>20</v>
      </c>
      <c r="AM23" s="21">
        <v>450</v>
      </c>
      <c r="AN23" s="21">
        <v>1540</v>
      </c>
      <c r="AO23" s="21">
        <v>5</v>
      </c>
      <c r="AP23" s="21">
        <v>15.333504492939667</v>
      </c>
      <c r="AQ23" s="21">
        <v>450</v>
      </c>
      <c r="AR23" s="21">
        <v>1150.0128369704751</v>
      </c>
      <c r="AS23" s="21">
        <v>5</v>
      </c>
      <c r="AT23" s="21">
        <v>20</v>
      </c>
      <c r="AU23" s="21">
        <v>385</v>
      </c>
      <c r="AV23" s="21">
        <v>1540</v>
      </c>
      <c r="AW23" s="21">
        <v>5</v>
      </c>
      <c r="AX23" s="21">
        <v>12</v>
      </c>
      <c r="AY23" s="21">
        <v>385</v>
      </c>
      <c r="AZ23" s="23">
        <v>980</v>
      </c>
      <c r="BA23" s="24">
        <v>3</v>
      </c>
      <c r="BB23" s="21">
        <v>15</v>
      </c>
      <c r="BC23" s="21">
        <v>294</v>
      </c>
      <c r="BD23" s="21">
        <v>960</v>
      </c>
      <c r="BE23" s="21">
        <v>0</v>
      </c>
      <c r="BF23" s="21">
        <v>0</v>
      </c>
      <c r="BG23" s="21">
        <v>0</v>
      </c>
      <c r="BH23" s="21">
        <v>0</v>
      </c>
      <c r="BI23" s="21">
        <v>5</v>
      </c>
      <c r="BJ23" s="21">
        <v>15</v>
      </c>
      <c r="BK23" s="21">
        <v>375</v>
      </c>
      <c r="BL23" s="21">
        <v>960</v>
      </c>
      <c r="BM23" s="21">
        <v>5.443548387096774</v>
      </c>
      <c r="BN23" s="21">
        <v>16.258064516129032</v>
      </c>
      <c r="BO23" s="21">
        <v>870.9677419354839</v>
      </c>
      <c r="BP23" s="21">
        <v>1219.3548387096773</v>
      </c>
      <c r="BQ23" s="21">
        <v>5.443548387096774</v>
      </c>
      <c r="BR23" s="21">
        <v>16.258064516129032</v>
      </c>
      <c r="BS23" s="21">
        <v>870.9677419354839</v>
      </c>
      <c r="BT23" s="21">
        <v>1372</v>
      </c>
      <c r="BU23" s="21">
        <v>5.443548387096774</v>
      </c>
      <c r="BV23" s="21">
        <v>16.258064516129032</v>
      </c>
      <c r="BW23" s="21">
        <v>870.9677419354839</v>
      </c>
      <c r="BX23" s="21">
        <v>1219.3548387096773</v>
      </c>
      <c r="BY23" s="21">
        <v>5.443548387096774</v>
      </c>
      <c r="BZ23" s="21">
        <v>16.258064516129032</v>
      </c>
      <c r="CA23" s="21">
        <v>870.9677419354839</v>
      </c>
      <c r="CB23" s="21">
        <v>1219.3548387096773</v>
      </c>
      <c r="CC23" s="21">
        <v>5</v>
      </c>
      <c r="CD23" s="21">
        <v>15</v>
      </c>
      <c r="CE23" s="21">
        <v>580.64516129032268</v>
      </c>
      <c r="CF23" s="21">
        <v>980</v>
      </c>
      <c r="CG23" s="21">
        <v>5</v>
      </c>
      <c r="CH23" s="21">
        <v>15</v>
      </c>
      <c r="CI23" s="21">
        <v>580.64516129032268</v>
      </c>
      <c r="CJ23" s="23">
        <v>980</v>
      </c>
      <c r="CK23" s="24">
        <v>2</v>
      </c>
      <c r="CL23" s="21">
        <v>15</v>
      </c>
      <c r="CM23" s="21">
        <v>196</v>
      </c>
      <c r="CN23" s="21">
        <v>980</v>
      </c>
      <c r="CO23" s="21">
        <v>0</v>
      </c>
      <c r="CP23" s="21">
        <v>0</v>
      </c>
      <c r="CQ23" s="21">
        <v>0</v>
      </c>
      <c r="CR23" s="21">
        <v>0</v>
      </c>
      <c r="CS23" s="21">
        <v>5</v>
      </c>
      <c r="CT23" s="21">
        <v>15</v>
      </c>
      <c r="CU23" s="21">
        <v>375</v>
      </c>
      <c r="CV23" s="21">
        <v>980</v>
      </c>
      <c r="CW23" s="21">
        <v>5</v>
      </c>
      <c r="CX23" s="21">
        <v>15</v>
      </c>
      <c r="CY23" s="21">
        <v>725.80645161290329</v>
      </c>
      <c r="CZ23" s="21">
        <v>1016.1290322580645</v>
      </c>
      <c r="DA23" s="21">
        <v>5</v>
      </c>
      <c r="DB23" s="21">
        <v>15</v>
      </c>
      <c r="DC23" s="21">
        <v>725.80645161290329</v>
      </c>
      <c r="DD23" s="21">
        <v>1016.1290322580645</v>
      </c>
      <c r="DE23" s="21">
        <v>5</v>
      </c>
      <c r="DF23" s="21">
        <v>15</v>
      </c>
      <c r="DG23" s="21">
        <v>725.80645161290329</v>
      </c>
      <c r="DH23" s="21">
        <v>1016.1290322580645</v>
      </c>
      <c r="DI23" s="21">
        <v>5</v>
      </c>
      <c r="DJ23" s="21">
        <v>15</v>
      </c>
      <c r="DK23" s="21">
        <v>375</v>
      </c>
      <c r="DL23" s="21">
        <v>980</v>
      </c>
      <c r="DM23" s="21">
        <v>5</v>
      </c>
      <c r="DN23" s="21">
        <v>15</v>
      </c>
      <c r="DO23" s="21">
        <v>375</v>
      </c>
      <c r="DP23" s="23">
        <v>960</v>
      </c>
    </row>
    <row r="24" spans="2:120">
      <c r="B24" s="19" t="s">
        <v>58</v>
      </c>
      <c r="C24" s="20" t="s">
        <v>58</v>
      </c>
      <c r="D24" s="20" t="s">
        <v>41</v>
      </c>
      <c r="E24" s="21">
        <v>2</v>
      </c>
      <c r="F24" s="21">
        <v>12</v>
      </c>
      <c r="G24" s="21">
        <v>154</v>
      </c>
      <c r="H24" s="21">
        <v>924</v>
      </c>
      <c r="I24" s="21"/>
      <c r="J24" s="21"/>
      <c r="K24" s="21"/>
      <c r="L24" s="21"/>
      <c r="M24" s="21">
        <v>5</v>
      </c>
      <c r="N24" s="21">
        <v>20</v>
      </c>
      <c r="O24" s="21">
        <v>450</v>
      </c>
      <c r="P24" s="21">
        <v>1774</v>
      </c>
      <c r="Q24" s="21">
        <v>5</v>
      </c>
      <c r="R24" s="21">
        <v>20.5</v>
      </c>
      <c r="S24" s="21">
        <v>385</v>
      </c>
      <c r="T24" s="21">
        <v>1666</v>
      </c>
      <c r="U24" s="21">
        <v>5</v>
      </c>
      <c r="V24" s="21">
        <v>20</v>
      </c>
      <c r="W24" s="21">
        <v>385</v>
      </c>
      <c r="X24" s="23">
        <v>1540</v>
      </c>
      <c r="Y24" s="24">
        <v>5</v>
      </c>
      <c r="Z24" s="21">
        <v>15</v>
      </c>
      <c r="AA24" s="21">
        <v>725.80645161290329</v>
      </c>
      <c r="AB24" s="21">
        <v>1176</v>
      </c>
      <c r="AC24" s="21">
        <v>5</v>
      </c>
      <c r="AD24" s="21">
        <v>22</v>
      </c>
      <c r="AE24" s="21">
        <v>603.75673940949935</v>
      </c>
      <c r="AF24" s="21">
        <v>1694</v>
      </c>
      <c r="AG24" s="21">
        <v>5.897177419354839</v>
      </c>
      <c r="AH24" s="21">
        <v>17.612903225806452</v>
      </c>
      <c r="AI24" s="21">
        <v>454.08266129032262</v>
      </c>
      <c r="AJ24" s="21">
        <v>1320.9677419354839</v>
      </c>
      <c r="AK24" s="21">
        <v>5.133985879332478</v>
      </c>
      <c r="AL24" s="21">
        <v>21</v>
      </c>
      <c r="AM24" s="21">
        <v>821.43774069319647</v>
      </c>
      <c r="AN24" s="21">
        <v>1591.3333333333333</v>
      </c>
      <c r="AO24" s="21">
        <v>5.133985879332478</v>
      </c>
      <c r="AP24" s="21">
        <v>15.333504492939667</v>
      </c>
      <c r="AQ24" s="21">
        <v>821.43774069319647</v>
      </c>
      <c r="AR24" s="21">
        <v>1150.0128369704751</v>
      </c>
      <c r="AS24" s="21">
        <v>5</v>
      </c>
      <c r="AT24" s="21">
        <v>20</v>
      </c>
      <c r="AU24" s="21">
        <v>385</v>
      </c>
      <c r="AV24" s="21">
        <v>1540</v>
      </c>
      <c r="AW24" s="21">
        <v>5</v>
      </c>
      <c r="AX24" s="21">
        <v>12</v>
      </c>
      <c r="AY24" s="21">
        <v>385</v>
      </c>
      <c r="AZ24" s="23">
        <v>980</v>
      </c>
      <c r="BA24" s="24">
        <v>3</v>
      </c>
      <c r="BB24" s="21">
        <v>15</v>
      </c>
      <c r="BC24" s="21">
        <v>294</v>
      </c>
      <c r="BD24" s="21">
        <v>960</v>
      </c>
      <c r="BE24" s="21">
        <v>0</v>
      </c>
      <c r="BF24" s="21">
        <v>0</v>
      </c>
      <c r="BG24" s="21">
        <v>0</v>
      </c>
      <c r="BH24" s="21">
        <v>0</v>
      </c>
      <c r="BI24" s="21">
        <v>5</v>
      </c>
      <c r="BJ24" s="21">
        <v>15</v>
      </c>
      <c r="BK24" s="21">
        <v>375</v>
      </c>
      <c r="BL24" s="21">
        <v>960</v>
      </c>
      <c r="BM24" s="21">
        <v>5.443548387096774</v>
      </c>
      <c r="BN24" s="21">
        <v>16.258064516129032</v>
      </c>
      <c r="BO24" s="21">
        <v>870.9677419354839</v>
      </c>
      <c r="BP24" s="21">
        <v>1219.3548387096773</v>
      </c>
      <c r="BQ24" s="21">
        <v>5.443548387096774</v>
      </c>
      <c r="BR24" s="21">
        <v>16.258064516129032</v>
      </c>
      <c r="BS24" s="21">
        <v>870.9677419354839</v>
      </c>
      <c r="BT24" s="21">
        <v>1372</v>
      </c>
      <c r="BU24" s="21">
        <v>5.443548387096774</v>
      </c>
      <c r="BV24" s="21">
        <v>16.258064516129032</v>
      </c>
      <c r="BW24" s="21">
        <v>870.9677419354839</v>
      </c>
      <c r="BX24" s="21">
        <v>1219.3548387096773</v>
      </c>
      <c r="BY24" s="21">
        <v>5.443548387096774</v>
      </c>
      <c r="BZ24" s="21">
        <v>16.258064516129032</v>
      </c>
      <c r="CA24" s="21">
        <v>870.9677419354839</v>
      </c>
      <c r="CB24" s="21">
        <v>1219.3548387096773</v>
      </c>
      <c r="CC24" s="21">
        <v>5</v>
      </c>
      <c r="CD24" s="21">
        <v>15</v>
      </c>
      <c r="CE24" s="21">
        <v>580.64516129032268</v>
      </c>
      <c r="CF24" s="21">
        <v>980</v>
      </c>
      <c r="CG24" s="21">
        <v>5</v>
      </c>
      <c r="CH24" s="21">
        <v>15</v>
      </c>
      <c r="CI24" s="21">
        <v>580.64516129032268</v>
      </c>
      <c r="CJ24" s="23">
        <v>980</v>
      </c>
      <c r="CK24" s="24">
        <v>2</v>
      </c>
      <c r="CL24" s="21">
        <v>15</v>
      </c>
      <c r="CM24" s="21">
        <v>196</v>
      </c>
      <c r="CN24" s="21">
        <v>980</v>
      </c>
      <c r="CO24" s="21">
        <v>0</v>
      </c>
      <c r="CP24" s="21">
        <v>0</v>
      </c>
      <c r="CQ24" s="21">
        <v>0</v>
      </c>
      <c r="CR24" s="21">
        <v>0</v>
      </c>
      <c r="CS24" s="21">
        <v>5</v>
      </c>
      <c r="CT24" s="21">
        <v>15</v>
      </c>
      <c r="CU24" s="21">
        <v>375</v>
      </c>
      <c r="CV24" s="21">
        <v>980</v>
      </c>
      <c r="CW24" s="21">
        <v>5</v>
      </c>
      <c r="CX24" s="21">
        <v>15</v>
      </c>
      <c r="CY24" s="21">
        <v>725.80645161290329</v>
      </c>
      <c r="CZ24" s="21">
        <v>1016.1290322580645</v>
      </c>
      <c r="DA24" s="21">
        <v>5</v>
      </c>
      <c r="DB24" s="21">
        <v>15</v>
      </c>
      <c r="DC24" s="21">
        <v>725.80645161290329</v>
      </c>
      <c r="DD24" s="21">
        <v>1016.1290322580645</v>
      </c>
      <c r="DE24" s="21">
        <v>5</v>
      </c>
      <c r="DF24" s="21">
        <v>15</v>
      </c>
      <c r="DG24" s="21">
        <v>725.80645161290329</v>
      </c>
      <c r="DH24" s="21">
        <v>1016.1290322580645</v>
      </c>
      <c r="DI24" s="21">
        <v>5</v>
      </c>
      <c r="DJ24" s="21">
        <v>15</v>
      </c>
      <c r="DK24" s="21">
        <v>375</v>
      </c>
      <c r="DL24" s="21">
        <v>980</v>
      </c>
      <c r="DM24" s="21">
        <v>5</v>
      </c>
      <c r="DN24" s="21">
        <v>15</v>
      </c>
      <c r="DO24" s="21">
        <v>375</v>
      </c>
      <c r="DP24" s="23">
        <v>960</v>
      </c>
    </row>
    <row r="25" spans="2:120">
      <c r="B25" s="19" t="s">
        <v>59</v>
      </c>
      <c r="C25" s="20" t="s">
        <v>57</v>
      </c>
      <c r="D25" s="20" t="s">
        <v>41</v>
      </c>
      <c r="E25" s="21">
        <v>0</v>
      </c>
      <c r="F25" s="21">
        <v>0</v>
      </c>
      <c r="G25" s="21">
        <v>0</v>
      </c>
      <c r="H25" s="21">
        <v>0</v>
      </c>
      <c r="I25" s="21">
        <v>0.88888888888888884</v>
      </c>
      <c r="J25" s="21">
        <v>0.88888888888888884</v>
      </c>
      <c r="K25" s="21">
        <v>87.111111111111114</v>
      </c>
      <c r="L25" s="21">
        <v>87.111111111111114</v>
      </c>
      <c r="M25" s="21">
        <v>5</v>
      </c>
      <c r="N25" s="21">
        <v>5</v>
      </c>
      <c r="O25" s="21">
        <v>490</v>
      </c>
      <c r="P25" s="21">
        <v>490</v>
      </c>
      <c r="Q25" s="21">
        <v>6.4174823491655975</v>
      </c>
      <c r="R25" s="21">
        <v>19.166880616174581</v>
      </c>
      <c r="S25" s="21">
        <v>1026.7971758665001</v>
      </c>
      <c r="T25" s="21">
        <v>1519</v>
      </c>
      <c r="U25" s="21">
        <v>6.4174823491655975</v>
      </c>
      <c r="V25" s="21">
        <v>19.166880616174581</v>
      </c>
      <c r="W25" s="21">
        <v>1026.7971758664955</v>
      </c>
      <c r="X25" s="23">
        <v>1437.5160462130937</v>
      </c>
      <c r="Y25" s="24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5</v>
      </c>
      <c r="AL25" s="21">
        <v>19</v>
      </c>
      <c r="AM25" s="21">
        <v>385</v>
      </c>
      <c r="AN25" s="21">
        <f>1232*1.2</f>
        <v>1478.3999999999999</v>
      </c>
      <c r="AO25" s="21">
        <v>5</v>
      </c>
      <c r="AP25" s="21">
        <v>15.333504492939667</v>
      </c>
      <c r="AQ25" s="21">
        <v>385</v>
      </c>
      <c r="AR25" s="21">
        <v>1180.6798459563545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3">
        <v>0</v>
      </c>
      <c r="BA25" s="24">
        <v>0</v>
      </c>
      <c r="BB25" s="21">
        <v>0</v>
      </c>
      <c r="BC25" s="21">
        <v>0</v>
      </c>
      <c r="BD25" s="21">
        <v>0</v>
      </c>
      <c r="BE25" s="21">
        <v>0</v>
      </c>
      <c r="BF25" s="21">
        <v>0</v>
      </c>
      <c r="BG25" s="21">
        <v>0</v>
      </c>
      <c r="BH25" s="21">
        <v>0</v>
      </c>
      <c r="BI25" s="21">
        <v>0</v>
      </c>
      <c r="BJ25" s="21">
        <v>0</v>
      </c>
      <c r="BK25" s="21">
        <v>0</v>
      </c>
      <c r="BL25" s="21">
        <v>0</v>
      </c>
      <c r="BM25" s="21">
        <v>0</v>
      </c>
      <c r="BN25" s="21">
        <v>0</v>
      </c>
      <c r="BO25" s="21">
        <v>0</v>
      </c>
      <c r="BP25" s="21">
        <v>0</v>
      </c>
      <c r="BQ25" s="21">
        <v>0</v>
      </c>
      <c r="BR25" s="21">
        <v>0</v>
      </c>
      <c r="BS25" s="21">
        <v>0</v>
      </c>
      <c r="BT25" s="21">
        <v>0</v>
      </c>
      <c r="BU25" s="21">
        <v>0</v>
      </c>
      <c r="BV25" s="21">
        <v>0</v>
      </c>
      <c r="BW25" s="21">
        <v>0</v>
      </c>
      <c r="BX25" s="21">
        <v>0</v>
      </c>
      <c r="BY25" s="21">
        <v>0</v>
      </c>
      <c r="BZ25" s="21">
        <v>0</v>
      </c>
      <c r="CA25" s="21">
        <v>0</v>
      </c>
      <c r="CB25" s="21">
        <v>0</v>
      </c>
      <c r="CC25" s="21">
        <v>0</v>
      </c>
      <c r="CD25" s="21">
        <v>0</v>
      </c>
      <c r="CE25" s="21">
        <v>0</v>
      </c>
      <c r="CF25" s="21">
        <v>0</v>
      </c>
      <c r="CG25" s="21">
        <v>0</v>
      </c>
      <c r="CH25" s="21">
        <v>0</v>
      </c>
      <c r="CI25" s="21">
        <v>0</v>
      </c>
      <c r="CJ25" s="23">
        <v>0</v>
      </c>
      <c r="CK25" s="24">
        <v>0</v>
      </c>
      <c r="CL25" s="21">
        <v>0</v>
      </c>
      <c r="CM25" s="21">
        <v>0</v>
      </c>
      <c r="CN25" s="21">
        <v>0</v>
      </c>
      <c r="CO25" s="21">
        <v>0</v>
      </c>
      <c r="CP25" s="21">
        <v>0</v>
      </c>
      <c r="CQ25" s="21">
        <v>0</v>
      </c>
      <c r="CR25" s="21">
        <v>0</v>
      </c>
      <c r="CS25" s="21">
        <v>0</v>
      </c>
      <c r="CT25" s="21">
        <v>0</v>
      </c>
      <c r="CU25" s="21">
        <v>0</v>
      </c>
      <c r="CV25" s="21">
        <v>0</v>
      </c>
      <c r="CW25" s="21">
        <v>0</v>
      </c>
      <c r="CX25" s="21">
        <v>0</v>
      </c>
      <c r="CY25" s="21">
        <v>0</v>
      </c>
      <c r="CZ25" s="21">
        <v>0</v>
      </c>
      <c r="DA25" s="21">
        <v>0</v>
      </c>
      <c r="DB25" s="21">
        <v>0</v>
      </c>
      <c r="DC25" s="21">
        <v>0</v>
      </c>
      <c r="DD25" s="21">
        <v>0</v>
      </c>
      <c r="DE25" s="21">
        <v>0</v>
      </c>
      <c r="DF25" s="21">
        <v>0</v>
      </c>
      <c r="DG25" s="21">
        <v>0</v>
      </c>
      <c r="DH25" s="21">
        <v>0</v>
      </c>
      <c r="DI25" s="21">
        <v>0</v>
      </c>
      <c r="DJ25" s="21">
        <v>0</v>
      </c>
      <c r="DK25" s="21">
        <v>0</v>
      </c>
      <c r="DL25" s="21">
        <v>0</v>
      </c>
      <c r="DM25" s="21">
        <v>0</v>
      </c>
      <c r="DN25" s="21">
        <v>0</v>
      </c>
      <c r="DO25" s="21">
        <v>0</v>
      </c>
      <c r="DP25" s="23">
        <v>0</v>
      </c>
    </row>
    <row r="26" spans="2:120">
      <c r="B26" s="19" t="s">
        <v>60</v>
      </c>
      <c r="C26" s="20" t="s">
        <v>58</v>
      </c>
      <c r="D26" s="20" t="s">
        <v>41</v>
      </c>
      <c r="E26" s="21">
        <v>0</v>
      </c>
      <c r="F26" s="21">
        <v>0</v>
      </c>
      <c r="G26" s="21">
        <v>0</v>
      </c>
      <c r="H26" s="21">
        <v>0</v>
      </c>
      <c r="I26" s="21"/>
      <c r="J26" s="21"/>
      <c r="K26" s="21"/>
      <c r="L26" s="21"/>
      <c r="M26" s="21">
        <v>5</v>
      </c>
      <c r="N26" s="21">
        <v>5</v>
      </c>
      <c r="O26" s="21">
        <v>490</v>
      </c>
      <c r="P26" s="21">
        <v>490</v>
      </c>
      <c r="Q26" s="21">
        <v>5</v>
      </c>
      <c r="R26" s="21">
        <v>19.166880616174581</v>
      </c>
      <c r="S26" s="21">
        <v>450</v>
      </c>
      <c r="T26" s="21">
        <v>1470</v>
      </c>
      <c r="U26" s="21">
        <v>5</v>
      </c>
      <c r="V26" s="21">
        <v>19.166880616174581</v>
      </c>
      <c r="W26" s="21">
        <v>450</v>
      </c>
      <c r="X26" s="23">
        <v>1437.5160462130937</v>
      </c>
      <c r="Y26" s="24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5.133985879332478</v>
      </c>
      <c r="AL26" s="21">
        <v>19</v>
      </c>
      <c r="AM26" s="21">
        <v>395.3169127086008</v>
      </c>
      <c r="AN26" s="21">
        <f>1232*1.2</f>
        <v>1478.3999999999999</v>
      </c>
      <c r="AO26" s="21">
        <v>5.133985879332478</v>
      </c>
      <c r="AP26" s="21">
        <v>15.333504492939667</v>
      </c>
      <c r="AQ26" s="21">
        <v>395.3169127086008</v>
      </c>
      <c r="AR26" s="21">
        <v>1180.6798459563545</v>
      </c>
      <c r="AS26" s="21">
        <v>0</v>
      </c>
      <c r="AT26" s="21">
        <v>0</v>
      </c>
      <c r="AU26" s="21">
        <v>0</v>
      </c>
      <c r="AV26" s="21">
        <v>0</v>
      </c>
      <c r="AW26" s="21">
        <v>0</v>
      </c>
      <c r="AX26" s="21">
        <v>0</v>
      </c>
      <c r="AY26" s="21">
        <v>0</v>
      </c>
      <c r="AZ26" s="23">
        <v>0</v>
      </c>
      <c r="BA26" s="24">
        <v>0</v>
      </c>
      <c r="BB26" s="21">
        <v>0</v>
      </c>
      <c r="BC26" s="21">
        <v>0</v>
      </c>
      <c r="BD26" s="21">
        <v>0</v>
      </c>
      <c r="BE26" s="21">
        <v>0</v>
      </c>
      <c r="BF26" s="21">
        <v>0</v>
      </c>
      <c r="BG26" s="21">
        <v>0</v>
      </c>
      <c r="BH26" s="21">
        <v>0</v>
      </c>
      <c r="BI26" s="21">
        <v>0</v>
      </c>
      <c r="BJ26" s="21">
        <v>0</v>
      </c>
      <c r="BK26" s="21">
        <v>0</v>
      </c>
      <c r="BL26" s="21">
        <v>0</v>
      </c>
      <c r="BM26" s="21">
        <v>0</v>
      </c>
      <c r="BN26" s="21">
        <v>0</v>
      </c>
      <c r="BO26" s="21">
        <v>0</v>
      </c>
      <c r="BP26" s="21">
        <v>0</v>
      </c>
      <c r="BQ26" s="21">
        <v>0</v>
      </c>
      <c r="BR26" s="21">
        <v>0</v>
      </c>
      <c r="BS26" s="21">
        <v>0</v>
      </c>
      <c r="BT26" s="21">
        <v>0</v>
      </c>
      <c r="BU26" s="21">
        <v>0</v>
      </c>
      <c r="BV26" s="21">
        <v>0</v>
      </c>
      <c r="BW26" s="21">
        <v>0</v>
      </c>
      <c r="BX26" s="21">
        <v>0</v>
      </c>
      <c r="BY26" s="21">
        <v>0</v>
      </c>
      <c r="BZ26" s="21">
        <v>0</v>
      </c>
      <c r="CA26" s="21">
        <v>0</v>
      </c>
      <c r="CB26" s="21">
        <v>0</v>
      </c>
      <c r="CC26" s="21">
        <v>0</v>
      </c>
      <c r="CD26" s="21">
        <v>0</v>
      </c>
      <c r="CE26" s="21">
        <v>0</v>
      </c>
      <c r="CF26" s="21">
        <v>0</v>
      </c>
      <c r="CG26" s="21">
        <v>0</v>
      </c>
      <c r="CH26" s="21">
        <v>0</v>
      </c>
      <c r="CI26" s="21">
        <v>0</v>
      </c>
      <c r="CJ26" s="23">
        <v>0</v>
      </c>
      <c r="CK26" s="24">
        <v>0</v>
      </c>
      <c r="CL26" s="21">
        <v>0</v>
      </c>
      <c r="CM26" s="21">
        <v>0</v>
      </c>
      <c r="CN26" s="21">
        <v>0</v>
      </c>
      <c r="CO26" s="21">
        <v>0</v>
      </c>
      <c r="CP26" s="21">
        <v>0</v>
      </c>
      <c r="CQ26" s="21">
        <v>0</v>
      </c>
      <c r="CR26" s="21">
        <v>0</v>
      </c>
      <c r="CS26" s="21">
        <v>0</v>
      </c>
      <c r="CT26" s="21">
        <v>0</v>
      </c>
      <c r="CU26" s="21">
        <v>0</v>
      </c>
      <c r="CV26" s="21">
        <v>0</v>
      </c>
      <c r="CW26" s="21">
        <v>0</v>
      </c>
      <c r="CX26" s="21">
        <v>0</v>
      </c>
      <c r="CY26" s="21">
        <v>0</v>
      </c>
      <c r="CZ26" s="21">
        <v>0</v>
      </c>
      <c r="DA26" s="21">
        <v>0</v>
      </c>
      <c r="DB26" s="21">
        <v>0</v>
      </c>
      <c r="DC26" s="21">
        <v>0</v>
      </c>
      <c r="DD26" s="21">
        <v>0</v>
      </c>
      <c r="DE26" s="21">
        <v>0</v>
      </c>
      <c r="DF26" s="21">
        <v>0</v>
      </c>
      <c r="DG26" s="21">
        <v>0</v>
      </c>
      <c r="DH26" s="21">
        <v>0</v>
      </c>
      <c r="DI26" s="21">
        <v>0</v>
      </c>
      <c r="DJ26" s="21">
        <v>0</v>
      </c>
      <c r="DK26" s="21">
        <v>0</v>
      </c>
      <c r="DL26" s="21">
        <v>0</v>
      </c>
      <c r="DM26" s="21">
        <v>0</v>
      </c>
      <c r="DN26" s="21">
        <v>0</v>
      </c>
      <c r="DO26" s="21">
        <v>0</v>
      </c>
      <c r="DP26" s="23">
        <v>0</v>
      </c>
    </row>
    <row r="27" spans="2:120">
      <c r="B27" s="19" t="s">
        <v>61</v>
      </c>
      <c r="C27" s="20" t="s">
        <v>61</v>
      </c>
      <c r="D27" s="20" t="s">
        <v>41</v>
      </c>
      <c r="E27" s="21">
        <v>2</v>
      </c>
      <c r="F27" s="21">
        <v>14</v>
      </c>
      <c r="G27" s="21">
        <v>154</v>
      </c>
      <c r="H27" s="21">
        <v>1078</v>
      </c>
      <c r="I27" s="21">
        <v>0.5</v>
      </c>
      <c r="J27" s="21">
        <v>5</v>
      </c>
      <c r="K27" s="21">
        <v>87.111111111111114</v>
      </c>
      <c r="L27" s="21">
        <v>87.111111111111114</v>
      </c>
      <c r="M27" s="21">
        <v>5</v>
      </c>
      <c r="N27" s="21">
        <v>16</v>
      </c>
      <c r="O27" s="21">
        <v>487.82327586206895</v>
      </c>
      <c r="P27" s="21">
        <v>1274</v>
      </c>
      <c r="Q27" s="21">
        <v>5</v>
      </c>
      <c r="R27" s="21">
        <v>20</v>
      </c>
      <c r="S27" s="21">
        <v>696.89039408866995</v>
      </c>
      <c r="T27" s="21">
        <v>1540</v>
      </c>
      <c r="U27" s="21">
        <v>5</v>
      </c>
      <c r="V27" s="21">
        <v>14</v>
      </c>
      <c r="W27" s="21">
        <v>418.13423645320194</v>
      </c>
      <c r="X27" s="23">
        <v>1176</v>
      </c>
      <c r="Y27" s="24">
        <v>5</v>
      </c>
      <c r="Z27" s="21">
        <v>12</v>
      </c>
      <c r="AA27" s="21">
        <v>432.69230769230768</v>
      </c>
      <c r="AB27" s="21">
        <v>1078</v>
      </c>
      <c r="AC27" s="21">
        <v>5</v>
      </c>
      <c r="AD27" s="21">
        <v>14</v>
      </c>
      <c r="AE27" s="21">
        <v>487.82327586206895</v>
      </c>
      <c r="AF27" s="21">
        <v>1307</v>
      </c>
      <c r="AG27" s="21">
        <v>5</v>
      </c>
      <c r="AH27" s="21">
        <v>12</v>
      </c>
      <c r="AI27" s="21">
        <v>562.5</v>
      </c>
      <c r="AJ27" s="21">
        <v>1176</v>
      </c>
      <c r="AK27" s="21">
        <v>5</v>
      </c>
      <c r="AL27" s="21">
        <v>20</v>
      </c>
      <c r="AM27" s="21">
        <v>278.75615763546796</v>
      </c>
      <c r="AN27" s="21">
        <v>1437.3333333333333</v>
      </c>
      <c r="AO27" s="21">
        <v>5</v>
      </c>
      <c r="AP27" s="21">
        <v>16</v>
      </c>
      <c r="AQ27" s="21">
        <v>278.75615763546796</v>
      </c>
      <c r="AR27" s="21">
        <v>1232</v>
      </c>
      <c r="AS27" s="21">
        <v>5</v>
      </c>
      <c r="AT27" s="21">
        <v>14</v>
      </c>
      <c r="AU27" s="21">
        <v>432.69230769230768</v>
      </c>
      <c r="AV27" s="21">
        <v>1078</v>
      </c>
      <c r="AW27" s="21">
        <v>5</v>
      </c>
      <c r="AX27" s="21">
        <v>14</v>
      </c>
      <c r="AY27" s="21">
        <v>432.69230769230768</v>
      </c>
      <c r="AZ27" s="23">
        <v>1078</v>
      </c>
      <c r="BA27" s="24">
        <v>2</v>
      </c>
      <c r="BB27" s="21">
        <v>14</v>
      </c>
      <c r="BC27" s="21">
        <v>154</v>
      </c>
      <c r="BD27" s="21">
        <v>1078</v>
      </c>
      <c r="BE27" s="21">
        <v>0</v>
      </c>
      <c r="BF27" s="21">
        <v>0</v>
      </c>
      <c r="BG27" s="21">
        <v>0</v>
      </c>
      <c r="BH27" s="21">
        <v>0</v>
      </c>
      <c r="BI27" s="21">
        <v>5</v>
      </c>
      <c r="BJ27" s="21">
        <v>12</v>
      </c>
      <c r="BK27" s="21">
        <v>216.34615384615384</v>
      </c>
      <c r="BL27" s="21">
        <v>924</v>
      </c>
      <c r="BM27" s="21">
        <v>5</v>
      </c>
      <c r="BN27" s="21">
        <v>15</v>
      </c>
      <c r="BO27" s="21">
        <v>385</v>
      </c>
      <c r="BP27" s="21">
        <v>1155</v>
      </c>
      <c r="BQ27" s="21">
        <v>5</v>
      </c>
      <c r="BR27" s="21">
        <v>15</v>
      </c>
      <c r="BS27" s="21">
        <v>519.23076923076917</v>
      </c>
      <c r="BT27" s="21">
        <v>1155</v>
      </c>
      <c r="BU27" s="21">
        <v>5</v>
      </c>
      <c r="BV27" s="21">
        <v>15</v>
      </c>
      <c r="BW27" s="21">
        <v>519.23076923076917</v>
      </c>
      <c r="BX27" s="21">
        <v>1155</v>
      </c>
      <c r="BY27" s="21">
        <v>5</v>
      </c>
      <c r="BZ27" s="21">
        <v>15</v>
      </c>
      <c r="CA27" s="21">
        <v>519.23076923076917</v>
      </c>
      <c r="CB27" s="21">
        <v>1155</v>
      </c>
      <c r="CC27" s="21">
        <v>5</v>
      </c>
      <c r="CD27" s="21">
        <v>14</v>
      </c>
      <c r="CE27" s="21">
        <v>346.15384615384619</v>
      </c>
      <c r="CF27" s="21">
        <v>1078</v>
      </c>
      <c r="CG27" s="21">
        <v>5</v>
      </c>
      <c r="CH27" s="21">
        <v>14</v>
      </c>
      <c r="CI27" s="21">
        <v>346.15384615384619</v>
      </c>
      <c r="CJ27" s="23">
        <v>1078</v>
      </c>
      <c r="CK27" s="24">
        <v>2</v>
      </c>
      <c r="CL27" s="21">
        <v>12</v>
      </c>
      <c r="CM27" s="21">
        <v>154</v>
      </c>
      <c r="CN27" s="21">
        <v>924</v>
      </c>
      <c r="CO27" s="21">
        <v>0</v>
      </c>
      <c r="CP27" s="21">
        <v>0</v>
      </c>
      <c r="CQ27" s="21">
        <v>0</v>
      </c>
      <c r="CR27" s="21">
        <v>0</v>
      </c>
      <c r="CS27" s="21">
        <v>5</v>
      </c>
      <c r="CT27" s="21">
        <v>12</v>
      </c>
      <c r="CU27" s="21">
        <v>216.34615384615384</v>
      </c>
      <c r="CV27" s="21">
        <v>924</v>
      </c>
      <c r="CW27" s="21">
        <v>5</v>
      </c>
      <c r="CX27" s="21">
        <v>14</v>
      </c>
      <c r="CY27" s="21">
        <v>385</v>
      </c>
      <c r="CZ27" s="21">
        <v>1078</v>
      </c>
      <c r="DA27" s="21">
        <v>5</v>
      </c>
      <c r="DB27" s="21">
        <v>14</v>
      </c>
      <c r="DC27" s="21">
        <v>432.69230769230768</v>
      </c>
      <c r="DD27" s="21">
        <v>1078</v>
      </c>
      <c r="DE27" s="21">
        <v>5</v>
      </c>
      <c r="DF27" s="21">
        <v>14</v>
      </c>
      <c r="DG27" s="21">
        <v>432.69230769230768</v>
      </c>
      <c r="DH27" s="21">
        <v>1078</v>
      </c>
      <c r="DI27" s="21">
        <v>5</v>
      </c>
      <c r="DJ27" s="21">
        <v>12</v>
      </c>
      <c r="DK27" s="21">
        <v>216.34615384615384</v>
      </c>
      <c r="DL27" s="21">
        <v>924</v>
      </c>
      <c r="DM27" s="21">
        <v>5</v>
      </c>
      <c r="DN27" s="21">
        <v>12</v>
      </c>
      <c r="DO27" s="21">
        <v>216.34615384615384</v>
      </c>
      <c r="DP27" s="23">
        <v>924</v>
      </c>
    </row>
    <row r="28" spans="2:120">
      <c r="B28" s="19" t="s">
        <v>62</v>
      </c>
      <c r="C28" s="20" t="s">
        <v>62</v>
      </c>
      <c r="D28" s="20" t="s">
        <v>41</v>
      </c>
      <c r="E28" s="21">
        <v>2</v>
      </c>
      <c r="F28" s="21">
        <v>14</v>
      </c>
      <c r="G28" s="21">
        <v>154</v>
      </c>
      <c r="H28" s="21">
        <v>1078</v>
      </c>
      <c r="I28" s="21">
        <v>0</v>
      </c>
      <c r="J28" s="21">
        <v>0</v>
      </c>
      <c r="K28" s="21">
        <v>0</v>
      </c>
      <c r="L28" s="21">
        <v>0</v>
      </c>
      <c r="M28" s="21">
        <v>5</v>
      </c>
      <c r="N28" s="21">
        <v>16</v>
      </c>
      <c r="O28" s="21">
        <v>227.65086206896549</v>
      </c>
      <c r="P28" s="21">
        <v>1274</v>
      </c>
      <c r="Q28" s="21">
        <v>5</v>
      </c>
      <c r="R28" s="21">
        <v>20</v>
      </c>
      <c r="S28" s="21">
        <v>348.44519704433498</v>
      </c>
      <c r="T28" s="21">
        <v>1540</v>
      </c>
      <c r="U28" s="21">
        <v>5</v>
      </c>
      <c r="V28" s="21">
        <v>14</v>
      </c>
      <c r="W28" s="21">
        <v>195.12931034482759</v>
      </c>
      <c r="X28" s="23">
        <v>1078</v>
      </c>
      <c r="Y28" s="24">
        <v>5</v>
      </c>
      <c r="Z28" s="21">
        <v>12</v>
      </c>
      <c r="AA28" s="21">
        <v>432.69230769230768</v>
      </c>
      <c r="AB28" s="21">
        <v>1078</v>
      </c>
      <c r="AC28" s="21">
        <v>5</v>
      </c>
      <c r="AD28" s="21">
        <v>14</v>
      </c>
      <c r="AE28" s="21">
        <v>227.65086206896549</v>
      </c>
      <c r="AF28" s="21">
        <v>1307</v>
      </c>
      <c r="AG28" s="21">
        <v>5</v>
      </c>
      <c r="AH28" s="21">
        <v>12</v>
      </c>
      <c r="AI28" s="21">
        <v>562.5</v>
      </c>
      <c r="AJ28" s="21">
        <v>1176</v>
      </c>
      <c r="AK28" s="21">
        <v>5</v>
      </c>
      <c r="AL28" s="21">
        <v>20</v>
      </c>
      <c r="AM28" s="21">
        <v>557.51231527093591</v>
      </c>
      <c r="AN28" s="21">
        <v>1437.3333333333333</v>
      </c>
      <c r="AO28" s="21">
        <v>5</v>
      </c>
      <c r="AP28" s="21">
        <v>16</v>
      </c>
      <c r="AQ28" s="21">
        <v>557.51231527093591</v>
      </c>
      <c r="AR28" s="21">
        <v>1232</v>
      </c>
      <c r="AS28" s="21">
        <v>5</v>
      </c>
      <c r="AT28" s="21">
        <v>14</v>
      </c>
      <c r="AU28" s="21">
        <v>432.69230769230768</v>
      </c>
      <c r="AV28" s="21">
        <v>1078</v>
      </c>
      <c r="AW28" s="21">
        <v>5</v>
      </c>
      <c r="AX28" s="21">
        <v>14</v>
      </c>
      <c r="AY28" s="21">
        <v>432.69230769230768</v>
      </c>
      <c r="AZ28" s="23">
        <v>1078</v>
      </c>
      <c r="BA28" s="24">
        <v>2</v>
      </c>
      <c r="BB28" s="21">
        <v>14</v>
      </c>
      <c r="BC28" s="21">
        <v>154</v>
      </c>
      <c r="BD28" s="21">
        <v>1078</v>
      </c>
      <c r="BE28" s="21">
        <v>0</v>
      </c>
      <c r="BF28" s="21">
        <v>0</v>
      </c>
      <c r="BG28" s="21">
        <v>0</v>
      </c>
      <c r="BH28" s="21">
        <v>0</v>
      </c>
      <c r="BI28" s="21">
        <v>5</v>
      </c>
      <c r="BJ28" s="21">
        <v>12</v>
      </c>
      <c r="BK28" s="21">
        <v>216.34615384615384</v>
      </c>
      <c r="BL28" s="21">
        <v>924</v>
      </c>
      <c r="BM28" s="21">
        <v>5</v>
      </c>
      <c r="BN28" s="21">
        <v>15</v>
      </c>
      <c r="BO28" s="21">
        <v>385</v>
      </c>
      <c r="BP28" s="21">
        <v>1155</v>
      </c>
      <c r="BQ28" s="21">
        <v>5</v>
      </c>
      <c r="BR28" s="21">
        <v>15</v>
      </c>
      <c r="BS28" s="21">
        <v>519.23076923076917</v>
      </c>
      <c r="BT28" s="21">
        <v>1155</v>
      </c>
      <c r="BU28" s="21">
        <v>5</v>
      </c>
      <c r="BV28" s="21">
        <v>15</v>
      </c>
      <c r="BW28" s="21">
        <v>519.23076923076917</v>
      </c>
      <c r="BX28" s="21">
        <v>1155</v>
      </c>
      <c r="BY28" s="21">
        <v>5</v>
      </c>
      <c r="BZ28" s="21">
        <v>15</v>
      </c>
      <c r="CA28" s="21">
        <v>519.23076923076917</v>
      </c>
      <c r="CB28" s="21">
        <v>1155</v>
      </c>
      <c r="CC28" s="21">
        <v>5</v>
      </c>
      <c r="CD28" s="21">
        <v>14</v>
      </c>
      <c r="CE28" s="21">
        <v>346.15384615384619</v>
      </c>
      <c r="CF28" s="21">
        <v>1078</v>
      </c>
      <c r="CG28" s="21">
        <v>5</v>
      </c>
      <c r="CH28" s="21">
        <v>14</v>
      </c>
      <c r="CI28" s="21">
        <v>346.15384615384619</v>
      </c>
      <c r="CJ28" s="23">
        <v>1078</v>
      </c>
      <c r="CK28" s="24">
        <v>2</v>
      </c>
      <c r="CL28" s="21">
        <v>12</v>
      </c>
      <c r="CM28" s="21">
        <v>154</v>
      </c>
      <c r="CN28" s="21">
        <v>924</v>
      </c>
      <c r="CO28" s="21">
        <v>0</v>
      </c>
      <c r="CP28" s="21">
        <v>0</v>
      </c>
      <c r="CQ28" s="21">
        <v>0</v>
      </c>
      <c r="CR28" s="21">
        <v>0</v>
      </c>
      <c r="CS28" s="21">
        <v>5</v>
      </c>
      <c r="CT28" s="21">
        <v>12</v>
      </c>
      <c r="CU28" s="21">
        <v>216.34615384615384</v>
      </c>
      <c r="CV28" s="21">
        <v>924</v>
      </c>
      <c r="CW28" s="21">
        <v>5</v>
      </c>
      <c r="CX28" s="21">
        <v>14</v>
      </c>
      <c r="CY28" s="21">
        <v>385</v>
      </c>
      <c r="CZ28" s="21">
        <v>1078</v>
      </c>
      <c r="DA28" s="21">
        <v>5</v>
      </c>
      <c r="DB28" s="21">
        <v>14</v>
      </c>
      <c r="DC28" s="21">
        <v>432.69230769230768</v>
      </c>
      <c r="DD28" s="21">
        <v>1078</v>
      </c>
      <c r="DE28" s="21">
        <v>5</v>
      </c>
      <c r="DF28" s="21">
        <v>14</v>
      </c>
      <c r="DG28" s="21">
        <v>432.69230769230768</v>
      </c>
      <c r="DH28" s="21">
        <v>1078</v>
      </c>
      <c r="DI28" s="21">
        <v>5</v>
      </c>
      <c r="DJ28" s="21">
        <v>12</v>
      </c>
      <c r="DK28" s="21">
        <v>216.34615384615384</v>
      </c>
      <c r="DL28" s="21">
        <v>924</v>
      </c>
      <c r="DM28" s="21">
        <v>5</v>
      </c>
      <c r="DN28" s="21">
        <v>12</v>
      </c>
      <c r="DO28" s="21">
        <v>216.34615384615384</v>
      </c>
      <c r="DP28" s="23">
        <v>924</v>
      </c>
    </row>
    <row r="29" spans="2:120">
      <c r="B29" s="19" t="s">
        <v>63</v>
      </c>
      <c r="C29" s="20" t="s">
        <v>64</v>
      </c>
      <c r="D29" s="20" t="s">
        <v>41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4</v>
      </c>
      <c r="R29" s="21">
        <v>15</v>
      </c>
      <c r="S29" s="21">
        <v>360</v>
      </c>
      <c r="T29" s="21">
        <v>1350</v>
      </c>
      <c r="U29" s="21">
        <v>3</v>
      </c>
      <c r="V29" s="21">
        <v>15</v>
      </c>
      <c r="W29" s="21">
        <v>270</v>
      </c>
      <c r="X29" s="23">
        <v>1350</v>
      </c>
      <c r="Y29" s="24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1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v>0</v>
      </c>
      <c r="AX29" s="21">
        <v>0</v>
      </c>
      <c r="AY29" s="21">
        <v>0</v>
      </c>
      <c r="AZ29" s="23">
        <v>0</v>
      </c>
      <c r="BA29" s="24">
        <v>0</v>
      </c>
      <c r="BB29" s="21">
        <v>0</v>
      </c>
      <c r="BC29" s="21">
        <v>0</v>
      </c>
      <c r="BD29" s="21">
        <v>0</v>
      </c>
      <c r="BE29" s="21">
        <v>0</v>
      </c>
      <c r="BF29" s="21">
        <v>0</v>
      </c>
      <c r="BG29" s="21">
        <v>0</v>
      </c>
      <c r="BH29" s="21">
        <v>0</v>
      </c>
      <c r="BI29" s="21">
        <v>0</v>
      </c>
      <c r="BJ29" s="21">
        <v>0</v>
      </c>
      <c r="BK29" s="21">
        <v>0</v>
      </c>
      <c r="BL29" s="21">
        <v>0</v>
      </c>
      <c r="BM29" s="21">
        <v>0</v>
      </c>
      <c r="BN29" s="21">
        <v>0</v>
      </c>
      <c r="BO29" s="21">
        <v>0</v>
      </c>
      <c r="BP29" s="21">
        <v>0</v>
      </c>
      <c r="BQ29" s="21">
        <v>0</v>
      </c>
      <c r="BR29" s="21">
        <v>0</v>
      </c>
      <c r="BS29" s="21">
        <v>0</v>
      </c>
      <c r="BT29" s="21">
        <v>0</v>
      </c>
      <c r="BU29" s="21">
        <v>0</v>
      </c>
      <c r="BV29" s="21">
        <v>0</v>
      </c>
      <c r="BW29" s="21">
        <v>0</v>
      </c>
      <c r="BX29" s="21">
        <v>0</v>
      </c>
      <c r="BY29" s="21">
        <v>0</v>
      </c>
      <c r="BZ29" s="21">
        <v>0</v>
      </c>
      <c r="CA29" s="21">
        <v>0</v>
      </c>
      <c r="CB29" s="21">
        <v>0</v>
      </c>
      <c r="CC29" s="21">
        <v>0</v>
      </c>
      <c r="CD29" s="21">
        <v>0</v>
      </c>
      <c r="CE29" s="21">
        <v>0</v>
      </c>
      <c r="CF29" s="21">
        <v>0</v>
      </c>
      <c r="CG29" s="21">
        <v>0</v>
      </c>
      <c r="CH29" s="21">
        <v>0</v>
      </c>
      <c r="CI29" s="21">
        <v>0</v>
      </c>
      <c r="CJ29" s="23">
        <v>0</v>
      </c>
      <c r="CK29" s="24">
        <v>0</v>
      </c>
      <c r="CL29" s="21">
        <v>0</v>
      </c>
      <c r="CM29" s="21">
        <v>0</v>
      </c>
      <c r="CN29" s="21">
        <v>0</v>
      </c>
      <c r="CO29" s="21">
        <v>0</v>
      </c>
      <c r="CP29" s="21">
        <v>0</v>
      </c>
      <c r="CQ29" s="21">
        <v>0</v>
      </c>
      <c r="CR29" s="21">
        <v>0</v>
      </c>
      <c r="CS29" s="21">
        <v>0</v>
      </c>
      <c r="CT29" s="21">
        <v>0</v>
      </c>
      <c r="CU29" s="21">
        <v>0</v>
      </c>
      <c r="CV29" s="21">
        <v>0</v>
      </c>
      <c r="CW29" s="21">
        <v>0</v>
      </c>
      <c r="CX29" s="21">
        <v>0</v>
      </c>
      <c r="CY29" s="21">
        <v>0</v>
      </c>
      <c r="CZ29" s="21">
        <v>0</v>
      </c>
      <c r="DA29" s="21">
        <v>0</v>
      </c>
      <c r="DB29" s="21">
        <v>0</v>
      </c>
      <c r="DC29" s="21">
        <v>0</v>
      </c>
      <c r="DD29" s="21">
        <v>0</v>
      </c>
      <c r="DE29" s="21">
        <v>0</v>
      </c>
      <c r="DF29" s="21">
        <v>0</v>
      </c>
      <c r="DG29" s="21">
        <v>0</v>
      </c>
      <c r="DH29" s="21">
        <v>0</v>
      </c>
      <c r="DI29" s="21">
        <v>0</v>
      </c>
      <c r="DJ29" s="21">
        <v>0</v>
      </c>
      <c r="DK29" s="21">
        <v>0</v>
      </c>
      <c r="DL29" s="21">
        <v>0</v>
      </c>
      <c r="DM29" s="21">
        <v>0</v>
      </c>
      <c r="DN29" s="21">
        <v>0</v>
      </c>
      <c r="DO29" s="21">
        <v>0</v>
      </c>
      <c r="DP29" s="23">
        <v>0</v>
      </c>
    </row>
    <row r="30" spans="2:120">
      <c r="B30" s="19" t="s">
        <v>65</v>
      </c>
      <c r="C30" s="20" t="s">
        <v>66</v>
      </c>
      <c r="D30" s="20" t="s">
        <v>41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3">
        <v>0</v>
      </c>
      <c r="Y30" s="24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21">
        <v>4</v>
      </c>
      <c r="AL30" s="21">
        <v>15</v>
      </c>
      <c r="AM30" s="21">
        <v>360</v>
      </c>
      <c r="AN30" s="21">
        <v>1350</v>
      </c>
      <c r="AO30" s="21">
        <v>3</v>
      </c>
      <c r="AP30" s="21">
        <v>15</v>
      </c>
      <c r="AQ30" s="21">
        <v>270</v>
      </c>
      <c r="AR30" s="21">
        <v>1350</v>
      </c>
      <c r="AS30" s="21">
        <v>0</v>
      </c>
      <c r="AT30" s="21">
        <v>0</v>
      </c>
      <c r="AU30" s="21">
        <v>0</v>
      </c>
      <c r="AV30" s="21">
        <v>0</v>
      </c>
      <c r="AW30" s="21">
        <v>0</v>
      </c>
      <c r="AX30" s="21">
        <v>0</v>
      </c>
      <c r="AY30" s="21">
        <v>0</v>
      </c>
      <c r="AZ30" s="23">
        <v>0</v>
      </c>
      <c r="BA30" s="24">
        <v>0</v>
      </c>
      <c r="BB30" s="21">
        <v>0</v>
      </c>
      <c r="BC30" s="21">
        <v>0</v>
      </c>
      <c r="BD30" s="21">
        <v>0</v>
      </c>
      <c r="BE30" s="21">
        <v>0</v>
      </c>
      <c r="BF30" s="21">
        <v>0</v>
      </c>
      <c r="BG30" s="21">
        <v>0</v>
      </c>
      <c r="BH30" s="21">
        <v>0</v>
      </c>
      <c r="BI30" s="21">
        <v>0</v>
      </c>
      <c r="BJ30" s="21">
        <v>0</v>
      </c>
      <c r="BK30" s="21">
        <v>0</v>
      </c>
      <c r="BL30" s="21">
        <v>0</v>
      </c>
      <c r="BM30" s="21">
        <v>0</v>
      </c>
      <c r="BN30" s="21">
        <v>0</v>
      </c>
      <c r="BO30" s="21">
        <v>0</v>
      </c>
      <c r="BP30" s="21">
        <v>0</v>
      </c>
      <c r="BQ30" s="21">
        <v>0</v>
      </c>
      <c r="BR30" s="21">
        <v>0</v>
      </c>
      <c r="BS30" s="21">
        <v>0</v>
      </c>
      <c r="BT30" s="21">
        <v>0</v>
      </c>
      <c r="BU30" s="21">
        <v>0</v>
      </c>
      <c r="BV30" s="21">
        <v>0</v>
      </c>
      <c r="BW30" s="21">
        <v>0</v>
      </c>
      <c r="BX30" s="21">
        <v>0</v>
      </c>
      <c r="BY30" s="21">
        <v>0</v>
      </c>
      <c r="BZ30" s="21">
        <v>0</v>
      </c>
      <c r="CA30" s="21">
        <v>0</v>
      </c>
      <c r="CB30" s="21">
        <v>0</v>
      </c>
      <c r="CC30" s="21">
        <v>0</v>
      </c>
      <c r="CD30" s="21">
        <v>0</v>
      </c>
      <c r="CE30" s="21">
        <v>0</v>
      </c>
      <c r="CF30" s="21">
        <v>0</v>
      </c>
      <c r="CG30" s="21">
        <v>0</v>
      </c>
      <c r="CH30" s="21">
        <v>0</v>
      </c>
      <c r="CI30" s="21">
        <v>0</v>
      </c>
      <c r="CJ30" s="23">
        <v>0</v>
      </c>
      <c r="CK30" s="24">
        <v>0</v>
      </c>
      <c r="CL30" s="21">
        <v>0</v>
      </c>
      <c r="CM30" s="21">
        <v>0</v>
      </c>
      <c r="CN30" s="21">
        <v>0</v>
      </c>
      <c r="CO30" s="21">
        <v>0</v>
      </c>
      <c r="CP30" s="21">
        <v>0</v>
      </c>
      <c r="CQ30" s="21">
        <v>0</v>
      </c>
      <c r="CR30" s="21">
        <v>0</v>
      </c>
      <c r="CS30" s="21">
        <v>0</v>
      </c>
      <c r="CT30" s="21">
        <v>0</v>
      </c>
      <c r="CU30" s="21">
        <v>0</v>
      </c>
      <c r="CV30" s="21">
        <v>0</v>
      </c>
      <c r="CW30" s="21">
        <v>0</v>
      </c>
      <c r="CX30" s="21">
        <v>0</v>
      </c>
      <c r="CY30" s="21">
        <v>0</v>
      </c>
      <c r="CZ30" s="21">
        <v>0</v>
      </c>
      <c r="DA30" s="21">
        <v>0</v>
      </c>
      <c r="DB30" s="21">
        <v>0</v>
      </c>
      <c r="DC30" s="21">
        <v>0</v>
      </c>
      <c r="DD30" s="21">
        <v>0</v>
      </c>
      <c r="DE30" s="21">
        <v>0</v>
      </c>
      <c r="DF30" s="21">
        <v>0</v>
      </c>
      <c r="DG30" s="21">
        <v>0</v>
      </c>
      <c r="DH30" s="21">
        <v>0</v>
      </c>
      <c r="DI30" s="21">
        <v>0</v>
      </c>
      <c r="DJ30" s="21">
        <v>0</v>
      </c>
      <c r="DK30" s="21">
        <v>0</v>
      </c>
      <c r="DL30" s="21">
        <v>0</v>
      </c>
      <c r="DM30" s="21">
        <v>0</v>
      </c>
      <c r="DN30" s="21">
        <v>0</v>
      </c>
      <c r="DO30" s="21">
        <v>0</v>
      </c>
      <c r="DP30" s="23">
        <v>0</v>
      </c>
    </row>
    <row r="31" spans="2:120">
      <c r="B31" s="19" t="s">
        <v>67</v>
      </c>
      <c r="C31" s="20" t="s">
        <v>68</v>
      </c>
      <c r="D31" s="20" t="s">
        <v>41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4</v>
      </c>
      <c r="R31" s="21">
        <v>15</v>
      </c>
      <c r="S31" s="21">
        <v>360</v>
      </c>
      <c r="T31" s="21">
        <v>1350</v>
      </c>
      <c r="U31" s="21">
        <v>3</v>
      </c>
      <c r="V31" s="21">
        <v>15</v>
      </c>
      <c r="W31" s="21">
        <v>270</v>
      </c>
      <c r="X31" s="23">
        <v>1350</v>
      </c>
      <c r="Y31" s="24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3">
        <v>0</v>
      </c>
      <c r="BA31" s="24">
        <v>0</v>
      </c>
      <c r="BB31" s="21">
        <v>0</v>
      </c>
      <c r="BC31" s="21">
        <v>0</v>
      </c>
      <c r="BD31" s="21">
        <v>0</v>
      </c>
      <c r="BE31" s="21">
        <v>0</v>
      </c>
      <c r="BF31" s="21">
        <v>0</v>
      </c>
      <c r="BG31" s="21">
        <v>0</v>
      </c>
      <c r="BH31" s="21">
        <v>0</v>
      </c>
      <c r="BI31" s="21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1"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0</v>
      </c>
      <c r="BX31" s="21">
        <v>0</v>
      </c>
      <c r="BY31" s="21">
        <v>0</v>
      </c>
      <c r="BZ31" s="21">
        <v>0</v>
      </c>
      <c r="CA31" s="21">
        <v>0</v>
      </c>
      <c r="CB31" s="21">
        <v>0</v>
      </c>
      <c r="CC31" s="21">
        <v>0</v>
      </c>
      <c r="CD31" s="21">
        <v>0</v>
      </c>
      <c r="CE31" s="21">
        <v>0</v>
      </c>
      <c r="CF31" s="21">
        <v>0</v>
      </c>
      <c r="CG31" s="21">
        <v>0</v>
      </c>
      <c r="CH31" s="21">
        <v>0</v>
      </c>
      <c r="CI31" s="21">
        <v>0</v>
      </c>
      <c r="CJ31" s="23">
        <v>0</v>
      </c>
      <c r="CK31" s="24">
        <v>0</v>
      </c>
      <c r="CL31" s="21">
        <v>0</v>
      </c>
      <c r="CM31" s="21">
        <v>0</v>
      </c>
      <c r="CN31" s="21">
        <v>0</v>
      </c>
      <c r="CO31" s="21">
        <v>0</v>
      </c>
      <c r="CP31" s="21">
        <v>0</v>
      </c>
      <c r="CQ31" s="21">
        <v>0</v>
      </c>
      <c r="CR31" s="21">
        <v>0</v>
      </c>
      <c r="CS31" s="21">
        <v>0</v>
      </c>
      <c r="CT31" s="21">
        <v>0</v>
      </c>
      <c r="CU31" s="21">
        <v>0</v>
      </c>
      <c r="CV31" s="21">
        <v>0</v>
      </c>
      <c r="CW31" s="21">
        <v>0</v>
      </c>
      <c r="CX31" s="21">
        <v>0</v>
      </c>
      <c r="CY31" s="21">
        <v>0</v>
      </c>
      <c r="CZ31" s="21">
        <v>0</v>
      </c>
      <c r="DA31" s="21">
        <v>0</v>
      </c>
      <c r="DB31" s="21">
        <v>0</v>
      </c>
      <c r="DC31" s="21">
        <v>0</v>
      </c>
      <c r="DD31" s="21">
        <v>0</v>
      </c>
      <c r="DE31" s="21">
        <v>0</v>
      </c>
      <c r="DF31" s="21">
        <v>0</v>
      </c>
      <c r="DG31" s="21">
        <v>0</v>
      </c>
      <c r="DH31" s="21">
        <v>0</v>
      </c>
      <c r="DI31" s="21">
        <v>0</v>
      </c>
      <c r="DJ31" s="21">
        <v>0</v>
      </c>
      <c r="DK31" s="21">
        <v>0</v>
      </c>
      <c r="DL31" s="21">
        <v>0</v>
      </c>
      <c r="DM31" s="21">
        <v>0</v>
      </c>
      <c r="DN31" s="21">
        <v>0</v>
      </c>
      <c r="DO31" s="21">
        <v>0</v>
      </c>
      <c r="DP31" s="23">
        <v>0</v>
      </c>
    </row>
    <row r="32" spans="2:120">
      <c r="B32" s="19" t="s">
        <v>69</v>
      </c>
      <c r="C32" s="20" t="s">
        <v>70</v>
      </c>
      <c r="D32" s="20" t="s">
        <v>41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3">
        <v>0</v>
      </c>
      <c r="Y32" s="24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4</v>
      </c>
      <c r="AL32" s="21">
        <v>15</v>
      </c>
      <c r="AM32" s="21">
        <v>360</v>
      </c>
      <c r="AN32" s="21">
        <v>1350</v>
      </c>
      <c r="AO32" s="21">
        <v>3</v>
      </c>
      <c r="AP32" s="21">
        <v>15</v>
      </c>
      <c r="AQ32" s="21">
        <v>270</v>
      </c>
      <c r="AR32" s="21">
        <v>1350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0</v>
      </c>
      <c r="AY32" s="21">
        <v>0</v>
      </c>
      <c r="AZ32" s="23">
        <v>0</v>
      </c>
      <c r="BA32" s="24">
        <v>0</v>
      </c>
      <c r="BB32" s="21">
        <v>0</v>
      </c>
      <c r="BC32" s="21">
        <v>0</v>
      </c>
      <c r="BD32" s="21">
        <v>0</v>
      </c>
      <c r="BE32" s="21">
        <v>0</v>
      </c>
      <c r="BF32" s="21">
        <v>0</v>
      </c>
      <c r="BG32" s="21">
        <v>0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1">
        <v>0</v>
      </c>
      <c r="BO32" s="21">
        <v>0</v>
      </c>
      <c r="BP32" s="21">
        <v>0</v>
      </c>
      <c r="BQ32" s="21">
        <v>0</v>
      </c>
      <c r="BR32" s="21">
        <v>0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v>0</v>
      </c>
      <c r="CC32" s="21">
        <v>0</v>
      </c>
      <c r="CD32" s="21">
        <v>0</v>
      </c>
      <c r="CE32" s="21">
        <v>0</v>
      </c>
      <c r="CF32" s="21">
        <v>0</v>
      </c>
      <c r="CG32" s="21">
        <v>0</v>
      </c>
      <c r="CH32" s="21">
        <v>0</v>
      </c>
      <c r="CI32" s="21">
        <v>0</v>
      </c>
      <c r="CJ32" s="23">
        <v>0</v>
      </c>
      <c r="CK32" s="24">
        <v>0</v>
      </c>
      <c r="CL32" s="21">
        <v>0</v>
      </c>
      <c r="CM32" s="21">
        <v>0</v>
      </c>
      <c r="CN32" s="21">
        <v>0</v>
      </c>
      <c r="CO32" s="21">
        <v>0</v>
      </c>
      <c r="CP32" s="21">
        <v>0</v>
      </c>
      <c r="CQ32" s="21">
        <v>0</v>
      </c>
      <c r="CR32" s="21">
        <v>0</v>
      </c>
      <c r="CS32" s="21">
        <v>0</v>
      </c>
      <c r="CT32" s="21">
        <v>0</v>
      </c>
      <c r="CU32" s="21">
        <v>0</v>
      </c>
      <c r="CV32" s="21">
        <v>0</v>
      </c>
      <c r="CW32" s="21">
        <v>0</v>
      </c>
      <c r="CX32" s="21">
        <v>0</v>
      </c>
      <c r="CY32" s="21">
        <v>0</v>
      </c>
      <c r="CZ32" s="21">
        <v>0</v>
      </c>
      <c r="DA32" s="21">
        <v>0</v>
      </c>
      <c r="DB32" s="21">
        <v>0</v>
      </c>
      <c r="DC32" s="21">
        <v>0</v>
      </c>
      <c r="DD32" s="21">
        <v>0</v>
      </c>
      <c r="DE32" s="21">
        <v>0</v>
      </c>
      <c r="DF32" s="21">
        <v>0</v>
      </c>
      <c r="DG32" s="21">
        <v>0</v>
      </c>
      <c r="DH32" s="21">
        <v>0</v>
      </c>
      <c r="DI32" s="21">
        <v>0</v>
      </c>
      <c r="DJ32" s="21">
        <v>0</v>
      </c>
      <c r="DK32" s="21">
        <v>0</v>
      </c>
      <c r="DL32" s="21">
        <v>0</v>
      </c>
      <c r="DM32" s="21">
        <v>0</v>
      </c>
      <c r="DN32" s="21">
        <v>0</v>
      </c>
      <c r="DO32" s="21">
        <v>0</v>
      </c>
      <c r="DP32" s="23">
        <v>0</v>
      </c>
    </row>
    <row r="33" spans="2:120">
      <c r="B33" s="19" t="s">
        <v>71</v>
      </c>
      <c r="C33" s="20" t="s">
        <v>71</v>
      </c>
      <c r="D33" s="20" t="s">
        <v>41</v>
      </c>
      <c r="E33" s="21">
        <v>2</v>
      </c>
      <c r="F33" s="21">
        <v>5</v>
      </c>
      <c r="G33" s="21">
        <v>154</v>
      </c>
      <c r="H33" s="21">
        <v>385</v>
      </c>
      <c r="I33" s="21">
        <v>0.5</v>
      </c>
      <c r="J33" s="21">
        <v>5</v>
      </c>
      <c r="K33" s="21">
        <v>87.111111111111114</v>
      </c>
      <c r="L33" s="21">
        <v>87.111111111111114</v>
      </c>
      <c r="M33" s="21">
        <v>7</v>
      </c>
      <c r="N33" s="21">
        <v>22.309784482758619</v>
      </c>
      <c r="O33" s="21">
        <v>575.17413119612058</v>
      </c>
      <c r="P33" s="21">
        <v>1673.2338362068963</v>
      </c>
      <c r="Q33" s="21">
        <v>10</v>
      </c>
      <c r="R33" s="21">
        <v>34.689655172413794</v>
      </c>
      <c r="S33" s="21">
        <v>924</v>
      </c>
      <c r="T33" s="21">
        <v>2601.7241379310344</v>
      </c>
      <c r="U33" s="21">
        <v>5</v>
      </c>
      <c r="V33" s="21">
        <v>13.65905172413793</v>
      </c>
      <c r="W33" s="21">
        <v>385</v>
      </c>
      <c r="X33" s="23">
        <v>1024.4288793103447</v>
      </c>
      <c r="Y33" s="24">
        <v>5</v>
      </c>
      <c r="Z33" s="21">
        <v>14.134615384615383</v>
      </c>
      <c r="AA33" s="21">
        <v>385</v>
      </c>
      <c r="AB33" s="21">
        <v>1060.0961538461538</v>
      </c>
      <c r="AC33" s="21">
        <v>5.335567079741379</v>
      </c>
      <c r="AD33" s="21">
        <v>15.935560344827586</v>
      </c>
      <c r="AE33" s="21">
        <v>410.83866514008616</v>
      </c>
      <c r="AF33" s="21">
        <v>1195.1670258620688</v>
      </c>
      <c r="AG33" s="21">
        <v>6.15234375</v>
      </c>
      <c r="AH33" s="21">
        <v>18.375</v>
      </c>
      <c r="AI33" s="21">
        <v>473.73046875</v>
      </c>
      <c r="AJ33" s="21">
        <v>1378.125</v>
      </c>
      <c r="AK33" s="21">
        <v>8</v>
      </c>
      <c r="AL33" s="21">
        <v>27.751724137931031</v>
      </c>
      <c r="AM33" s="21">
        <v>616</v>
      </c>
      <c r="AN33" s="21">
        <v>2081.3793103448274</v>
      </c>
      <c r="AO33" s="21">
        <v>6</v>
      </c>
      <c r="AP33" s="21">
        <v>27.751724137931031</v>
      </c>
      <c r="AQ33" s="21">
        <v>462</v>
      </c>
      <c r="AR33" s="21">
        <v>2081.3793103448274</v>
      </c>
      <c r="AS33" s="21">
        <v>5</v>
      </c>
      <c r="AT33" s="21">
        <v>9.9049999999999994</v>
      </c>
      <c r="AU33" s="21">
        <v>385</v>
      </c>
      <c r="AV33" s="21">
        <v>784</v>
      </c>
      <c r="AW33" s="21">
        <v>5</v>
      </c>
      <c r="AX33" s="21">
        <v>7</v>
      </c>
      <c r="AY33" s="21">
        <v>385</v>
      </c>
      <c r="AZ33" s="23">
        <v>539</v>
      </c>
      <c r="BA33" s="24">
        <v>2</v>
      </c>
      <c r="BB33" s="21">
        <v>5</v>
      </c>
      <c r="BC33" s="21">
        <v>154</v>
      </c>
      <c r="BD33" s="21">
        <v>385</v>
      </c>
      <c r="BE33" s="21">
        <v>0</v>
      </c>
      <c r="BF33" s="21">
        <v>0</v>
      </c>
      <c r="BG33" s="21">
        <v>0</v>
      </c>
      <c r="BH33" s="21">
        <v>0</v>
      </c>
      <c r="BI33" s="21">
        <v>5</v>
      </c>
      <c r="BJ33" s="21">
        <v>8</v>
      </c>
      <c r="BK33" s="21">
        <v>385</v>
      </c>
      <c r="BL33" s="21">
        <v>616</v>
      </c>
      <c r="BM33" s="21">
        <v>5</v>
      </c>
      <c r="BN33" s="21">
        <v>13.569230769230765</v>
      </c>
      <c r="BO33" s="21">
        <v>385</v>
      </c>
      <c r="BP33" s="21">
        <v>1044.830769230769</v>
      </c>
      <c r="BQ33" s="21">
        <v>5</v>
      </c>
      <c r="BR33" s="21">
        <v>13.569230769230765</v>
      </c>
      <c r="BS33" s="21">
        <v>385</v>
      </c>
      <c r="BT33" s="21">
        <v>1044.830769230769</v>
      </c>
      <c r="BU33" s="21">
        <v>5</v>
      </c>
      <c r="BV33" s="21">
        <v>13.569230769230765</v>
      </c>
      <c r="BW33" s="21">
        <v>385</v>
      </c>
      <c r="BX33" s="21">
        <v>1044.830769230769</v>
      </c>
      <c r="BY33" s="21">
        <v>5</v>
      </c>
      <c r="BZ33" s="21">
        <v>13.569230769230765</v>
      </c>
      <c r="CA33" s="21">
        <v>385</v>
      </c>
      <c r="CB33" s="21">
        <v>1044.830769230769</v>
      </c>
      <c r="CC33" s="21">
        <v>5</v>
      </c>
      <c r="CD33" s="21">
        <v>9.0461538461538478</v>
      </c>
      <c r="CE33" s="21">
        <v>385</v>
      </c>
      <c r="CF33" s="21">
        <v>696.55384615384628</v>
      </c>
      <c r="CG33" s="21">
        <v>5</v>
      </c>
      <c r="CH33" s="21">
        <v>9.0461538461538478</v>
      </c>
      <c r="CI33" s="21">
        <v>385</v>
      </c>
      <c r="CJ33" s="23">
        <v>696.55384615384628</v>
      </c>
      <c r="CK33" s="24">
        <v>2</v>
      </c>
      <c r="CL33" s="21">
        <v>5</v>
      </c>
      <c r="CM33" s="21">
        <v>154</v>
      </c>
      <c r="CN33" s="21">
        <v>385</v>
      </c>
      <c r="CO33" s="21">
        <v>0</v>
      </c>
      <c r="CP33" s="21">
        <v>0</v>
      </c>
      <c r="CQ33" s="21">
        <v>0</v>
      </c>
      <c r="CR33" s="21">
        <v>0</v>
      </c>
      <c r="CS33" s="21">
        <v>5</v>
      </c>
      <c r="CT33" s="21">
        <v>5.6538461538461533</v>
      </c>
      <c r="CU33" s="21">
        <v>385</v>
      </c>
      <c r="CV33" s="21">
        <v>490</v>
      </c>
      <c r="CW33" s="21">
        <v>5</v>
      </c>
      <c r="CX33" s="21">
        <v>11.307692307692307</v>
      </c>
      <c r="CY33" s="21">
        <v>385</v>
      </c>
      <c r="CZ33" s="21">
        <v>870.69230769230762</v>
      </c>
      <c r="DA33" s="21">
        <v>5</v>
      </c>
      <c r="DB33" s="21">
        <v>11.307692307692307</v>
      </c>
      <c r="DC33" s="21">
        <v>385</v>
      </c>
      <c r="DD33" s="21">
        <v>870.69230769230762</v>
      </c>
      <c r="DE33" s="21">
        <v>5</v>
      </c>
      <c r="DF33" s="21">
        <v>11.307692307692307</v>
      </c>
      <c r="DG33" s="21">
        <v>385</v>
      </c>
      <c r="DH33" s="21">
        <v>870.69230769230762</v>
      </c>
      <c r="DI33" s="21">
        <v>5</v>
      </c>
      <c r="DJ33" s="21">
        <v>10</v>
      </c>
      <c r="DK33" s="21">
        <v>385</v>
      </c>
      <c r="DL33" s="21">
        <v>770</v>
      </c>
      <c r="DM33" s="21">
        <v>5</v>
      </c>
      <c r="DN33" s="21">
        <v>8</v>
      </c>
      <c r="DO33" s="21">
        <v>385</v>
      </c>
      <c r="DP33" s="23">
        <v>616</v>
      </c>
    </row>
    <row r="34" spans="2:120">
      <c r="B34" s="19" t="s">
        <v>72</v>
      </c>
      <c r="C34" s="20" t="s">
        <v>72</v>
      </c>
      <c r="D34" s="20" t="s">
        <v>41</v>
      </c>
      <c r="E34" s="21">
        <v>2</v>
      </c>
      <c r="F34" s="21">
        <v>5</v>
      </c>
      <c r="G34" s="21">
        <v>154</v>
      </c>
      <c r="H34" s="21">
        <v>385</v>
      </c>
      <c r="I34" s="21">
        <v>0</v>
      </c>
      <c r="J34" s="21">
        <v>0</v>
      </c>
      <c r="K34" s="21">
        <v>0</v>
      </c>
      <c r="L34" s="21">
        <v>0</v>
      </c>
      <c r="M34" s="21">
        <v>5</v>
      </c>
      <c r="N34" s="21">
        <v>12</v>
      </c>
      <c r="O34" s="21">
        <v>490</v>
      </c>
      <c r="P34" s="21">
        <v>924</v>
      </c>
      <c r="Q34" s="21">
        <v>5.8074199507389164</v>
      </c>
      <c r="R34" s="21">
        <v>34.689655172413794</v>
      </c>
      <c r="S34" s="21">
        <v>924</v>
      </c>
      <c r="T34" s="21">
        <v>2601.7241379310344</v>
      </c>
      <c r="U34" s="21">
        <v>5</v>
      </c>
      <c r="V34" s="21">
        <v>13.65905172413793</v>
      </c>
      <c r="W34" s="21">
        <v>385</v>
      </c>
      <c r="X34" s="23">
        <v>1024.4288793103447</v>
      </c>
      <c r="Y34" s="24">
        <v>5</v>
      </c>
      <c r="Z34" s="21">
        <v>14.134615384615383</v>
      </c>
      <c r="AA34" s="21">
        <v>385</v>
      </c>
      <c r="AB34" s="21">
        <v>1060.0961538461538</v>
      </c>
      <c r="AC34" s="21">
        <v>5</v>
      </c>
      <c r="AD34" s="21">
        <v>14</v>
      </c>
      <c r="AE34" s="21">
        <v>385</v>
      </c>
      <c r="AF34" s="21">
        <v>1078</v>
      </c>
      <c r="AG34" s="21">
        <v>6.15234375</v>
      </c>
      <c r="AH34" s="21">
        <v>18.375</v>
      </c>
      <c r="AI34" s="21">
        <v>473.73046875</v>
      </c>
      <c r="AJ34" s="21">
        <v>1378.125</v>
      </c>
      <c r="AK34" s="21">
        <v>8</v>
      </c>
      <c r="AL34" s="21">
        <v>27.751724137931031</v>
      </c>
      <c r="AM34" s="21">
        <v>847</v>
      </c>
      <c r="AN34" s="21">
        <v>2081.3793103448274</v>
      </c>
      <c r="AO34" s="21">
        <v>8</v>
      </c>
      <c r="AP34" s="21">
        <v>27.751724137931031</v>
      </c>
      <c r="AQ34" s="21">
        <v>770</v>
      </c>
      <c r="AR34" s="21">
        <v>2081.3793103448274</v>
      </c>
      <c r="AS34" s="21">
        <v>5</v>
      </c>
      <c r="AT34" s="21">
        <v>9.9049999999999994</v>
      </c>
      <c r="AU34" s="21">
        <v>385</v>
      </c>
      <c r="AV34" s="21">
        <v>784</v>
      </c>
      <c r="AW34" s="21">
        <v>5</v>
      </c>
      <c r="AX34" s="21">
        <v>7</v>
      </c>
      <c r="AY34" s="21">
        <v>385</v>
      </c>
      <c r="AZ34" s="23">
        <v>539</v>
      </c>
      <c r="BA34" s="24">
        <v>2</v>
      </c>
      <c r="BB34" s="21">
        <v>5</v>
      </c>
      <c r="BC34" s="21">
        <v>154</v>
      </c>
      <c r="BD34" s="21">
        <v>385</v>
      </c>
      <c r="BE34" s="21">
        <v>0</v>
      </c>
      <c r="BF34" s="21">
        <v>0</v>
      </c>
      <c r="BG34" s="21">
        <v>0</v>
      </c>
      <c r="BH34" s="21">
        <v>0</v>
      </c>
      <c r="BI34" s="21">
        <v>5</v>
      </c>
      <c r="BJ34" s="21">
        <v>8</v>
      </c>
      <c r="BK34" s="21">
        <v>385</v>
      </c>
      <c r="BL34" s="21">
        <v>616</v>
      </c>
      <c r="BM34" s="21">
        <v>5</v>
      </c>
      <c r="BN34" s="21">
        <v>13.569230769230765</v>
      </c>
      <c r="BO34" s="21">
        <v>385</v>
      </c>
      <c r="BP34" s="21">
        <v>1044.830769230769</v>
      </c>
      <c r="BQ34" s="21">
        <v>5</v>
      </c>
      <c r="BR34" s="21">
        <v>13.569230769230765</v>
      </c>
      <c r="BS34" s="21">
        <v>385</v>
      </c>
      <c r="BT34" s="21">
        <v>1044.830769230769</v>
      </c>
      <c r="BU34" s="21">
        <v>5</v>
      </c>
      <c r="BV34" s="21">
        <v>13.569230769230765</v>
      </c>
      <c r="BW34" s="21">
        <v>385</v>
      </c>
      <c r="BX34" s="21">
        <v>1044.830769230769</v>
      </c>
      <c r="BY34" s="21">
        <v>5</v>
      </c>
      <c r="BZ34" s="21">
        <v>13.569230769230765</v>
      </c>
      <c r="CA34" s="21">
        <v>385</v>
      </c>
      <c r="CB34" s="21">
        <v>1044.830769230769</v>
      </c>
      <c r="CC34" s="21">
        <v>5</v>
      </c>
      <c r="CD34" s="21">
        <v>9.0461538461538478</v>
      </c>
      <c r="CE34" s="21">
        <v>385</v>
      </c>
      <c r="CF34" s="21">
        <v>696.55384615384628</v>
      </c>
      <c r="CG34" s="21">
        <v>5</v>
      </c>
      <c r="CH34" s="21">
        <v>9.0461538461538478</v>
      </c>
      <c r="CI34" s="21">
        <v>385</v>
      </c>
      <c r="CJ34" s="23">
        <v>696.55384615384628</v>
      </c>
      <c r="CK34" s="24">
        <v>2</v>
      </c>
      <c r="CL34" s="21">
        <v>5</v>
      </c>
      <c r="CM34" s="21">
        <v>154</v>
      </c>
      <c r="CN34" s="21">
        <v>385</v>
      </c>
      <c r="CO34" s="21">
        <v>0</v>
      </c>
      <c r="CP34" s="21">
        <v>0</v>
      </c>
      <c r="CQ34" s="21">
        <v>0</v>
      </c>
      <c r="CR34" s="21">
        <v>0</v>
      </c>
      <c r="CS34" s="21">
        <v>5</v>
      </c>
      <c r="CT34" s="21">
        <v>5.6538461538461533</v>
      </c>
      <c r="CU34" s="21">
        <v>385</v>
      </c>
      <c r="CV34" s="21">
        <v>490</v>
      </c>
      <c r="CW34" s="21">
        <v>5</v>
      </c>
      <c r="CX34" s="21">
        <v>11.307692307692307</v>
      </c>
      <c r="CY34" s="21">
        <v>385</v>
      </c>
      <c r="CZ34" s="21">
        <v>870.69230769230762</v>
      </c>
      <c r="DA34" s="21">
        <v>5</v>
      </c>
      <c r="DB34" s="21">
        <v>11.307692307692307</v>
      </c>
      <c r="DC34" s="21">
        <v>385</v>
      </c>
      <c r="DD34" s="21">
        <v>870.69230769230762</v>
      </c>
      <c r="DE34" s="21">
        <v>5</v>
      </c>
      <c r="DF34" s="21">
        <v>11.307692307692307</v>
      </c>
      <c r="DG34" s="21">
        <v>385</v>
      </c>
      <c r="DH34" s="21">
        <v>870.69230769230762</v>
      </c>
      <c r="DI34" s="21">
        <v>5</v>
      </c>
      <c r="DJ34" s="21">
        <v>10</v>
      </c>
      <c r="DK34" s="21">
        <v>385</v>
      </c>
      <c r="DL34" s="21">
        <v>770</v>
      </c>
      <c r="DM34" s="21">
        <v>5</v>
      </c>
      <c r="DN34" s="21">
        <v>8</v>
      </c>
      <c r="DO34" s="21">
        <v>385</v>
      </c>
      <c r="DP34" s="23">
        <v>616</v>
      </c>
    </row>
    <row r="35" spans="2:120" ht="13.5" thickBot="1">
      <c r="B35" s="19" t="s">
        <v>73</v>
      </c>
      <c r="C35" s="20" t="s">
        <v>74</v>
      </c>
      <c r="D35" s="20" t="s">
        <v>41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87.111111111111114</v>
      </c>
      <c r="L35" s="21">
        <v>87.111111111111114</v>
      </c>
      <c r="M35" s="21">
        <v>6.4174823491655975</v>
      </c>
      <c r="N35" s="21">
        <v>19.166880616174581</v>
      </c>
      <c r="O35" s="21">
        <v>494.14614088575098</v>
      </c>
      <c r="P35" s="21">
        <v>1437.5160462130937</v>
      </c>
      <c r="Q35" s="21">
        <v>6.4174823491655975</v>
      </c>
      <c r="R35" s="21">
        <v>19.166880616174581</v>
      </c>
      <c r="S35" s="21">
        <v>494.14614088575098</v>
      </c>
      <c r="T35" s="21">
        <v>1437.5160462130937</v>
      </c>
      <c r="U35" s="21">
        <v>5</v>
      </c>
      <c r="V35" s="21">
        <v>19.166880616174581</v>
      </c>
      <c r="W35" s="21">
        <v>450</v>
      </c>
      <c r="X35" s="23">
        <v>1437.5160462130937</v>
      </c>
      <c r="Y35" s="24">
        <v>5</v>
      </c>
      <c r="Z35" s="21">
        <v>15</v>
      </c>
      <c r="AA35" s="21">
        <v>588</v>
      </c>
      <c r="AB35" s="21">
        <v>1176</v>
      </c>
      <c r="AC35" s="21">
        <v>6</v>
      </c>
      <c r="AD35" s="21">
        <v>26.833632862644414</v>
      </c>
      <c r="AE35" s="21">
        <v>588</v>
      </c>
      <c r="AF35" s="21">
        <v>2066.1897304236199</v>
      </c>
      <c r="AG35" s="21">
        <v>5.897177419354839</v>
      </c>
      <c r="AH35" s="21">
        <v>17.612903225806452</v>
      </c>
      <c r="AI35" s="21">
        <v>454.08266129032262</v>
      </c>
      <c r="AJ35" s="21">
        <v>1320.9677419354839</v>
      </c>
      <c r="AK35" s="21">
        <v>5</v>
      </c>
      <c r="AL35" s="21">
        <v>15.7</v>
      </c>
      <c r="AM35" s="25">
        <v>395.3169127086008</v>
      </c>
      <c r="AN35" s="21">
        <f>1155*1.2</f>
        <v>1386</v>
      </c>
      <c r="AO35" s="21">
        <v>5</v>
      </c>
      <c r="AP35" s="21">
        <v>15.333504492939667</v>
      </c>
      <c r="AQ35" s="25">
        <v>395.3169127086008</v>
      </c>
      <c r="AR35" s="21">
        <v>1150.0128369704751</v>
      </c>
      <c r="AS35" s="21">
        <v>5</v>
      </c>
      <c r="AT35" s="21">
        <v>20</v>
      </c>
      <c r="AU35" s="21">
        <v>385</v>
      </c>
      <c r="AV35" s="21">
        <v>1540</v>
      </c>
      <c r="AW35" s="21"/>
      <c r="AX35" s="21"/>
      <c r="AY35" s="21"/>
      <c r="AZ35" s="23"/>
      <c r="BA35" s="24">
        <v>0</v>
      </c>
      <c r="BB35" s="21">
        <v>0</v>
      </c>
      <c r="BC35" s="21">
        <v>0</v>
      </c>
      <c r="BD35" s="21">
        <v>0</v>
      </c>
      <c r="BE35" s="21">
        <v>0</v>
      </c>
      <c r="BF35" s="21">
        <v>0</v>
      </c>
      <c r="BG35" s="21">
        <v>0</v>
      </c>
      <c r="BH35" s="21">
        <v>0</v>
      </c>
      <c r="BI35" s="21">
        <v>0</v>
      </c>
      <c r="BJ35" s="21">
        <v>0</v>
      </c>
      <c r="BK35" s="21">
        <v>0</v>
      </c>
      <c r="BL35" s="21">
        <v>0</v>
      </c>
      <c r="BM35" s="21">
        <v>0</v>
      </c>
      <c r="BN35" s="21">
        <v>0</v>
      </c>
      <c r="BO35" s="21">
        <v>0</v>
      </c>
      <c r="BP35" s="21">
        <v>0</v>
      </c>
      <c r="BQ35" s="21">
        <v>0</v>
      </c>
      <c r="BR35" s="21">
        <v>0</v>
      </c>
      <c r="BS35" s="21">
        <v>0</v>
      </c>
      <c r="BT35" s="21">
        <v>0</v>
      </c>
      <c r="BU35" s="21">
        <v>0</v>
      </c>
      <c r="BV35" s="21">
        <v>0</v>
      </c>
      <c r="BW35" s="21">
        <v>0</v>
      </c>
      <c r="BX35" s="21">
        <v>0</v>
      </c>
      <c r="BY35" s="21">
        <v>0</v>
      </c>
      <c r="BZ35" s="21">
        <v>0</v>
      </c>
      <c r="CA35" s="21">
        <v>0</v>
      </c>
      <c r="CB35" s="21">
        <v>0</v>
      </c>
      <c r="CC35" s="21">
        <v>0</v>
      </c>
      <c r="CD35" s="21">
        <v>0</v>
      </c>
      <c r="CE35" s="21">
        <v>0</v>
      </c>
      <c r="CF35" s="21">
        <v>0</v>
      </c>
      <c r="CG35" s="21">
        <v>0</v>
      </c>
      <c r="CH35" s="21">
        <v>0</v>
      </c>
      <c r="CI35" s="21">
        <v>0</v>
      </c>
      <c r="CJ35" s="23">
        <v>0</v>
      </c>
      <c r="CK35" s="24">
        <v>0</v>
      </c>
      <c r="CL35" s="21">
        <v>0</v>
      </c>
      <c r="CM35" s="21">
        <v>0</v>
      </c>
      <c r="CN35" s="21">
        <v>0</v>
      </c>
      <c r="CO35" s="21">
        <v>0</v>
      </c>
      <c r="CP35" s="21">
        <v>0</v>
      </c>
      <c r="CQ35" s="21">
        <v>0</v>
      </c>
      <c r="CR35" s="21">
        <v>0</v>
      </c>
      <c r="CS35" s="21">
        <v>0</v>
      </c>
      <c r="CT35" s="21">
        <v>0</v>
      </c>
      <c r="CU35" s="21">
        <v>0</v>
      </c>
      <c r="CV35" s="21">
        <v>0</v>
      </c>
      <c r="CW35" s="21">
        <v>0</v>
      </c>
      <c r="CX35" s="21">
        <v>0</v>
      </c>
      <c r="CY35" s="21">
        <v>0</v>
      </c>
      <c r="CZ35" s="21">
        <v>0</v>
      </c>
      <c r="DA35" s="21">
        <v>0</v>
      </c>
      <c r="DB35" s="21">
        <v>0</v>
      </c>
      <c r="DC35" s="21">
        <v>0</v>
      </c>
      <c r="DD35" s="21">
        <v>0</v>
      </c>
      <c r="DE35" s="21">
        <v>0</v>
      </c>
      <c r="DF35" s="21">
        <v>0</v>
      </c>
      <c r="DG35" s="21">
        <v>0</v>
      </c>
      <c r="DH35" s="21">
        <v>0</v>
      </c>
      <c r="DI35" s="21">
        <v>0</v>
      </c>
      <c r="DJ35" s="21">
        <v>0</v>
      </c>
      <c r="DK35" s="21">
        <v>0</v>
      </c>
      <c r="DL35" s="21">
        <v>0</v>
      </c>
      <c r="DM35" s="21">
        <v>0</v>
      </c>
      <c r="DN35" s="21">
        <v>0</v>
      </c>
      <c r="DO35" s="21">
        <v>0</v>
      </c>
      <c r="DP35" s="23">
        <v>0</v>
      </c>
    </row>
    <row r="36" spans="2:120" ht="13.5" thickBot="1">
      <c r="B36" s="26" t="s">
        <v>75</v>
      </c>
      <c r="C36" s="27" t="s">
        <v>76</v>
      </c>
      <c r="D36" s="27" t="s">
        <v>41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19.166880616174581</v>
      </c>
      <c r="O36" s="25">
        <v>0</v>
      </c>
      <c r="P36" s="25">
        <v>1437.5160462130937</v>
      </c>
      <c r="Q36" s="25">
        <v>0</v>
      </c>
      <c r="R36" s="25">
        <v>19.166880616174581</v>
      </c>
      <c r="S36" s="25">
        <v>0</v>
      </c>
      <c r="T36" s="25">
        <v>1437.5160462130937</v>
      </c>
      <c r="U36" s="21">
        <v>5</v>
      </c>
      <c r="V36" s="21">
        <v>14</v>
      </c>
      <c r="W36" s="21">
        <v>418.13423645320194</v>
      </c>
      <c r="X36" s="23">
        <v>1176</v>
      </c>
      <c r="Y36" s="24">
        <v>5</v>
      </c>
      <c r="Z36" s="21">
        <v>15</v>
      </c>
      <c r="AA36" s="21">
        <v>588</v>
      </c>
      <c r="AB36" s="21">
        <v>1176</v>
      </c>
      <c r="AC36" s="21">
        <v>5</v>
      </c>
      <c r="AD36" s="21">
        <v>22</v>
      </c>
      <c r="AE36" s="21">
        <v>588</v>
      </c>
      <c r="AF36" s="21">
        <v>1694</v>
      </c>
      <c r="AG36" s="21">
        <v>5.897177419354839</v>
      </c>
      <c r="AH36" s="21">
        <v>17.612903225806452</v>
      </c>
      <c r="AI36" s="21">
        <v>454.08266129032262</v>
      </c>
      <c r="AJ36" s="21">
        <v>1320.9677419354839</v>
      </c>
      <c r="AK36" s="25">
        <v>5.133985879332478</v>
      </c>
      <c r="AL36" s="25">
        <v>16</v>
      </c>
      <c r="AM36" s="25">
        <v>395.3169127086008</v>
      </c>
      <c r="AN36" s="21">
        <f>1155*1.2</f>
        <v>1386</v>
      </c>
      <c r="AO36" s="25">
        <v>5.133985879332478</v>
      </c>
      <c r="AP36" s="25">
        <v>15.333504492939667</v>
      </c>
      <c r="AQ36" s="25">
        <v>395.3169127086008</v>
      </c>
      <c r="AR36" s="25">
        <v>1150.0128369704751</v>
      </c>
      <c r="AS36" s="21">
        <v>5</v>
      </c>
      <c r="AT36" s="21">
        <v>20</v>
      </c>
      <c r="AU36" s="21">
        <v>385</v>
      </c>
      <c r="AV36" s="21">
        <v>1540</v>
      </c>
      <c r="AW36" s="21"/>
      <c r="AX36" s="21"/>
      <c r="AY36" s="21"/>
      <c r="AZ36" s="23"/>
      <c r="BA36" s="28">
        <v>0</v>
      </c>
      <c r="BB36" s="25">
        <v>0</v>
      </c>
      <c r="BC36" s="25">
        <v>0</v>
      </c>
      <c r="BD36" s="25">
        <v>0</v>
      </c>
      <c r="BE36" s="25">
        <v>0</v>
      </c>
      <c r="BF36" s="25">
        <v>0</v>
      </c>
      <c r="BG36" s="25">
        <v>0</v>
      </c>
      <c r="BH36" s="25">
        <v>0</v>
      </c>
      <c r="BI36" s="25">
        <v>0</v>
      </c>
      <c r="BJ36" s="25">
        <v>0</v>
      </c>
      <c r="BK36" s="25">
        <v>0</v>
      </c>
      <c r="BL36" s="25">
        <v>0</v>
      </c>
      <c r="BM36" s="25">
        <v>0</v>
      </c>
      <c r="BN36" s="25">
        <v>0</v>
      </c>
      <c r="BO36" s="25">
        <v>0</v>
      </c>
      <c r="BP36" s="25">
        <v>0</v>
      </c>
      <c r="BQ36" s="25">
        <v>0</v>
      </c>
      <c r="BR36" s="25">
        <v>0</v>
      </c>
      <c r="BS36" s="25">
        <v>0</v>
      </c>
      <c r="BT36" s="25">
        <v>0</v>
      </c>
      <c r="BU36" s="25">
        <v>0</v>
      </c>
      <c r="BV36" s="25">
        <v>0</v>
      </c>
      <c r="BW36" s="25">
        <v>0</v>
      </c>
      <c r="BX36" s="25">
        <v>0</v>
      </c>
      <c r="BY36" s="25">
        <v>0</v>
      </c>
      <c r="BZ36" s="25">
        <v>0</v>
      </c>
      <c r="CA36" s="25">
        <v>0</v>
      </c>
      <c r="CB36" s="25">
        <v>0</v>
      </c>
      <c r="CC36" s="25">
        <v>0</v>
      </c>
      <c r="CD36" s="25">
        <v>0</v>
      </c>
      <c r="CE36" s="25">
        <v>0</v>
      </c>
      <c r="CF36" s="25">
        <v>0</v>
      </c>
      <c r="CG36" s="25">
        <v>0</v>
      </c>
      <c r="CH36" s="25">
        <v>0</v>
      </c>
      <c r="CI36" s="25">
        <v>0</v>
      </c>
      <c r="CJ36" s="29">
        <v>0</v>
      </c>
      <c r="CK36" s="28">
        <v>0</v>
      </c>
      <c r="CL36" s="25">
        <v>0</v>
      </c>
      <c r="CM36" s="25">
        <v>0</v>
      </c>
      <c r="CN36" s="25">
        <v>0</v>
      </c>
      <c r="CO36" s="25">
        <v>0</v>
      </c>
      <c r="CP36" s="25">
        <v>0</v>
      </c>
      <c r="CQ36" s="25">
        <v>0</v>
      </c>
      <c r="CR36" s="25">
        <v>0</v>
      </c>
      <c r="CS36" s="25">
        <v>0</v>
      </c>
      <c r="CT36" s="25">
        <v>0</v>
      </c>
      <c r="CU36" s="25">
        <v>0</v>
      </c>
      <c r="CV36" s="25">
        <v>0</v>
      </c>
      <c r="CW36" s="25">
        <v>0</v>
      </c>
      <c r="CX36" s="25">
        <v>0</v>
      </c>
      <c r="CY36" s="25">
        <v>0</v>
      </c>
      <c r="CZ36" s="25">
        <v>0</v>
      </c>
      <c r="DA36" s="25">
        <v>0</v>
      </c>
      <c r="DB36" s="25">
        <v>0</v>
      </c>
      <c r="DC36" s="25">
        <v>0</v>
      </c>
      <c r="DD36" s="25">
        <v>0</v>
      </c>
      <c r="DE36" s="25">
        <v>0</v>
      </c>
      <c r="DF36" s="25">
        <v>0</v>
      </c>
      <c r="DG36" s="25">
        <v>0</v>
      </c>
      <c r="DH36" s="25">
        <v>0</v>
      </c>
      <c r="DI36" s="25">
        <v>0</v>
      </c>
      <c r="DJ36" s="25">
        <v>0</v>
      </c>
      <c r="DK36" s="25">
        <v>0</v>
      </c>
      <c r="DL36" s="25">
        <v>0</v>
      </c>
      <c r="DM36" s="25">
        <v>0</v>
      </c>
      <c r="DN36" s="25">
        <v>0</v>
      </c>
      <c r="DO36" s="25">
        <v>0</v>
      </c>
      <c r="DP36" s="29">
        <v>0</v>
      </c>
    </row>
  </sheetData>
  <autoFilter ref="A6:DP36"/>
  <mergeCells count="29">
    <mergeCell ref="CW5:CZ5"/>
    <mergeCell ref="DA5:DD5"/>
    <mergeCell ref="DE5:DH5"/>
    <mergeCell ref="DI5:DL5"/>
    <mergeCell ref="DM5:DP5"/>
    <mergeCell ref="BY5:CB5"/>
    <mergeCell ref="CC5:CF5"/>
    <mergeCell ref="CG5:CJ5"/>
    <mergeCell ref="CK5:CN5"/>
    <mergeCell ref="CO5:CR5"/>
    <mergeCell ref="CS5:CV5"/>
    <mergeCell ref="BA5:BD5"/>
    <mergeCell ref="BE5:BH5"/>
    <mergeCell ref="BI5:BL5"/>
    <mergeCell ref="BM5:BP5"/>
    <mergeCell ref="BQ5:BT5"/>
    <mergeCell ref="BU5:BX5"/>
    <mergeCell ref="AC5:AF5"/>
    <mergeCell ref="AG5:AJ5"/>
    <mergeCell ref="AK5:AN5"/>
    <mergeCell ref="AO5:AR5"/>
    <mergeCell ref="AS5:AV5"/>
    <mergeCell ref="AW5:AZ5"/>
    <mergeCell ref="E5:H5"/>
    <mergeCell ref="I5:L5"/>
    <mergeCell ref="M5:P5"/>
    <mergeCell ref="Q5:T5"/>
    <mergeCell ref="U5:X5"/>
    <mergeCell ref="Y5:AB5"/>
  </mergeCells>
  <printOptions horizontalCentered="1"/>
  <pageMargins left="0.27559055118110237" right="0.31496062992125984" top="0.78740157480314965" bottom="0.39370078740157483" header="0.59055118110236227" footer="0"/>
  <pageSetup scale="58" fitToWidth="0" fitToHeight="0" pageOrder="overThenDown" orientation="landscape" r:id="rId1"/>
  <headerFooter alignWithMargins="0">
    <oddHeader>&amp;CANEXO Nº 4:  RANGOS DE CAPACIDAD DE TRANSPORTE Y FRECUENCIA POR SERVICIO</oddHeader>
    <oddFooter>Página &amp;P de &amp;N</oddFooter>
  </headerFooter>
  <colBreaks count="5" manualBreakCount="5">
    <brk id="24" min="1" max="51" man="1"/>
    <brk id="48" min="1" max="51" man="1"/>
    <brk id="72" min="1" max="51" man="1"/>
    <brk id="88" min="1" max="51" man="1"/>
    <brk id="104" min="1" max="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Rangos T3</vt:lpstr>
      <vt:lpstr>'Rangos T3'!Área_de_impresión</vt:lpstr>
      <vt:lpstr>'Rangos T3'!Títulos_a_imprimir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2010-06-17T14:27:21Z</dcterms:created>
  <dcterms:modified xsi:type="dcterms:W3CDTF">2010-06-17T14:28:07Z</dcterms:modified>
</cp:coreProperties>
</file>