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11640" tabRatio="756" firstSheet="11" activeTab="0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B26" sheetId="29" r:id="rId29"/>
    <sheet name="B27" sheetId="30" r:id="rId30"/>
    <sheet name="B28" sheetId="31" r:id="rId31"/>
    <sheet name="Letreros" sheetId="32" r:id="rId32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'B15'!$A$1:$D$74</definedName>
    <definedName name="_xlnm.Print_Area" localSheetId="18">'B16'!$A$1:$D$66</definedName>
    <definedName name="_xlnm.Print_Area" localSheetId="19">'B17'!$A$1:$D$68</definedName>
    <definedName name="_xlnm.Print_Area" localSheetId="20">'B18'!$A$1:$D$59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'B22'!$A$1:$D$81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28">'B26'!$A$1:$D$64</definedName>
    <definedName name="_xlnm.Print_Area" localSheetId="29">'B27'!$A$1:$D$68</definedName>
    <definedName name="_xlnm.Print_Area" localSheetId="30">'B28'!$A$1:$D$68</definedName>
    <definedName name="_xlnm.Print_Area" localSheetId="0">'Diccionario'!$A$1:$Q$45</definedName>
    <definedName name="_xlnm.Print_Area" localSheetId="31">'Letreros'!$A$1:$C$212</definedName>
    <definedName name="DATABASE" localSheetId="0">'Diccionario'!$B$6:$G$6</definedName>
    <definedName name="_xlnm.Print_Titles" localSheetId="31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carolina.molina</author>
  </authors>
  <commentList>
    <comment ref="A41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Trazado comienza desde las 23:00 hasta 05:29</t>
        </r>
      </text>
    </comment>
    <comment ref="C41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Trazado comienza desde las 23:00 horas hasta 5:29 horas</t>
        </r>
      </text>
    </comment>
  </commentList>
</comments>
</file>

<file path=xl/sharedStrings.xml><?xml version="1.0" encoding="utf-8"?>
<sst xmlns="http://schemas.openxmlformats.org/spreadsheetml/2006/main" count="3663" uniqueCount="592">
  <si>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</si>
  <si>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</si>
  <si>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</si>
  <si>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</si>
  <si>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</si>
  <si>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</si>
  <si>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</si>
  <si>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</si>
  <si>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</si>
  <si>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</si>
  <si>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</si>
  <si>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</si>
  <si>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</si>
  <si>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</si>
  <si>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</si>
  <si>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</si>
  <si>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</si>
  <si>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</si>
  <si>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</si>
  <si>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</si>
  <si>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</si>
  <si>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</si>
  <si>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</si>
  <si>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</si>
  <si>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</si>
  <si>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</si>
  <si>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</si>
  <si>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</si>
  <si>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</si>
  <si>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</si>
  <si>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</si>
  <si>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</si>
  <si>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</si>
  <si>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</si>
  <si>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</si>
  <si>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</si>
  <si>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</si>
  <si>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</si>
  <si>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</si>
  <si>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</si>
  <si>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</si>
  <si>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</si>
  <si>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</si>
  <si>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</si>
  <si>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</si>
  <si>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</si>
  <si>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</si>
  <si>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</si>
  <si>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</si>
  <si>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</si>
  <si>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</si>
  <si>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</si>
  <si>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</si>
  <si>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</si>
  <si>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</si>
  <si>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</si>
  <si>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</si>
  <si>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</si>
  <si>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</si>
  <si>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</si>
  <si>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</si>
  <si>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</si>
  <si>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</si>
  <si>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</si>
  <si>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</si>
  <si>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</si>
  <si>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</si>
  <si>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</si>
  <si>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</si>
  <si>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</si>
  <si>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</si>
  <si>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</si>
  <si>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</si>
  <si>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</si>
  <si>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</si>
  <si>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</si>
  <si>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</si>
  <si>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</si>
  <si>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</si>
  <si>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</si>
  <si>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</si>
  <si>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</si>
  <si>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</si>
  <si>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</si>
  <si>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</si>
  <si>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</si>
  <si>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</si>
  <si>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</si>
  <si>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</si>
  <si>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</si>
  <si>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</si>
  <si>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</si>
  <si>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</si>
  <si>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</si>
  <si>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</si>
  <si>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</si>
  <si>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</si>
  <si>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</si>
  <si>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</si>
  <si>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</si>
  <si>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</si>
  <si>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</si>
  <si>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</si>
  <si>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</si>
  <si>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</si>
  <si>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</si>
  <si>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</si>
  <si>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</si>
  <si>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</si>
  <si>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</si>
  <si>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</si>
  <si>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</si>
  <si>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</si>
  <si>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</si>
  <si>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</si>
  <si>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</si>
  <si>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</si>
  <si>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</si>
  <si>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</si>
  <si>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</si>
  <si>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</si>
  <si>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</si>
  <si>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</si>
  <si>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</si>
  <si>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</si>
  <si>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</si>
  <si>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</si>
  <si>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</si>
  <si>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</si>
  <si>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</si>
  <si>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</si>
  <si>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</si>
  <si>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</si>
  <si>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</si>
  <si>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</si>
  <si>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</si>
  <si>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</si>
  <si>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</si>
  <si>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</si>
  <si>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</si>
  <si>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</si>
  <si>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</si>
  <si>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</si>
  <si>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</si>
  <si>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</si>
  <si>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</si>
  <si>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</si>
  <si>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</si>
  <si>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</si>
  <si>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</si>
  <si>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</si>
  <si>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</si>
  <si>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</si>
  <si>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</si>
  <si>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</si>
  <si>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</si>
  <si>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</si>
  <si>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</si>
  <si>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</si>
  <si>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</si>
  <si>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</si>
  <si>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</si>
  <si>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</si>
  <si>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</si>
  <si>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</si>
  <si>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</si>
  <si>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</si>
  <si>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</si>
  <si>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</si>
  <si>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</si>
  <si>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</si>
  <si>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IDENTIFICACIÓN SERVICIO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</si>
  <si>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</si>
  <si>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</si>
  <si>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</si>
  <si>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</si>
  <si>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</si>
  <si>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</si>
  <si>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</si>
  <si>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</si>
  <si>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</si>
  <si>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</si>
  <si>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</si>
  <si>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</si>
  <si>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</si>
  <si>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</si>
  <si>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</si>
  <si>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</si>
  <si>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</si>
  <si>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</si>
  <si>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</si>
  <si>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</si>
  <si>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AV. LO CAMPINO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</si>
  <si>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</si>
  <si>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</si>
  <si>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</si>
  <si>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</si>
  <si>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</si>
  <si>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</si>
  <si>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</si>
  <si>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</si>
  <si>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</si>
  <si>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</si>
  <si>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</si>
  <si>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</si>
  <si>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</si>
  <si>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</si>
  <si>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</si>
  <si>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</si>
  <si>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</si>
  <si>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</si>
  <si>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</si>
  <si>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</si>
  <si>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</si>
  <si>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</si>
  <si>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</si>
  <si>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</si>
  <si>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</si>
  <si>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</si>
  <si>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</si>
  <si>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</si>
  <si>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</si>
  <si>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</si>
  <si>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</si>
  <si>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</si>
  <si>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</si>
  <si>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</si>
  <si>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</si>
  <si>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</si>
  <si>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</si>
  <si>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</si>
  <si>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</si>
  <si>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</si>
  <si>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</si>
  <si>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</si>
  <si>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</si>
  <si>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</si>
  <si>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</si>
  <si>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</si>
  <si>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</si>
  <si>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</si>
  <si>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</si>
  <si>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</si>
  <si>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</si>
  <si>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</si>
  <si>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</si>
  <si>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EL SALTO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</si>
  <si>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</si>
  <si>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</si>
  <si>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</si>
  <si>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</si>
  <si>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</si>
  <si>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</si>
  <si>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</si>
  <si>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</si>
  <si>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</si>
  <si>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</si>
  <si>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</si>
  <si>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</si>
  <si>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</si>
  <si>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</si>
  <si>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</si>
  <si>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</si>
  <si>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</si>
  <si>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</si>
  <si>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</si>
  <si>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</si>
  <si>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EL SAUCE</t>
  </si>
  <si>
    <t>ROTONDA EL CARMEN</t>
  </si>
  <si>
    <t>SANTOS DUMONT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</si>
  <si>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</si>
  <si>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</si>
  <si>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</si>
  <si>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</si>
  <si>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</si>
  <si>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</si>
  <si>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</si>
  <si>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</si>
  <si>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</si>
  <si>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</si>
  <si>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</si>
  <si>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</si>
  <si>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JOSE JOAQUIN AGUIRRE LUCO 1265</t>
  </si>
  <si>
    <t>AV. SANTOS DUMONT / AV. RECOLETA</t>
  </si>
  <si>
    <t>EL GUANACO NORTE</t>
  </si>
  <si>
    <t>COLO COLO</t>
  </si>
  <si>
    <t>AV. LA PAZ / AV. SANTA MARÍA</t>
  </si>
  <si>
    <t>BOLIVIA / LOS TURISTAS</t>
  </si>
  <si>
    <t>LOS TURISTAS</t>
  </si>
  <si>
    <t>AV. SANTA MARÍA / INDEPENDENCIA</t>
  </si>
  <si>
    <t xml:space="preserve"> FRESIA / AV. APOSTOL SANTIAGO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</si>
  <si>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</si>
  <si>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</si>
  <si>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</si>
  <si>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</si>
  <si>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</si>
  <si>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</si>
  <si>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</si>
  <si>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</si>
  <si>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</si>
  <si>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</si>
  <si>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</si>
  <si>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</si>
  <si>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</si>
  <si>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</si>
  <si>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</si>
  <si>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</si>
  <si>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</si>
  <si>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</si>
  <si>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</si>
  <si>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</si>
  <si>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</si>
  <si>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</si>
  <si>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</si>
  <si>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</si>
  <si>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</si>
  <si>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</si>
  <si>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</si>
  <si>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</si>
  <si>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</si>
  <si>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</si>
  <si>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</si>
  <si>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</si>
  <si>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</si>
  <si>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</si>
  <si>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</si>
  <si>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</si>
  <si>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</si>
  <si>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</si>
  <si>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</si>
  <si>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</si>
  <si>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</si>
  <si>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</si>
  <si>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</si>
  <si>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</si>
  <si>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</si>
  <si>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</si>
  <si>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</si>
  <si>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</si>
  <si>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</si>
  <si>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</si>
  <si>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</si>
  <si>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</si>
  <si>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</si>
  <si>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</si>
  <si>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</si>
  <si>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</si>
  <si>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</si>
  <si>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</si>
  <si>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</si>
  <si>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</si>
  <si>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</si>
  <si>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</si>
  <si>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- CAL Y CANTO (M)</t>
  </si>
  <si>
    <t>B25</t>
  </si>
  <si>
    <t>B04c</t>
  </si>
  <si>
    <t>AV. HIPODROMO CHILE</t>
  </si>
  <si>
    <t>PLAZA CHACABUCO</t>
  </si>
  <si>
    <t>HOSPITAL SAN JOSE</t>
  </si>
  <si>
    <t xml:space="preserve">AV. EINSTEIN 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</si>
  <si>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</si>
  <si>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</si>
  <si>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</si>
  <si>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</si>
  <si>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</si>
  <si>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</si>
  <si>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</si>
  <si>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</si>
  <si>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</si>
  <si>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</si>
  <si>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</si>
  <si>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</si>
  <si>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</si>
  <si>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AV SANTOS DUMONT</t>
  </si>
  <si>
    <t>HOSPITALES</t>
  </si>
  <si>
    <t>B04 V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</si>
  <si>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</si>
  <si>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</si>
  <si>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</si>
  <si>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</si>
  <si>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</si>
  <si>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</si>
  <si>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</si>
  <si>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</si>
  <si>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</si>
  <si>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</si>
  <si>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</si>
  <si>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</si>
  <si>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</si>
  <si>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</si>
  <si>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AV.PRESIDENTE EDUARDO FREI MONTALVA (LOCAL)</t>
  </si>
  <si>
    <t>CARDENAL JOSE MARÍA CARO</t>
  </si>
  <si>
    <t>ARZOBISPO VALDIVIESO - CAL Y CANTO (M)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</si>
  <si>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</si>
  <si>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</si>
  <si>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</si>
  <si>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</si>
  <si>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</si>
  <si>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</si>
  <si>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</si>
  <si>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</si>
  <si>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</si>
  <si>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</si>
  <si>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>LOS LIBERTADORES</t>
  </si>
  <si>
    <t>CAMINO BOSQUES DE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</si>
  <si>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</si>
  <si>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</si>
  <si>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</si>
  <si>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</si>
  <si>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</si>
  <si>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</si>
  <si>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</si>
  <si>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</si>
  <si>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</si>
  <si>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 PEDRO FONTOVA</t>
  </si>
  <si>
    <t>SANTA ELENA DE HUECHURABA</t>
  </si>
  <si>
    <t>SANTA MARTA HUECHURABA</t>
  </si>
  <si>
    <t>AV LOS LIBERTADORES</t>
  </si>
  <si>
    <t xml:space="preserve"> MEJILLONES</t>
  </si>
  <si>
    <t>ANTONIA SILVA</t>
  </si>
  <si>
    <t>AV. APOSTOL SANTIAGO (PONIENTE)</t>
  </si>
  <si>
    <t>AV. SEN.  JAIME GUZMAN (ANILLO INTERMEDIO)</t>
  </si>
  <si>
    <t xml:space="preserve"> DORSAL / AV. RECOLETA </t>
  </si>
  <si>
    <t xml:space="preserve">Se crea servicio </t>
  </si>
  <si>
    <t>Servicio de postulación definido en Bases y posteriormente eliminado y cubierto con servicio 309</t>
  </si>
  <si>
    <t>Res. 2300 (13.12.2006) y Res. 2163 (29.10.2008)</t>
  </si>
  <si>
    <t>Res. 2163 (29.10.2008)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</si>
  <si>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</si>
  <si>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</si>
  <si>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</si>
  <si>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</si>
  <si>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</si>
  <si>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Servicio creado a partir del B09</t>
  </si>
  <si>
    <t xml:space="preserve">FORESTAL </t>
  </si>
  <si>
    <t>EIM VESPUCIO NORTE</t>
  </si>
  <si>
    <t>GUANACO</t>
  </si>
  <si>
    <t>TRAZADO IDA FERIA  COLON (JUEV-DOM 5:30 - 16:00)</t>
  </si>
  <si>
    <t>RETIRO</t>
  </si>
  <si>
    <t>CORONEL AGUSTIN LOPEZ</t>
  </si>
  <si>
    <t>TRAZADO IDA FERIA  COLON (JUEVES-DOMINGO 5:30 - 16:00)</t>
  </si>
  <si>
    <t>TRAZADO IDA FERIA VALDIVIESO (VIERNES 6:00 - 18:00)</t>
  </si>
  <si>
    <t>TRAZADO REGRESO FERIA VALDIVIESO (VIERNES 6:00 - 18:00)</t>
  </si>
  <si>
    <t>ADRIAN MIRANDA</t>
  </si>
  <si>
    <t>TRAZADO IDA FERIA  ALBERTO GONZALEZ (DOM 6:00 - 20:00)</t>
  </si>
  <si>
    <t>TRAZADO REGRESO FERIA ALBERTO GONZALEZ (DOM 6:00 - 20:00)</t>
  </si>
  <si>
    <t>TRAZADO REGRESO FERIA LA SERENA (DOM 6:00 - 16:00)</t>
  </si>
  <si>
    <t>DORSAL</t>
  </si>
  <si>
    <t>DIAGONAL JOSE MARIA CARO</t>
  </si>
  <si>
    <t>EL OLIVO</t>
  </si>
  <si>
    <t>TRAZADO REGRESO FERIA  TTE PONCE (MIERC 6:00 - 16:00)</t>
  </si>
  <si>
    <t>TRAZADO IDA FERIA LOS ACACIOS (JUE - DOM 6:00 - 17:30)</t>
  </si>
  <si>
    <t>TRAZADO REGRESO FERIA LOS ACACIOS (JUE - DOM 6:00 - 17:30)</t>
  </si>
  <si>
    <t>DOMINGO SANTA MARIA</t>
  </si>
  <si>
    <t>TRAZADO IDA FERIA COLON (JUE - DOM 6:00 - 17:30)</t>
  </si>
  <si>
    <t>CORONEL AGUSTIN LOPEZ ALCAZAR</t>
  </si>
  <si>
    <t>ANTONIA SILVA / LAS TORRES</t>
  </si>
  <si>
    <t>UNIÓN</t>
  </si>
  <si>
    <t>AV  RECOLETA / UNIÓN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</si>
  <si>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</si>
  <si>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</si>
  <si>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</si>
  <si>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</si>
  <si>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</si>
  <si>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</si>
  <si>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</si>
  <si>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</si>
  <si>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AUTOPISTA VESPUCIO NORTE EXPRESS</t>
  </si>
  <si>
    <t>MALAQUITAS</t>
  </si>
  <si>
    <t>PASO BAJO NIVEL</t>
  </si>
  <si>
    <t>LAS CAÑAS</t>
  </si>
  <si>
    <t xml:space="preserve">COLO COLO </t>
  </si>
  <si>
    <t>TRAZADO DE REGRESO (PRE NOCTURNO)</t>
  </si>
  <si>
    <t>TRAZADO DE IDA (PRE NOCTURNO)</t>
  </si>
  <si>
    <t>SANTIAGO</t>
  </si>
  <si>
    <t>BAJOS DE JIMENEZ / ROMA</t>
  </si>
  <si>
    <t>BERTA CORREA</t>
  </si>
  <si>
    <t xml:space="preserve"> LO MARCOLETA / COLO COLO</t>
  </si>
  <si>
    <t>PLAZA ELSALTO</t>
  </si>
  <si>
    <t>AV.SENADOR JAIME GUZMAN</t>
  </si>
  <si>
    <t>DOCTOR RAUL DENNIS</t>
  </si>
  <si>
    <t>LAZO DE LA VEGA</t>
  </si>
  <si>
    <t>PZA. CHACABUCO</t>
  </si>
  <si>
    <t xml:space="preserve">EL JUNCAL </t>
  </si>
  <si>
    <t>LINCOYAN</t>
  </si>
  <si>
    <t>CALETERA GENERAL SAN MARTIN</t>
  </si>
  <si>
    <t>PASO BAJO NIVEL AUTOPISTA LOS LIBERTADORES</t>
  </si>
  <si>
    <t xml:space="preserve">DEL PARQUE </t>
  </si>
  <si>
    <t>DEL VALLE</t>
  </si>
  <si>
    <t>DEL PARQUE</t>
  </si>
  <si>
    <t>SAN IGNACIO - CIUDAD EMPRESARIAL</t>
  </si>
  <si>
    <t>ROTONDA DEL VALLE</t>
  </si>
  <si>
    <t>MIRAFLORES - HOSPITAL FELIX BULNES</t>
  </si>
  <si>
    <t>PUENTE BULNES</t>
  </si>
  <si>
    <t>BALMACEDA</t>
  </si>
  <si>
    <t>MATUCANA</t>
  </si>
  <si>
    <t>ERASMO ESCALA</t>
  </si>
  <si>
    <t xml:space="preserve">CHACABUCO </t>
  </si>
  <si>
    <t>EXPOSICIÓN</t>
  </si>
  <si>
    <t>GRAJALES</t>
  </si>
  <si>
    <t>BASCUÑAN GUERRERO</t>
  </si>
  <si>
    <t xml:space="preserve">MAIPÚ </t>
  </si>
  <si>
    <t xml:space="preserve">ROMERO </t>
  </si>
  <si>
    <t>PORTALES</t>
  </si>
  <si>
    <t>MAPOCHO</t>
  </si>
  <si>
    <t xml:space="preserve">EL CORTIJO </t>
  </si>
  <si>
    <t>ESTACIÓN CENTRAL</t>
  </si>
  <si>
    <t>IGNACIO CARRERA PINTO / HEROES DE IQUIQUE</t>
  </si>
  <si>
    <t>GRAJALES /  EXPOSICIÓN</t>
  </si>
  <si>
    <t>B26</t>
  </si>
  <si>
    <t>B27</t>
  </si>
  <si>
    <t>RETORNO EN VIVACETA</t>
  </si>
  <si>
    <t>PUENTE RECOLETA</t>
  </si>
  <si>
    <t>PUENTE LA PAZ</t>
  </si>
  <si>
    <t>REOLETA</t>
  </si>
  <si>
    <t>DIEGO SILVA HENRIQUEZ</t>
  </si>
  <si>
    <t>PUENTE RECOLETA / SANTA MARIA</t>
  </si>
  <si>
    <t>APOSTOL SANTIAGO ORIENTE</t>
  </si>
  <si>
    <t xml:space="preserve">RETORNO </t>
  </si>
  <si>
    <t>CORREDOR ANILLO INTERMEDIO</t>
  </si>
  <si>
    <t>GONZALO BULNES</t>
  </si>
  <si>
    <t>AV. CARRASCAL</t>
  </si>
  <si>
    <t>MENDOZA</t>
  </si>
  <si>
    <t>JOSE JOAQUIN PERZ</t>
  </si>
  <si>
    <t>AV. MATUCANA</t>
  </si>
  <si>
    <t>COMPAÑÍA DE JESUS</t>
  </si>
  <si>
    <t>ANDES</t>
  </si>
  <si>
    <t>CORONEL ROBLES</t>
  </si>
  <si>
    <t>AV. JOSE JOAQUIN WALKER MARTINEZ</t>
  </si>
  <si>
    <t>AV. SALVADOR GUTIERREZ</t>
  </si>
  <si>
    <t>GENERAL BRAYER</t>
  </si>
  <si>
    <t>EMBAJADOR GOMÉZ</t>
  </si>
  <si>
    <t>DOCTOR JOSE TOBÍAS</t>
  </si>
  <si>
    <t>FRESIA S/N</t>
  </si>
  <si>
    <t>POB. HUAMACHUCO - QUINTA NORMAL (M)</t>
  </si>
  <si>
    <t>EIM VESPUCIO NORTE (M)</t>
  </si>
  <si>
    <t>B28</t>
  </si>
  <si>
    <t>SECTOR INDUSTRIAL BUENAVENTURA</t>
  </si>
  <si>
    <t>GRAL SAN MARTIN</t>
  </si>
  <si>
    <t>MALL VESPUCIO NORTE</t>
  </si>
  <si>
    <t>METRO QUINTA NORMAL</t>
  </si>
  <si>
    <t>HOSPITAL SAN JUAN DE DIOS</t>
  </si>
  <si>
    <t>ESTACION CENTRAL</t>
  </si>
  <si>
    <t>ALBETO GONZALEZ</t>
  </si>
  <si>
    <t xml:space="preserve">DORSAL </t>
  </si>
  <si>
    <t>POB. HUAMACHUCO</t>
  </si>
  <si>
    <t>CENTRO CIVICO RENCA</t>
  </si>
  <si>
    <t>CARRASCAL</t>
  </si>
  <si>
    <t>CIUDAD EMPRESARIAL</t>
  </si>
  <si>
    <t>POB. EL CORTIJO - HOSPITALES</t>
  </si>
  <si>
    <t>VESPUCIO NORTE (M) - CERRO BLANCO (M)</t>
  </si>
  <si>
    <t>SANTOS DUMONTT FRENTE A BAJADA CERRO BLANCO</t>
  </si>
  <si>
    <t>SANTOS DUMONTT</t>
  </si>
  <si>
    <t>AV. AMERICO VESPUCIO</t>
  </si>
  <si>
    <t>EL MONTIJO</t>
  </si>
  <si>
    <t>AUTOPISTA AMERICO VESPUCIO</t>
  </si>
  <si>
    <t>GENERAL BULNES</t>
  </si>
  <si>
    <t>PRESIDENTE EDUARDO FREI MONTALVA</t>
  </si>
  <si>
    <t>APOSTOL SANTIAGO PONIENTE</t>
  </si>
  <si>
    <t>EL CARMEN - VESPUCIO NORTE (M)</t>
  </si>
  <si>
    <t>EIM VESPUCIO NORTE (M) - ESTACIÓN MAPOCHO</t>
  </si>
  <si>
    <t>EL CORTIJO - ESTACIÓN CENTRAL (ET/M)</t>
  </si>
  <si>
    <t>BELLAVISTA / PATRONATO</t>
  </si>
  <si>
    <t>CAMINO PUNTA MOCHA - ESTACIÓN MAPOCHO</t>
  </si>
  <si>
    <t>PLAZA CHACABUCO - LO MARCOLETA</t>
  </si>
  <si>
    <t>TRAZADO REGRESO FERIA DR. JOSE TOBIAS (JUE - DOM 6:30 - 17:00)</t>
  </si>
  <si>
    <t>HERRERA</t>
  </si>
  <si>
    <t>COMPAÑÍA DE JESUS / HERRERA</t>
  </si>
  <si>
    <t>ESPERANZA</t>
  </si>
  <si>
    <t>TRAZADO REGRESO FERIA PORTALES (JUE 6:30 - 17:00)</t>
  </si>
  <si>
    <t>AV. PORTALES</t>
  </si>
  <si>
    <t>TRAZADO REGRESO FERIA ESPERANZA (DOM 6:30 - 17:00)</t>
  </si>
  <si>
    <t xml:space="preserve">EMBAJADOR GOMEZ / DOCTOR RAUL DENIS </t>
  </si>
  <si>
    <t>TRAZADO DE REGRESO (NOCTURNO)</t>
  </si>
  <si>
    <t>TRAZADO DE IDA (NOCTURNO)</t>
  </si>
  <si>
    <t>Res. 264 (18.01.2010)</t>
  </si>
  <si>
    <t>CORREDOR DORSAL</t>
  </si>
  <si>
    <t xml:space="preserve"> AV. RECOLETA /AV. ZAPADORES</t>
  </si>
  <si>
    <t>CALLE INTERIOR 2 / AV. AMERICO VESPUCIO</t>
  </si>
  <si>
    <t>CALLE INTERIOR 2</t>
  </si>
  <si>
    <t>MIRAFLORES - PLAZA RENCA</t>
  </si>
  <si>
    <t xml:space="preserve"> AV. AMERICO VESPUCIO</t>
  </si>
  <si>
    <t>Parcial</t>
  </si>
  <si>
    <t>ALCALDE JUAN LARENAS</t>
  </si>
  <si>
    <t>PEDRO RIVEROS</t>
  </si>
  <si>
    <t>PEDRO RIVEROS / ALCALDE JUAN LARENAS</t>
  </si>
  <si>
    <t xml:space="preserve">VESPUCIO NORTE (M) - LO MARCOLETA </t>
  </si>
  <si>
    <t>LAS TORRES SUR</t>
  </si>
  <si>
    <t>CAMINO LO BOZA</t>
  </si>
  <si>
    <t>LAS TORRES NORTE</t>
  </si>
  <si>
    <t xml:space="preserve">FRESIA /APOSTOL SANTIAGO </t>
  </si>
  <si>
    <t>AMERICO VESPUCIO</t>
  </si>
  <si>
    <t>AUTOPISTA ACONCAGUA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</si>
</sst>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1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6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1" fontId="10" fillId="0" borderId="48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10" fillId="0" borderId="48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1" fontId="10" fillId="0" borderId="49" xfId="0" applyNumberFormat="1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5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41" xfId="0" applyFont="1" applyFill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0" borderId="4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56" xfId="0" applyFont="1" applyBorder="1" applyAlignment="1">
      <alignment/>
    </xf>
    <xf numFmtId="1" fontId="10" fillId="0" borderId="17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6" fillId="33" borderId="59" xfId="0" applyFont="1" applyFill="1" applyBorder="1" applyAlignment="1">
      <alignment horizontal="center"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50" xfId="0" applyNumberFormat="1" applyFont="1" applyFill="1" applyBorder="1" applyAlignment="1">
      <alignment horizontal="center"/>
    </xf>
    <xf numFmtId="20" fontId="10" fillId="0" borderId="20" xfId="0" applyNumberFormat="1" applyFont="1" applyFill="1" applyBorder="1" applyAlignment="1">
      <alignment horizontal="center"/>
    </xf>
    <xf numFmtId="200" fontId="10" fillId="0" borderId="49" xfId="0" applyNumberFormat="1" applyFont="1" applyFill="1" applyBorder="1" applyAlignment="1">
      <alignment horizontal="center"/>
    </xf>
    <xf numFmtId="20" fontId="10" fillId="0" borderId="48" xfId="0" applyNumberFormat="1" applyFont="1" applyFill="1" applyBorder="1" applyAlignment="1">
      <alignment horizontal="center"/>
    </xf>
    <xf numFmtId="20" fontId="10" fillId="0" borderId="6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50" xfId="0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200" fontId="10" fillId="0" borderId="5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6" fillId="0" borderId="66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43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35" borderId="2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5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7" fillId="0" borderId="65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23" fillId="33" borderId="5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vertical="center" wrapText="1"/>
    </xf>
    <xf numFmtId="0" fontId="7" fillId="0" borderId="70" xfId="0" applyFont="1" applyBorder="1" applyAlignment="1">
      <alignment/>
    </xf>
    <xf numFmtId="0" fontId="7" fillId="0" borderId="6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" fontId="10" fillId="0" borderId="51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" fontId="10" fillId="0" borderId="71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12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 wrapText="1"/>
    </xf>
    <xf numFmtId="0" fontId="7" fillId="36" borderId="19" xfId="0" applyFont="1" applyFill="1" applyBorder="1" applyAlignment="1">
      <alignment/>
    </xf>
    <xf numFmtId="0" fontId="7" fillId="0" borderId="73" xfId="0" applyFont="1" applyBorder="1" applyAlignment="1">
      <alignment vertic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1" fontId="12" fillId="37" borderId="74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1" fontId="12" fillId="37" borderId="75" xfId="0" applyNumberFormat="1" applyFont="1" applyFill="1" applyBorder="1" applyAlignment="1">
      <alignment horizontal="center" vertical="center" wrapText="1"/>
    </xf>
    <xf numFmtId="1" fontId="12" fillId="37" borderId="49" xfId="0" applyNumberFormat="1" applyFont="1" applyFill="1" applyBorder="1" applyAlignment="1">
      <alignment horizontal="center" vertical="center" wrapText="1"/>
    </xf>
    <xf numFmtId="1" fontId="12" fillId="37" borderId="48" xfId="0" applyNumberFormat="1" applyFont="1" applyFill="1" applyBorder="1" applyAlignment="1">
      <alignment horizontal="center" vertical="center" wrapText="1"/>
    </xf>
    <xf numFmtId="0" fontId="12" fillId="37" borderId="75" xfId="0" applyFont="1" applyFill="1" applyBorder="1" applyAlignment="1">
      <alignment horizontal="center"/>
    </xf>
    <xf numFmtId="0" fontId="12" fillId="37" borderId="76" xfId="0" applyFont="1" applyFill="1" applyBorder="1" applyAlignment="1">
      <alignment horizontal="center"/>
    </xf>
    <xf numFmtId="0" fontId="12" fillId="37" borderId="77" xfId="0" applyFont="1" applyFill="1" applyBorder="1" applyAlignment="1">
      <alignment horizontal="center"/>
    </xf>
    <xf numFmtId="1" fontId="12" fillId="37" borderId="16" xfId="0" applyNumberFormat="1" applyFont="1" applyFill="1" applyBorder="1" applyAlignment="1">
      <alignment horizontal="center" vertical="center" wrapText="1"/>
    </xf>
    <xf numFmtId="1" fontId="12" fillId="37" borderId="18" xfId="0" applyNumberFormat="1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1" fontId="12" fillId="37" borderId="52" xfId="0" applyNumberFormat="1" applyFont="1" applyFill="1" applyBorder="1" applyAlignment="1">
      <alignment horizontal="center" vertical="center" wrapText="1"/>
    </xf>
    <xf numFmtId="1" fontId="12" fillId="37" borderId="51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38" borderId="68" xfId="0" applyFont="1" applyFill="1" applyBorder="1" applyAlignment="1">
      <alignment horizontal="left" vertical="center"/>
    </xf>
    <xf numFmtId="0" fontId="6" fillId="38" borderId="79" xfId="0" applyFont="1" applyFill="1" applyBorder="1" applyAlignment="1">
      <alignment horizontal="left" vertical="center"/>
    </xf>
    <xf numFmtId="0" fontId="6" fillId="38" borderId="80" xfId="0" applyFont="1" applyFill="1" applyBorder="1" applyAlignment="1">
      <alignment horizontal="left" vertical="center"/>
    </xf>
    <xf numFmtId="0" fontId="6" fillId="38" borderId="81" xfId="0" applyFont="1" applyFill="1" applyBorder="1" applyAlignment="1">
      <alignment horizontal="left" vertical="center"/>
    </xf>
    <xf numFmtId="0" fontId="6" fillId="38" borderId="44" xfId="0" applyFont="1" applyFill="1" applyBorder="1" applyAlignment="1">
      <alignment horizontal="center" vertical="center" wrapText="1"/>
    </xf>
    <xf numFmtId="0" fontId="6" fillId="38" borderId="7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 vertical="center"/>
    </xf>
    <xf numFmtId="0" fontId="6" fillId="38" borderId="6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6" fillId="37" borderId="82" xfId="0" applyFont="1" applyFill="1" applyBorder="1" applyAlignment="1">
      <alignment horizontal="center" vertical="center"/>
    </xf>
    <xf numFmtId="0" fontId="6" fillId="37" borderId="8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37" borderId="82" xfId="0" applyFont="1" applyFill="1" applyBorder="1" applyAlignment="1">
      <alignment horizontal="center" vertical="center" wrapText="1"/>
    </xf>
    <xf numFmtId="0" fontId="6" fillId="37" borderId="83" xfId="0" applyFont="1" applyFill="1" applyBorder="1" applyAlignment="1">
      <alignment horizontal="center" vertical="center" wrapText="1"/>
    </xf>
    <xf numFmtId="0" fontId="23" fillId="37" borderId="82" xfId="0" applyFont="1" applyFill="1" applyBorder="1" applyAlignment="1">
      <alignment horizontal="center" vertical="center"/>
    </xf>
    <xf numFmtId="0" fontId="23" fillId="37" borderId="83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6" fillId="37" borderId="84" xfId="0" applyFont="1" applyFill="1" applyBorder="1" applyAlignment="1">
      <alignment horizontal="center"/>
    </xf>
    <xf numFmtId="0" fontId="6" fillId="37" borderId="85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57" xfId="0" applyFont="1" applyFill="1" applyBorder="1" applyAlignment="1">
      <alignment horizontal="center"/>
    </xf>
    <xf numFmtId="0" fontId="6" fillId="37" borderId="8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85" zoomScaleSheetLayoutView="85" zoomScalePageLayoutView="0" workbookViewId="0" topLeftCell="A1">
      <pane xSplit="5" ySplit="7" topLeftCell="F8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F32" sqref="F32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285" t="s">
        <v>248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ht="11.25"/>
    <row r="3" spans="1:16" ht="15.75">
      <c r="A3" s="285" t="s">
        <v>249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ht="11.25"/>
    <row r="5" spans="1:10" ht="11.25">
      <c r="A5" s="184"/>
      <c r="B5" s="184"/>
      <c r="C5" s="184"/>
      <c r="D5" s="184"/>
      <c r="E5" s="184"/>
      <c r="F5" s="184"/>
      <c r="G5" s="184"/>
      <c r="H5" s="184"/>
      <c r="I5" s="37"/>
      <c r="J5" s="31"/>
    </row>
    <row r="6" spans="1:17" s="38" customFormat="1" ht="11.25" customHeight="1">
      <c r="A6" s="298" t="s">
        <v>250</v>
      </c>
      <c r="B6" s="298" t="s">
        <v>251</v>
      </c>
      <c r="C6" s="291" t="s">
        <v>252</v>
      </c>
      <c r="D6" s="296" t="s">
        <v>253</v>
      </c>
      <c r="E6" s="292" t="s">
        <v>254</v>
      </c>
      <c r="F6" s="296" t="s">
        <v>255</v>
      </c>
      <c r="G6" s="296" t="s">
        <v>338</v>
      </c>
      <c r="H6" s="298" t="s">
        <v>256</v>
      </c>
      <c r="I6" s="296" t="s">
        <v>276</v>
      </c>
      <c r="J6" s="293" t="s">
        <v>407</v>
      </c>
      <c r="K6" s="294"/>
      <c r="L6" s="294"/>
      <c r="M6" s="294"/>
      <c r="N6" s="294"/>
      <c r="O6" s="295"/>
      <c r="P6" s="290" t="s">
        <v>408</v>
      </c>
      <c r="Q6" s="279" t="s">
        <v>429</v>
      </c>
    </row>
    <row r="7" spans="1:17" ht="22.5" customHeight="1">
      <c r="A7" s="299"/>
      <c r="B7" s="299"/>
      <c r="C7" s="301"/>
      <c r="D7" s="297"/>
      <c r="E7" s="300"/>
      <c r="F7" s="297"/>
      <c r="G7" s="297"/>
      <c r="H7" s="299"/>
      <c r="I7" s="297"/>
      <c r="J7" s="291" t="s">
        <v>409</v>
      </c>
      <c r="K7" s="292"/>
      <c r="L7" s="291" t="s">
        <v>410</v>
      </c>
      <c r="M7" s="292"/>
      <c r="N7" s="291" t="s">
        <v>427</v>
      </c>
      <c r="O7" s="292"/>
      <c r="P7" s="291"/>
      <c r="Q7" s="279"/>
    </row>
    <row r="8" spans="1:17" ht="11.25">
      <c r="A8" s="99">
        <v>8</v>
      </c>
      <c r="B8" s="103" t="s">
        <v>257</v>
      </c>
      <c r="C8" s="105" t="s">
        <v>231</v>
      </c>
      <c r="D8" s="47">
        <v>801</v>
      </c>
      <c r="E8" s="100" t="s">
        <v>181</v>
      </c>
      <c r="F8" s="105" t="s">
        <v>275</v>
      </c>
      <c r="G8" s="98" t="s">
        <v>340</v>
      </c>
      <c r="H8" s="105" t="str">
        <f>+'B01'!$C$9</f>
        <v>El SALTO- POB. HUAMACHUCO</v>
      </c>
      <c r="I8" s="177" t="s">
        <v>277</v>
      </c>
      <c r="J8" s="181">
        <v>0.22916666666666666</v>
      </c>
      <c r="K8" s="182">
        <v>0.04097222222222222</v>
      </c>
      <c r="L8" s="181">
        <v>0.22916666666666666</v>
      </c>
      <c r="M8" s="183">
        <v>0.04097222222222222</v>
      </c>
      <c r="N8" s="181">
        <v>0.22916666666666666</v>
      </c>
      <c r="O8" s="182">
        <v>0.04097222222222222</v>
      </c>
      <c r="P8" s="209" t="s">
        <v>412</v>
      </c>
      <c r="Q8" s="212" t="s">
        <v>339</v>
      </c>
    </row>
    <row r="9" spans="1:17" ht="11.25">
      <c r="A9" s="101">
        <v>8</v>
      </c>
      <c r="B9" s="104" t="s">
        <v>257</v>
      </c>
      <c r="C9" s="49" t="s">
        <v>232</v>
      </c>
      <c r="D9" s="47">
        <v>802</v>
      </c>
      <c r="E9" s="102" t="s">
        <v>180</v>
      </c>
      <c r="F9" s="49" t="s">
        <v>275</v>
      </c>
      <c r="G9" s="47" t="s">
        <v>340</v>
      </c>
      <c r="H9" s="49" t="str">
        <f>+'B02'!$C$9</f>
        <v>CAMINO PUNTA MOCHA - ESTACIÓN MAPOCHO</v>
      </c>
      <c r="I9" s="143" t="s">
        <v>278</v>
      </c>
      <c r="J9" s="282" t="s">
        <v>411</v>
      </c>
      <c r="K9" s="283"/>
      <c r="L9" s="282" t="s">
        <v>411</v>
      </c>
      <c r="M9" s="284"/>
      <c r="N9" s="282" t="s">
        <v>411</v>
      </c>
      <c r="O9" s="283"/>
      <c r="P9" s="210" t="s">
        <v>412</v>
      </c>
      <c r="Q9" s="212" t="s">
        <v>339</v>
      </c>
    </row>
    <row r="10" spans="1:17" ht="11.25">
      <c r="A10" s="101">
        <v>8</v>
      </c>
      <c r="B10" s="104" t="s">
        <v>257</v>
      </c>
      <c r="C10" s="49" t="s">
        <v>233</v>
      </c>
      <c r="D10" s="47">
        <v>803</v>
      </c>
      <c r="E10" s="102" t="s">
        <v>183</v>
      </c>
      <c r="F10" s="49" t="s">
        <v>275</v>
      </c>
      <c r="G10" s="47" t="s">
        <v>340</v>
      </c>
      <c r="H10" s="49" t="str">
        <f>+'B03'!$C$9</f>
        <v>POB. SANTA EMILIA - CERRO BLANCO (M)</v>
      </c>
      <c r="I10" s="143" t="s">
        <v>278</v>
      </c>
      <c r="J10" s="282" t="s">
        <v>411</v>
      </c>
      <c r="K10" s="283"/>
      <c r="L10" s="282" t="s">
        <v>411</v>
      </c>
      <c r="M10" s="284"/>
      <c r="N10" s="282" t="s">
        <v>411</v>
      </c>
      <c r="O10" s="283"/>
      <c r="P10" s="210" t="s">
        <v>412</v>
      </c>
      <c r="Q10" s="212" t="s">
        <v>339</v>
      </c>
    </row>
    <row r="11" spans="1:17" s="144" customFormat="1" ht="11.25">
      <c r="A11" s="101">
        <v>8</v>
      </c>
      <c r="B11" s="104" t="s">
        <v>257</v>
      </c>
      <c r="C11" s="49" t="s">
        <v>234</v>
      </c>
      <c r="D11" s="48">
        <v>804</v>
      </c>
      <c r="E11" s="102" t="s">
        <v>187</v>
      </c>
      <c r="F11" s="49" t="s">
        <v>275</v>
      </c>
      <c r="G11" s="47" t="s">
        <v>340</v>
      </c>
      <c r="H11" s="49" t="str">
        <f>+'B04'!$C$9</f>
        <v>POB. EL CORTIJO - CAL Y CANTO (M)</v>
      </c>
      <c r="I11" s="143" t="s">
        <v>277</v>
      </c>
      <c r="J11" s="179">
        <v>0.22916666666666666</v>
      </c>
      <c r="K11" s="180">
        <v>0.9993055555555556</v>
      </c>
      <c r="L11" s="179">
        <v>0.22916666666666666</v>
      </c>
      <c r="M11" s="180">
        <v>0.9993055555555556</v>
      </c>
      <c r="N11" s="179">
        <v>0.22916666666666666</v>
      </c>
      <c r="O11" s="180">
        <v>0.9993055555555556</v>
      </c>
      <c r="P11" s="210" t="s">
        <v>412</v>
      </c>
      <c r="Q11" s="212" t="s">
        <v>339</v>
      </c>
    </row>
    <row r="12" spans="1:17" s="216" customFormat="1" ht="22.5">
      <c r="A12" s="213">
        <v>8</v>
      </c>
      <c r="B12" s="214" t="s">
        <v>257</v>
      </c>
      <c r="C12" s="167"/>
      <c r="D12" s="215"/>
      <c r="E12" s="207" t="s">
        <v>355</v>
      </c>
      <c r="F12" s="167" t="s">
        <v>367</v>
      </c>
      <c r="G12" s="198" t="s">
        <v>387</v>
      </c>
      <c r="H12" s="167" t="s">
        <v>339</v>
      </c>
      <c r="I12" s="206" t="s">
        <v>339</v>
      </c>
      <c r="J12" s="203" t="s">
        <v>339</v>
      </c>
      <c r="K12" s="207" t="s">
        <v>339</v>
      </c>
      <c r="L12" s="203" t="s">
        <v>339</v>
      </c>
      <c r="M12" s="206" t="s">
        <v>339</v>
      </c>
      <c r="N12" s="203" t="s">
        <v>339</v>
      </c>
      <c r="O12" s="207" t="s">
        <v>339</v>
      </c>
      <c r="P12" s="206" t="s">
        <v>339</v>
      </c>
      <c r="Q12" s="202" t="s">
        <v>339</v>
      </c>
    </row>
    <row r="13" spans="1:17" ht="11.25">
      <c r="A13" s="101"/>
      <c r="B13" s="104"/>
      <c r="C13" s="49"/>
      <c r="D13" s="48"/>
      <c r="E13" s="102" t="s">
        <v>375</v>
      </c>
      <c r="F13" s="167" t="s">
        <v>279</v>
      </c>
      <c r="G13" s="47" t="s">
        <v>388</v>
      </c>
      <c r="H13" s="49" t="str">
        <f>+'B04v'!$C$9</f>
        <v>POB. EL CORTIJO - HOSPITALES</v>
      </c>
      <c r="I13" s="143" t="s">
        <v>277</v>
      </c>
      <c r="J13" s="179">
        <v>0.22916666666666666</v>
      </c>
      <c r="K13" s="180">
        <v>0.9993055555555556</v>
      </c>
      <c r="L13" s="179">
        <v>0.22916666666666666</v>
      </c>
      <c r="M13" s="180">
        <v>0.9993055555555556</v>
      </c>
      <c r="N13" s="179">
        <v>0.22916666666666666</v>
      </c>
      <c r="O13" s="180">
        <v>0.9993055555555556</v>
      </c>
      <c r="P13" s="210" t="s">
        <v>412</v>
      </c>
      <c r="Q13" s="212" t="s">
        <v>339</v>
      </c>
    </row>
    <row r="14" spans="1:17" s="208" customFormat="1" ht="22.5">
      <c r="A14" s="213">
        <v>8</v>
      </c>
      <c r="B14" s="214" t="s">
        <v>257</v>
      </c>
      <c r="C14" s="167" t="s">
        <v>235</v>
      </c>
      <c r="D14" s="215">
        <v>805</v>
      </c>
      <c r="E14" s="207" t="s">
        <v>186</v>
      </c>
      <c r="F14" s="198" t="s">
        <v>424</v>
      </c>
      <c r="G14" s="198" t="s">
        <v>425</v>
      </c>
      <c r="H14" s="167" t="s">
        <v>339</v>
      </c>
      <c r="I14" s="206" t="s">
        <v>339</v>
      </c>
      <c r="J14" s="203" t="s">
        <v>339</v>
      </c>
      <c r="K14" s="207" t="s">
        <v>339</v>
      </c>
      <c r="L14" s="203" t="s">
        <v>339</v>
      </c>
      <c r="M14" s="206" t="s">
        <v>339</v>
      </c>
      <c r="N14" s="203" t="s">
        <v>339</v>
      </c>
      <c r="O14" s="207" t="s">
        <v>339</v>
      </c>
      <c r="P14" s="211"/>
      <c r="Q14" s="202" t="s">
        <v>339</v>
      </c>
    </row>
    <row r="15" spans="1:17" s="200" customFormat="1" ht="11.25">
      <c r="A15" s="101">
        <v>8</v>
      </c>
      <c r="B15" s="104" t="s">
        <v>257</v>
      </c>
      <c r="C15" s="49"/>
      <c r="D15" s="48"/>
      <c r="E15" s="102" t="s">
        <v>186</v>
      </c>
      <c r="F15" s="198" t="s">
        <v>423</v>
      </c>
      <c r="G15" s="47" t="s">
        <v>426</v>
      </c>
      <c r="H15" s="49" t="str">
        <f>+'B05'!$C$9</f>
        <v>SAN IGNACIO - CIUDAD EMPRESARIAL</v>
      </c>
      <c r="I15" s="143" t="s">
        <v>277</v>
      </c>
      <c r="J15" s="179">
        <v>0.22916666666666666</v>
      </c>
      <c r="K15" s="180">
        <v>0.9993055555555556</v>
      </c>
      <c r="L15" s="179">
        <v>0.22916666666666666</v>
      </c>
      <c r="M15" s="180">
        <v>0.9993055555555556</v>
      </c>
      <c r="N15" s="179">
        <v>0.22916666666666666</v>
      </c>
      <c r="O15" s="180">
        <v>0.9993055555555556</v>
      </c>
      <c r="P15" s="210" t="s">
        <v>412</v>
      </c>
      <c r="Q15" s="212" t="s">
        <v>339</v>
      </c>
    </row>
    <row r="16" spans="1:17" ht="11.25">
      <c r="A16" s="101">
        <v>8</v>
      </c>
      <c r="B16" s="104" t="s">
        <v>257</v>
      </c>
      <c r="C16" s="49" t="s">
        <v>236</v>
      </c>
      <c r="D16" s="48">
        <v>806</v>
      </c>
      <c r="E16" s="102" t="s">
        <v>185</v>
      </c>
      <c r="F16" s="49" t="s">
        <v>275</v>
      </c>
      <c r="G16" s="47" t="s">
        <v>340</v>
      </c>
      <c r="H16" s="49" t="str">
        <f>+'B06'!$C$9</f>
        <v>ZAPADORES (ET/M) - SANTA LAURA</v>
      </c>
      <c r="I16" s="143" t="s">
        <v>278</v>
      </c>
      <c r="J16" s="282" t="s">
        <v>411</v>
      </c>
      <c r="K16" s="283"/>
      <c r="L16" s="282" t="s">
        <v>411</v>
      </c>
      <c r="M16" s="284"/>
      <c r="N16" s="282" t="s">
        <v>411</v>
      </c>
      <c r="O16" s="283"/>
      <c r="P16" s="210" t="s">
        <v>412</v>
      </c>
      <c r="Q16" s="212" t="s">
        <v>339</v>
      </c>
    </row>
    <row r="17" spans="1:17" ht="11.25">
      <c r="A17" s="101">
        <v>8</v>
      </c>
      <c r="B17" s="104" t="s">
        <v>257</v>
      </c>
      <c r="C17" s="49" t="s">
        <v>237</v>
      </c>
      <c r="D17" s="48">
        <v>807</v>
      </c>
      <c r="E17" s="102" t="s">
        <v>190</v>
      </c>
      <c r="F17" s="49" t="s">
        <v>275</v>
      </c>
      <c r="G17" s="47" t="s">
        <v>340</v>
      </c>
      <c r="H17" s="49" t="str">
        <f>+'B07'!$C$9</f>
        <v>SANTA LUISA - PARQUE INDUSTRIAL</v>
      </c>
      <c r="I17" s="143" t="s">
        <v>277</v>
      </c>
      <c r="J17" s="179">
        <v>0.22916666666666666</v>
      </c>
      <c r="K17" s="180">
        <v>0.9993055555555556</v>
      </c>
      <c r="L17" s="179">
        <v>0.22916666666666666</v>
      </c>
      <c r="M17" s="180">
        <v>0.9993055555555556</v>
      </c>
      <c r="N17" s="179">
        <v>0.22916666666666666</v>
      </c>
      <c r="O17" s="180">
        <v>0.9993055555555556</v>
      </c>
      <c r="P17" s="210" t="s">
        <v>412</v>
      </c>
      <c r="Q17" s="212" t="s">
        <v>339</v>
      </c>
    </row>
    <row r="18" spans="1:17" ht="11.25">
      <c r="A18" s="101">
        <v>8</v>
      </c>
      <c r="B18" s="104" t="s">
        <v>257</v>
      </c>
      <c r="C18" s="49" t="s">
        <v>238</v>
      </c>
      <c r="D18" s="48">
        <v>808</v>
      </c>
      <c r="E18" s="102" t="s">
        <v>191</v>
      </c>
      <c r="F18" s="49" t="s">
        <v>275</v>
      </c>
      <c r="G18" s="47" t="s">
        <v>340</v>
      </c>
      <c r="H18" s="49" t="str">
        <f>+'B08'!$C$9</f>
        <v>LO MARCOLETA - MALL PLAZA NORTE</v>
      </c>
      <c r="I18" s="143" t="s">
        <v>277</v>
      </c>
      <c r="J18" s="179">
        <v>0.22916666666666666</v>
      </c>
      <c r="K18" s="180">
        <v>0.04097222222222222</v>
      </c>
      <c r="L18" s="179">
        <v>0.22916666666666666</v>
      </c>
      <c r="M18" s="178">
        <v>0.04097222222222222</v>
      </c>
      <c r="N18" s="179">
        <v>0.22916666666666666</v>
      </c>
      <c r="O18" s="180">
        <v>0.04097222222222222</v>
      </c>
      <c r="P18" s="210" t="s">
        <v>412</v>
      </c>
      <c r="Q18" s="212" t="s">
        <v>339</v>
      </c>
    </row>
    <row r="19" spans="1:17" ht="11.25">
      <c r="A19" s="101">
        <v>8</v>
      </c>
      <c r="B19" s="104" t="s">
        <v>257</v>
      </c>
      <c r="C19" s="49" t="s">
        <v>239</v>
      </c>
      <c r="D19" s="48">
        <v>809</v>
      </c>
      <c r="E19" s="102" t="s">
        <v>193</v>
      </c>
      <c r="F19" s="49" t="s">
        <v>275</v>
      </c>
      <c r="G19" s="47" t="s">
        <v>340</v>
      </c>
      <c r="H19" s="49" t="str">
        <f>+'B09'!$C$9</f>
        <v>MIRAFLORES - HOSPITAL FELIX BULNES</v>
      </c>
      <c r="I19" s="143" t="s">
        <v>277</v>
      </c>
      <c r="J19" s="179">
        <v>0.22916666666666666</v>
      </c>
      <c r="K19" s="180">
        <v>0.04097222222222222</v>
      </c>
      <c r="L19" s="179">
        <v>0.22916666666666666</v>
      </c>
      <c r="M19" s="178">
        <v>0.04097222222222222</v>
      </c>
      <c r="N19" s="179">
        <v>0.22916666666666666</v>
      </c>
      <c r="O19" s="180">
        <v>0.04097222222222222</v>
      </c>
      <c r="P19" s="201" t="s">
        <v>412</v>
      </c>
      <c r="Q19" s="212" t="s">
        <v>339</v>
      </c>
    </row>
    <row r="20" spans="1:17" s="208" customFormat="1" ht="11.25">
      <c r="A20" s="286">
        <v>8</v>
      </c>
      <c r="B20" s="287" t="s">
        <v>257</v>
      </c>
      <c r="C20" s="287"/>
      <c r="D20" s="286"/>
      <c r="E20" s="288" t="s">
        <v>383</v>
      </c>
      <c r="F20" s="287" t="s">
        <v>432</v>
      </c>
      <c r="G20" s="287" t="s">
        <v>389</v>
      </c>
      <c r="H20" s="287" t="str">
        <f>+'B09c'!$C$9</f>
        <v>MIRAFLORES - PLAZA RENCA</v>
      </c>
      <c r="I20" s="289" t="s">
        <v>277</v>
      </c>
      <c r="J20" s="204">
        <v>0.2708333333333333</v>
      </c>
      <c r="K20" s="205">
        <v>0.3534722222222222</v>
      </c>
      <c r="L20" s="203" t="s">
        <v>339</v>
      </c>
      <c r="M20" s="206" t="s">
        <v>339</v>
      </c>
      <c r="N20" s="203" t="s">
        <v>339</v>
      </c>
      <c r="O20" s="207" t="s">
        <v>339</v>
      </c>
      <c r="P20" s="281" t="s">
        <v>412</v>
      </c>
      <c r="Q20" s="280" t="s">
        <v>430</v>
      </c>
    </row>
    <row r="21" spans="1:17" s="208" customFormat="1" ht="21.75" customHeight="1">
      <c r="A21" s="286"/>
      <c r="B21" s="287"/>
      <c r="C21" s="287"/>
      <c r="D21" s="286"/>
      <c r="E21" s="288"/>
      <c r="F21" s="287"/>
      <c r="G21" s="287"/>
      <c r="H21" s="287"/>
      <c r="I21" s="289"/>
      <c r="J21" s="204">
        <v>0.7291666666666666</v>
      </c>
      <c r="K21" s="205">
        <v>0.8534722222222223</v>
      </c>
      <c r="L21" s="203" t="s">
        <v>339</v>
      </c>
      <c r="M21" s="206" t="s">
        <v>339</v>
      </c>
      <c r="N21" s="203" t="s">
        <v>339</v>
      </c>
      <c r="O21" s="207" t="s">
        <v>339</v>
      </c>
      <c r="P21" s="281"/>
      <c r="Q21" s="280"/>
    </row>
    <row r="22" spans="1:17" ht="11.25">
      <c r="A22" s="101">
        <v>8</v>
      </c>
      <c r="B22" s="104" t="s">
        <v>257</v>
      </c>
      <c r="C22" s="49" t="s">
        <v>240</v>
      </c>
      <c r="D22" s="48">
        <v>810</v>
      </c>
      <c r="E22" s="102" t="s">
        <v>194</v>
      </c>
      <c r="F22" s="49" t="s">
        <v>275</v>
      </c>
      <c r="G22" s="47" t="s">
        <v>340</v>
      </c>
      <c r="H22" s="49" t="str">
        <f>+'B10'!$C$9</f>
        <v>VILLA LOS LIBERTADORES - J.J. AGUIRRE</v>
      </c>
      <c r="I22" s="143" t="s">
        <v>277</v>
      </c>
      <c r="J22" s="179">
        <v>0.22916666666666666</v>
      </c>
      <c r="K22" s="180">
        <v>0.9993055555555556</v>
      </c>
      <c r="L22" s="179">
        <v>0.22916666666666666</v>
      </c>
      <c r="M22" s="180">
        <v>0.9993055555555556</v>
      </c>
      <c r="N22" s="179">
        <v>0.22916666666666666</v>
      </c>
      <c r="O22" s="180">
        <v>0.9993055555555556</v>
      </c>
      <c r="P22" s="210" t="s">
        <v>412</v>
      </c>
      <c r="Q22" s="212" t="s">
        <v>339</v>
      </c>
    </row>
    <row r="23" spans="1:17" ht="11.25">
      <c r="A23" s="101">
        <v>8</v>
      </c>
      <c r="B23" s="104" t="s">
        <v>257</v>
      </c>
      <c r="C23" s="49" t="s">
        <v>241</v>
      </c>
      <c r="D23" s="48">
        <v>811</v>
      </c>
      <c r="E23" s="102" t="s">
        <v>195</v>
      </c>
      <c r="F23" s="49" t="s">
        <v>275</v>
      </c>
      <c r="G23" s="47" t="s">
        <v>340</v>
      </c>
      <c r="H23" s="49" t="str">
        <f>+'B11'!$C$9</f>
        <v>EL SALTO - LO MARCOLETA</v>
      </c>
      <c r="I23" s="143" t="s">
        <v>277</v>
      </c>
      <c r="J23" s="179">
        <v>0.22916666666666666</v>
      </c>
      <c r="K23" s="180">
        <v>0.9993055555555556</v>
      </c>
      <c r="L23" s="179">
        <v>0.22916666666666666</v>
      </c>
      <c r="M23" s="180">
        <v>0.9993055555555556</v>
      </c>
      <c r="N23" s="179">
        <v>0.22916666666666666</v>
      </c>
      <c r="O23" s="180">
        <v>0.9993055555555556</v>
      </c>
      <c r="P23" s="210" t="s">
        <v>412</v>
      </c>
      <c r="Q23" s="212" t="s">
        <v>339</v>
      </c>
    </row>
    <row r="24" spans="1:17" ht="11.25">
      <c r="A24" s="101">
        <v>8</v>
      </c>
      <c r="B24" s="104" t="s">
        <v>257</v>
      </c>
      <c r="C24" s="49" t="s">
        <v>242</v>
      </c>
      <c r="D24" s="48">
        <v>812</v>
      </c>
      <c r="E24" s="102" t="s">
        <v>196</v>
      </c>
      <c r="F24" s="49" t="s">
        <v>275</v>
      </c>
      <c r="G24" s="47" t="s">
        <v>340</v>
      </c>
      <c r="H24" s="49" t="str">
        <f>+'B12'!$C$9</f>
        <v>ZAPADORES (ET/M) - LO MARCOLETA</v>
      </c>
      <c r="I24" s="143" t="s">
        <v>277</v>
      </c>
      <c r="J24" s="179">
        <v>0.22916666666666666</v>
      </c>
      <c r="K24" s="180">
        <v>0.04097222222222222</v>
      </c>
      <c r="L24" s="179">
        <v>0.22916666666666666</v>
      </c>
      <c r="M24" s="178">
        <v>0.04097222222222222</v>
      </c>
      <c r="N24" s="179">
        <v>0.22916666666666666</v>
      </c>
      <c r="O24" s="180">
        <v>0.04097222222222222</v>
      </c>
      <c r="P24" s="210" t="s">
        <v>412</v>
      </c>
      <c r="Q24" s="212" t="s">
        <v>339</v>
      </c>
    </row>
    <row r="25" spans="1:17" ht="11.25">
      <c r="A25" s="101">
        <v>8</v>
      </c>
      <c r="B25" s="104" t="s">
        <v>257</v>
      </c>
      <c r="C25" s="49" t="s">
        <v>243</v>
      </c>
      <c r="D25" s="48">
        <v>813</v>
      </c>
      <c r="E25" s="102" t="s">
        <v>197</v>
      </c>
      <c r="F25" s="49" t="s">
        <v>275</v>
      </c>
      <c r="G25" s="47" t="s">
        <v>340</v>
      </c>
      <c r="H25" s="49" t="str">
        <f>+'B13'!$C$9</f>
        <v>VESPUCIO NORTE (M) - LO MARCOLETA </v>
      </c>
      <c r="I25" s="143" t="s">
        <v>278</v>
      </c>
      <c r="J25" s="282" t="s">
        <v>411</v>
      </c>
      <c r="K25" s="283"/>
      <c r="L25" s="282" t="s">
        <v>411</v>
      </c>
      <c r="M25" s="284"/>
      <c r="N25" s="282" t="s">
        <v>411</v>
      </c>
      <c r="O25" s="283"/>
      <c r="P25" s="210" t="s">
        <v>412</v>
      </c>
      <c r="Q25" s="212" t="s">
        <v>339</v>
      </c>
    </row>
    <row r="26" spans="1:17" ht="11.25">
      <c r="A26" s="101">
        <v>8</v>
      </c>
      <c r="B26" s="104" t="s">
        <v>257</v>
      </c>
      <c r="C26" s="49" t="s">
        <v>244</v>
      </c>
      <c r="D26" s="48">
        <v>814</v>
      </c>
      <c r="E26" s="102" t="s">
        <v>199</v>
      </c>
      <c r="F26" s="49" t="s">
        <v>275</v>
      </c>
      <c r="G26" s="47" t="s">
        <v>340</v>
      </c>
      <c r="H26" s="49" t="str">
        <f>+'B14'!$C$9</f>
        <v>EL SALTO - CAL Y CANTO (M)</v>
      </c>
      <c r="I26" s="143" t="s">
        <v>277</v>
      </c>
      <c r="J26" s="179">
        <v>0.22916666666666666</v>
      </c>
      <c r="K26" s="180">
        <v>0.04097222222222222</v>
      </c>
      <c r="L26" s="179">
        <v>0.22916666666666666</v>
      </c>
      <c r="M26" s="178">
        <v>0.04097222222222222</v>
      </c>
      <c r="N26" s="179">
        <v>0.22916666666666666</v>
      </c>
      <c r="O26" s="180">
        <v>0.9993055555555556</v>
      </c>
      <c r="P26" s="210" t="s">
        <v>412</v>
      </c>
      <c r="Q26" s="212" t="s">
        <v>339</v>
      </c>
    </row>
    <row r="27" spans="1:17" ht="22.5">
      <c r="A27" s="101">
        <v>8</v>
      </c>
      <c r="B27" s="104" t="s">
        <v>257</v>
      </c>
      <c r="C27" s="49" t="s">
        <v>245</v>
      </c>
      <c r="D27" s="48">
        <v>815</v>
      </c>
      <c r="E27" s="102" t="s">
        <v>200</v>
      </c>
      <c r="F27" s="198" t="s">
        <v>259</v>
      </c>
      <c r="G27" s="47" t="s">
        <v>340</v>
      </c>
      <c r="H27" s="49" t="str">
        <f>+'B15'!$C$9</f>
        <v>ARZOBISPO VALDIVIESO - CAL Y CANTO (M)</v>
      </c>
      <c r="I27" s="143" t="s">
        <v>277</v>
      </c>
      <c r="J27" s="179">
        <v>0.22916666666666666</v>
      </c>
      <c r="K27" s="180">
        <v>0.9993055555555556</v>
      </c>
      <c r="L27" s="179">
        <v>0.22916666666666666</v>
      </c>
      <c r="M27" s="180">
        <v>0.9993055555555556</v>
      </c>
      <c r="N27" s="179">
        <v>0.22916666666666666</v>
      </c>
      <c r="O27" s="180">
        <v>0.9993055555555556</v>
      </c>
      <c r="P27" s="210" t="s">
        <v>412</v>
      </c>
      <c r="Q27" s="212" t="s">
        <v>339</v>
      </c>
    </row>
    <row r="28" spans="1:17" ht="11.25">
      <c r="A28" s="101">
        <v>8</v>
      </c>
      <c r="B28" s="104" t="s">
        <v>257</v>
      </c>
      <c r="C28" s="49"/>
      <c r="D28" s="48"/>
      <c r="E28" s="102" t="s">
        <v>201</v>
      </c>
      <c r="F28" s="49" t="s">
        <v>279</v>
      </c>
      <c r="G28" s="47" t="s">
        <v>340</v>
      </c>
      <c r="H28" s="49" t="str">
        <f>+'B16'!$C$9</f>
        <v>EL CARMEN - VESPUCIO NORTE (M)</v>
      </c>
      <c r="I28" s="143" t="s">
        <v>277</v>
      </c>
      <c r="J28" s="179">
        <v>0.22916666666666666</v>
      </c>
      <c r="K28" s="180">
        <v>0.9993055555555556</v>
      </c>
      <c r="L28" s="179">
        <v>0.22916666666666666</v>
      </c>
      <c r="M28" s="180">
        <v>0.9993055555555556</v>
      </c>
      <c r="N28" s="179">
        <v>0.22916666666666666</v>
      </c>
      <c r="O28" s="180">
        <v>0.9993055555555556</v>
      </c>
      <c r="P28" s="210" t="s">
        <v>581</v>
      </c>
      <c r="Q28" s="212" t="s">
        <v>339</v>
      </c>
    </row>
    <row r="29" spans="1:17" ht="11.25">
      <c r="A29" s="101">
        <v>8</v>
      </c>
      <c r="B29" s="104" t="s">
        <v>257</v>
      </c>
      <c r="C29" s="49"/>
      <c r="D29" s="48"/>
      <c r="E29" s="102" t="s">
        <v>202</v>
      </c>
      <c r="F29" s="49" t="s">
        <v>279</v>
      </c>
      <c r="G29" s="47" t="s">
        <v>340</v>
      </c>
      <c r="H29" s="49" t="str">
        <f>+'B17'!$C$9</f>
        <v>POB. HUAMACHUCO - AV. ARZOBISPO VALDIVIESO</v>
      </c>
      <c r="I29" s="143" t="s">
        <v>277</v>
      </c>
      <c r="J29" s="179">
        <v>0.22916666666666666</v>
      </c>
      <c r="K29" s="180">
        <v>0.04097222222222222</v>
      </c>
      <c r="L29" s="179">
        <v>0.22916666666666666</v>
      </c>
      <c r="M29" s="180">
        <v>0.04097222222222222</v>
      </c>
      <c r="N29" s="179">
        <v>0.22916666666666666</v>
      </c>
      <c r="O29" s="180">
        <v>0.04097222222222222</v>
      </c>
      <c r="P29" s="201" t="s">
        <v>412</v>
      </c>
      <c r="Q29" s="212" t="s">
        <v>339</v>
      </c>
    </row>
    <row r="30" spans="1:17" ht="11.25">
      <c r="A30" s="101">
        <v>8</v>
      </c>
      <c r="B30" s="104" t="s">
        <v>257</v>
      </c>
      <c r="C30" s="49"/>
      <c r="D30" s="48"/>
      <c r="E30" s="102" t="s">
        <v>204</v>
      </c>
      <c r="F30" s="49" t="s">
        <v>279</v>
      </c>
      <c r="G30" s="47" t="s">
        <v>340</v>
      </c>
      <c r="H30" s="49" t="str">
        <f>+'B18'!$C$9</f>
        <v>VILLA PUCARA - VESPUCIO NORTE (M)</v>
      </c>
      <c r="I30" s="143" t="s">
        <v>277</v>
      </c>
      <c r="J30" s="179">
        <v>0.22916666666666666</v>
      </c>
      <c r="K30" s="180">
        <v>0.04097222222222222</v>
      </c>
      <c r="L30" s="179">
        <v>0.22916666666666666</v>
      </c>
      <c r="M30" s="178">
        <v>0.04097222222222222</v>
      </c>
      <c r="N30" s="179">
        <v>0.22916666666666666</v>
      </c>
      <c r="O30" s="180">
        <v>0.04097222222222222</v>
      </c>
      <c r="P30" s="210" t="s">
        <v>412</v>
      </c>
      <c r="Q30" s="212" t="s">
        <v>339</v>
      </c>
    </row>
    <row r="31" spans="1:17" ht="11.25">
      <c r="A31" s="101">
        <v>8</v>
      </c>
      <c r="B31" s="104" t="s">
        <v>257</v>
      </c>
      <c r="C31" s="49"/>
      <c r="D31" s="48"/>
      <c r="E31" s="102" t="s">
        <v>206</v>
      </c>
      <c r="F31" s="49" t="s">
        <v>279</v>
      </c>
      <c r="G31" s="47" t="s">
        <v>340</v>
      </c>
      <c r="H31" s="49" t="str">
        <f>+'B19'!$C$9</f>
        <v>HUECHURABA - CAMINO PUNTA MOCHA</v>
      </c>
      <c r="I31" s="143" t="s">
        <v>277</v>
      </c>
      <c r="J31" s="179">
        <v>0.22916666666666666</v>
      </c>
      <c r="K31" s="180">
        <v>0.04097222222222222</v>
      </c>
      <c r="L31" s="179">
        <v>0.22916666666666666</v>
      </c>
      <c r="M31" s="178">
        <v>0.04097222222222222</v>
      </c>
      <c r="N31" s="179">
        <v>0.22916666666666666</v>
      </c>
      <c r="O31" s="180">
        <v>0.04097222222222222</v>
      </c>
      <c r="P31" s="210" t="s">
        <v>412</v>
      </c>
      <c r="Q31" s="212" t="s">
        <v>339</v>
      </c>
    </row>
    <row r="32" spans="1:17" ht="11.25">
      <c r="A32" s="101">
        <v>8</v>
      </c>
      <c r="B32" s="104" t="s">
        <v>257</v>
      </c>
      <c r="C32" s="49"/>
      <c r="D32" s="48"/>
      <c r="E32" s="102" t="s">
        <v>209</v>
      </c>
      <c r="F32" s="49" t="s">
        <v>280</v>
      </c>
      <c r="G32" s="47" t="s">
        <v>340</v>
      </c>
      <c r="H32" s="49" t="str">
        <f>+'B20'!$C$9</f>
        <v>POB. MIRAFLORES - VEGA CENTRAL</v>
      </c>
      <c r="I32" s="143" t="s">
        <v>278</v>
      </c>
      <c r="J32" s="282" t="s">
        <v>411</v>
      </c>
      <c r="K32" s="283"/>
      <c r="L32" s="282" t="s">
        <v>411</v>
      </c>
      <c r="M32" s="284"/>
      <c r="N32" s="282" t="s">
        <v>411</v>
      </c>
      <c r="O32" s="283"/>
      <c r="P32" s="210" t="s">
        <v>412</v>
      </c>
      <c r="Q32" s="212" t="s">
        <v>339</v>
      </c>
    </row>
    <row r="33" spans="1:17" ht="11.25">
      <c r="A33" s="101">
        <v>8</v>
      </c>
      <c r="B33" s="104" t="s">
        <v>257</v>
      </c>
      <c r="C33" s="49"/>
      <c r="D33" s="48"/>
      <c r="E33" s="102" t="s">
        <v>212</v>
      </c>
      <c r="F33" s="49" t="s">
        <v>281</v>
      </c>
      <c r="G33" s="47" t="s">
        <v>340</v>
      </c>
      <c r="H33" s="49" t="str">
        <f>+'B21'!$C$9</f>
        <v>PLAZA CHACABUCO - LO MARCOLETA</v>
      </c>
      <c r="I33" s="143" t="s">
        <v>277</v>
      </c>
      <c r="J33" s="179">
        <v>0.22916666666666666</v>
      </c>
      <c r="K33" s="180">
        <v>0.04097222222222222</v>
      </c>
      <c r="L33" s="179">
        <v>0.22916666666666666</v>
      </c>
      <c r="M33" s="178">
        <v>0.04097222222222222</v>
      </c>
      <c r="N33" s="179">
        <v>0.22916666666666666</v>
      </c>
      <c r="O33" s="180">
        <v>0.04097222222222222</v>
      </c>
      <c r="P33" s="210" t="s">
        <v>412</v>
      </c>
      <c r="Q33" s="212" t="s">
        <v>339</v>
      </c>
    </row>
    <row r="34" spans="1:17" ht="11.25">
      <c r="A34" s="101">
        <v>8</v>
      </c>
      <c r="B34" s="104" t="s">
        <v>257</v>
      </c>
      <c r="C34" s="49"/>
      <c r="D34" s="48"/>
      <c r="E34" s="102" t="s">
        <v>306</v>
      </c>
      <c r="F34" s="49" t="s">
        <v>279</v>
      </c>
      <c r="G34" s="47" t="s">
        <v>341</v>
      </c>
      <c r="H34" s="49" t="str">
        <f>+'B22'!$C$9</f>
        <v>LOS TURISTAS - URMENETA</v>
      </c>
      <c r="I34" s="143" t="s">
        <v>277</v>
      </c>
      <c r="J34" s="179">
        <v>0.22916666666666666</v>
      </c>
      <c r="K34" s="180">
        <v>0.9993055555555556</v>
      </c>
      <c r="L34" s="179">
        <v>0.22916666666666666</v>
      </c>
      <c r="M34" s="180">
        <v>0.9993055555555556</v>
      </c>
      <c r="N34" s="179">
        <v>0.22916666666666666</v>
      </c>
      <c r="O34" s="180">
        <v>0.9993055555555556</v>
      </c>
      <c r="P34" s="210" t="s">
        <v>412</v>
      </c>
      <c r="Q34" s="212" t="s">
        <v>339</v>
      </c>
    </row>
    <row r="35" spans="1:17" s="144" customFormat="1" ht="11.25">
      <c r="A35" s="101">
        <v>8</v>
      </c>
      <c r="B35" s="104" t="s">
        <v>257</v>
      </c>
      <c r="C35" s="49"/>
      <c r="D35" s="48"/>
      <c r="E35" s="102" t="s">
        <v>320</v>
      </c>
      <c r="F35" s="49" t="s">
        <v>279</v>
      </c>
      <c r="G35" s="47" t="s">
        <v>341</v>
      </c>
      <c r="H35" s="49" t="str">
        <f>+'B23'!$C$9</f>
        <v>REINA MARIA - CAL Y CANTO (M)</v>
      </c>
      <c r="I35" s="143" t="s">
        <v>277</v>
      </c>
      <c r="J35" s="179">
        <v>0.22916666666666666</v>
      </c>
      <c r="K35" s="180">
        <v>0.9993055555555556</v>
      </c>
      <c r="L35" s="179">
        <v>0.22916666666666666</v>
      </c>
      <c r="M35" s="180">
        <v>0.9993055555555556</v>
      </c>
      <c r="N35" s="179">
        <v>0.22916666666666666</v>
      </c>
      <c r="O35" s="180">
        <v>0.9993055555555556</v>
      </c>
      <c r="P35" s="210" t="s">
        <v>412</v>
      </c>
      <c r="Q35" s="212" t="s">
        <v>339</v>
      </c>
    </row>
    <row r="36" spans="1:17" s="144" customFormat="1" ht="11.25">
      <c r="A36" s="101">
        <v>8</v>
      </c>
      <c r="B36" s="104" t="s">
        <v>257</v>
      </c>
      <c r="C36" s="49"/>
      <c r="D36" s="48"/>
      <c r="E36" s="102" t="s">
        <v>345</v>
      </c>
      <c r="F36" s="49" t="s">
        <v>279</v>
      </c>
      <c r="G36" s="47" t="s">
        <v>360</v>
      </c>
      <c r="H36" s="49" t="str">
        <f>+'B24'!$C$9</f>
        <v>POB. HUAMACHUCO - CAL Y CANTO (ET/M)</v>
      </c>
      <c r="I36" s="143" t="s">
        <v>277</v>
      </c>
      <c r="J36" s="179">
        <v>0.22916666666666666</v>
      </c>
      <c r="K36" s="180">
        <v>0.9993055555555556</v>
      </c>
      <c r="L36" s="179">
        <v>0.22916666666666666</v>
      </c>
      <c r="M36" s="180">
        <v>0.9993055555555556</v>
      </c>
      <c r="N36" s="179">
        <v>0.22916666666666666</v>
      </c>
      <c r="O36" s="180">
        <v>0.9993055555555556</v>
      </c>
      <c r="P36" s="210" t="s">
        <v>412</v>
      </c>
      <c r="Q36" s="212" t="s">
        <v>339</v>
      </c>
    </row>
    <row r="37" spans="1:17" s="144" customFormat="1" ht="11.25">
      <c r="A37" s="101">
        <v>8</v>
      </c>
      <c r="B37" s="104" t="s">
        <v>257</v>
      </c>
      <c r="C37" s="49"/>
      <c r="D37" s="48"/>
      <c r="E37" s="102" t="s">
        <v>354</v>
      </c>
      <c r="F37" s="49" t="s">
        <v>279</v>
      </c>
      <c r="G37" s="47" t="s">
        <v>360</v>
      </c>
      <c r="H37" s="49" t="str">
        <f>+'B25'!$C$9</f>
        <v>VESPUCIO NORTE (M) - CERRO BLANCO (M)</v>
      </c>
      <c r="I37" s="143" t="s">
        <v>277</v>
      </c>
      <c r="J37" s="179">
        <v>0.22916666666666666</v>
      </c>
      <c r="K37" s="180">
        <v>0.9993055555555556</v>
      </c>
      <c r="L37" s="179">
        <v>0.22916666666666666</v>
      </c>
      <c r="M37" s="180">
        <v>0.9993055555555556</v>
      </c>
      <c r="N37" s="179">
        <v>0.22916666666666666</v>
      </c>
      <c r="O37" s="180">
        <v>0.9993055555555556</v>
      </c>
      <c r="P37" s="210" t="s">
        <v>412</v>
      </c>
      <c r="Q37" s="212" t="s">
        <v>339</v>
      </c>
    </row>
    <row r="38" spans="1:17" s="200" customFormat="1" ht="11.25">
      <c r="A38" s="101">
        <v>8</v>
      </c>
      <c r="B38" s="104" t="s">
        <v>257</v>
      </c>
      <c r="C38" s="49"/>
      <c r="D38" s="48"/>
      <c r="E38" s="102" t="s">
        <v>508</v>
      </c>
      <c r="F38" s="49" t="s">
        <v>279</v>
      </c>
      <c r="G38" s="47" t="s">
        <v>574</v>
      </c>
      <c r="H38" s="49" t="str">
        <f>+'B26'!$C$9</f>
        <v>EL CORTIJO - ESTACIÓN CENTRAL (ET/M)</v>
      </c>
      <c r="I38" s="143" t="s">
        <v>277</v>
      </c>
      <c r="J38" s="179">
        <v>0.22916666666666666</v>
      </c>
      <c r="K38" s="180">
        <v>0.04097222222222222</v>
      </c>
      <c r="L38" s="179">
        <v>0.22916666666666666</v>
      </c>
      <c r="M38" s="178">
        <v>0.04097222222222222</v>
      </c>
      <c r="N38" s="179">
        <v>0.22916666666666666</v>
      </c>
      <c r="O38" s="180">
        <v>0.04097222222222222</v>
      </c>
      <c r="P38" s="210" t="s">
        <v>412</v>
      </c>
      <c r="Q38" s="212" t="s">
        <v>339</v>
      </c>
    </row>
    <row r="39" spans="1:17" s="200" customFormat="1" ht="11.25">
      <c r="A39" s="101">
        <v>8</v>
      </c>
      <c r="B39" s="104" t="s">
        <v>257</v>
      </c>
      <c r="C39" s="49"/>
      <c r="D39" s="48"/>
      <c r="E39" s="102" t="s">
        <v>509</v>
      </c>
      <c r="F39" s="49" t="s">
        <v>279</v>
      </c>
      <c r="G39" s="47" t="s">
        <v>574</v>
      </c>
      <c r="H39" s="49" t="str">
        <f>+'B27'!$C$9</f>
        <v>EIM VESPUCIO NORTE (M) - ESTACIÓN MAPOCHO</v>
      </c>
      <c r="I39" s="143" t="s">
        <v>277</v>
      </c>
      <c r="J39" s="179">
        <v>0.22916666666666666</v>
      </c>
      <c r="K39" s="180">
        <v>0.9993055555555556</v>
      </c>
      <c r="L39" s="179">
        <v>0.22916666666666666</v>
      </c>
      <c r="M39" s="180">
        <v>0.9993055555555556</v>
      </c>
      <c r="N39" s="179">
        <v>0.22916666666666666</v>
      </c>
      <c r="O39" s="180">
        <v>0.9993055555555556</v>
      </c>
      <c r="P39" s="210" t="s">
        <v>412</v>
      </c>
      <c r="Q39" s="212" t="s">
        <v>339</v>
      </c>
    </row>
    <row r="40" spans="1:17" s="200" customFormat="1" ht="11.25">
      <c r="A40" s="255">
        <v>8</v>
      </c>
      <c r="B40" s="256" t="s">
        <v>257</v>
      </c>
      <c r="C40" s="257"/>
      <c r="D40" s="258"/>
      <c r="E40" s="259" t="s">
        <v>535</v>
      </c>
      <c r="F40" s="257" t="s">
        <v>279</v>
      </c>
      <c r="G40" s="262" t="s">
        <v>574</v>
      </c>
      <c r="H40" s="257" t="str">
        <f>+'B28'!$C$9</f>
        <v>POB. HUAMACHUCO - QUINTA NORMAL (M)</v>
      </c>
      <c r="I40" s="260" t="s">
        <v>278</v>
      </c>
      <c r="J40" s="276" t="s">
        <v>411</v>
      </c>
      <c r="K40" s="277"/>
      <c r="L40" s="276" t="s">
        <v>411</v>
      </c>
      <c r="M40" s="278"/>
      <c r="N40" s="276" t="s">
        <v>411</v>
      </c>
      <c r="O40" s="277"/>
      <c r="P40" s="254" t="s">
        <v>412</v>
      </c>
      <c r="Q40" s="261" t="s">
        <v>339</v>
      </c>
    </row>
    <row r="41" spans="1:16" ht="11.25">
      <c r="A41" s="40" t="s">
        <v>431</v>
      </c>
      <c r="B41" s="142"/>
      <c r="C41" s="142"/>
      <c r="D41" s="26"/>
      <c r="E41" s="143"/>
      <c r="F41" s="142"/>
      <c r="G41" s="142"/>
      <c r="H41" s="142"/>
      <c r="I41" s="143"/>
      <c r="J41" s="174"/>
      <c r="K41" s="175"/>
      <c r="L41" s="174"/>
      <c r="M41" s="175"/>
      <c r="N41" s="174"/>
      <c r="O41" s="175"/>
      <c r="P41" s="176"/>
    </row>
    <row r="42" spans="10:16" ht="11.25">
      <c r="J42" s="33"/>
      <c r="K42" s="33"/>
      <c r="L42" s="33"/>
      <c r="M42" s="33"/>
      <c r="N42" s="33"/>
      <c r="O42" s="33"/>
      <c r="P42" s="33"/>
    </row>
    <row r="43" spans="1:2" ht="11.25">
      <c r="A43" s="39" t="s">
        <v>260</v>
      </c>
      <c r="B43" s="40" t="s">
        <v>261</v>
      </c>
    </row>
    <row r="44" spans="1:2" ht="11.25">
      <c r="A44" s="39" t="s">
        <v>262</v>
      </c>
      <c r="B44" s="40" t="s">
        <v>263</v>
      </c>
    </row>
    <row r="45" spans="1:2" ht="11.25">
      <c r="A45" s="41" t="s">
        <v>264</v>
      </c>
      <c r="B45" s="40" t="s">
        <v>265</v>
      </c>
    </row>
  </sheetData>
  <sheetProtection/>
  <mergeCells count="46">
    <mergeCell ref="I6:I7"/>
    <mergeCell ref="A6:A7"/>
    <mergeCell ref="B6:B7"/>
    <mergeCell ref="F6:F7"/>
    <mergeCell ref="E6:E7"/>
    <mergeCell ref="D6:D7"/>
    <mergeCell ref="C6:C7"/>
    <mergeCell ref="H6:H7"/>
    <mergeCell ref="G6:G7"/>
    <mergeCell ref="J25:K25"/>
    <mergeCell ref="L25:M25"/>
    <mergeCell ref="N25:O25"/>
    <mergeCell ref="P6:P7"/>
    <mergeCell ref="J7:K7"/>
    <mergeCell ref="L7:M7"/>
    <mergeCell ref="N7:O7"/>
    <mergeCell ref="J6:O6"/>
    <mergeCell ref="L16:M16"/>
    <mergeCell ref="N16:O16"/>
    <mergeCell ref="L9:M9"/>
    <mergeCell ref="N9:O9"/>
    <mergeCell ref="L10:M10"/>
    <mergeCell ref="I20:I21"/>
    <mergeCell ref="J16:K16"/>
    <mergeCell ref="J9:K9"/>
    <mergeCell ref="J10:K10"/>
    <mergeCell ref="A1:P1"/>
    <mergeCell ref="A3:P3"/>
    <mergeCell ref="A20:A21"/>
    <mergeCell ref="F20:F21"/>
    <mergeCell ref="G20:G21"/>
    <mergeCell ref="H20:H21"/>
    <mergeCell ref="E20:E21"/>
    <mergeCell ref="D20:D21"/>
    <mergeCell ref="C20:C21"/>
    <mergeCell ref="B20:B21"/>
    <mergeCell ref="J40:K40"/>
    <mergeCell ref="L40:M40"/>
    <mergeCell ref="N40:O40"/>
    <mergeCell ref="Q6:Q7"/>
    <mergeCell ref="Q20:Q21"/>
    <mergeCell ref="P20:P21"/>
    <mergeCell ref="J32:K32"/>
    <mergeCell ref="N10:O10"/>
    <mergeCell ref="L32:M32"/>
    <mergeCell ref="N32:O32"/>
  </mergeCells>
  <printOptions/>
  <pageMargins left="0.88" right="0.75" top="1" bottom="1" header="0" footer="0"/>
  <pageSetup fitToHeight="1" fitToWidth="1" horizontalDpi="600" verticalDpi="600" orientation="landscape" paperSize="9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="85" zoomScaleNormal="80" zoomScaleSheetLayoutView="85" zoomScalePageLayoutView="0" workbookViewId="0" topLeftCell="A1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1" s="4" customFormat="1" ht="12.75">
      <c r="A8" s="50" t="s">
        <v>178</v>
      </c>
      <c r="B8" s="51"/>
      <c r="C8" s="321" t="s">
        <v>191</v>
      </c>
      <c r="D8" s="322"/>
      <c r="I8" s="26"/>
      <c r="J8" s="27"/>
      <c r="K8" s="236"/>
    </row>
    <row r="9" spans="1:10" s="4" customFormat="1" ht="12.75">
      <c r="A9" s="46" t="s">
        <v>179</v>
      </c>
      <c r="B9" s="52"/>
      <c r="C9" s="313" t="s">
        <v>219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361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3" t="s">
        <v>295</v>
      </c>
      <c r="D11" s="33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2.5" customHeight="1">
      <c r="A16" s="158" t="s">
        <v>87</v>
      </c>
      <c r="B16" s="82" t="s">
        <v>76</v>
      </c>
      <c r="C16" s="79" t="s">
        <v>133</v>
      </c>
      <c r="D16" s="160" t="s">
        <v>28</v>
      </c>
      <c r="E16" s="18"/>
      <c r="F16" s="18"/>
      <c r="H16" s="26"/>
      <c r="I16" s="29"/>
      <c r="J16" s="27"/>
    </row>
    <row r="17" spans="1:10" s="4" customFormat="1" ht="12.75">
      <c r="A17" s="15" t="s">
        <v>108</v>
      </c>
      <c r="B17" s="16" t="s">
        <v>76</v>
      </c>
      <c r="C17" s="55" t="s">
        <v>284</v>
      </c>
      <c r="D17" s="57" t="s">
        <v>28</v>
      </c>
      <c r="E17" s="18"/>
      <c r="F17" s="18"/>
      <c r="H17" s="26"/>
      <c r="I17" s="29"/>
      <c r="J17" s="27"/>
    </row>
    <row r="18" spans="1:10" s="4" customFormat="1" ht="12.75">
      <c r="A18" s="15" t="s">
        <v>464</v>
      </c>
      <c r="B18" s="16" t="s">
        <v>76</v>
      </c>
      <c r="C18" s="15" t="s">
        <v>107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5" t="s">
        <v>108</v>
      </c>
      <c r="B19" s="16" t="s">
        <v>76</v>
      </c>
      <c r="C19" s="15" t="s">
        <v>268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111</v>
      </c>
      <c r="B20" s="16" t="s">
        <v>76</v>
      </c>
      <c r="C20" s="15" t="s">
        <v>107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79</v>
      </c>
      <c r="B21" s="16" t="s">
        <v>76</v>
      </c>
      <c r="C21" s="15" t="s">
        <v>552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54</v>
      </c>
      <c r="B22" s="16" t="s">
        <v>76</v>
      </c>
      <c r="C22" s="15" t="s">
        <v>552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112</v>
      </c>
      <c r="B23" s="16" t="s">
        <v>76</v>
      </c>
      <c r="C23" s="54" t="s">
        <v>90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192</v>
      </c>
      <c r="B24" s="16" t="s">
        <v>76</v>
      </c>
      <c r="C24" s="15" t="s">
        <v>110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16" t="s">
        <v>76</v>
      </c>
      <c r="C25" s="15" t="s">
        <v>192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90</v>
      </c>
      <c r="B26" s="16" t="s">
        <v>76</v>
      </c>
      <c r="C26" s="15" t="s">
        <v>112</v>
      </c>
      <c r="D26" s="16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91</v>
      </c>
      <c r="B27" s="16" t="s">
        <v>76</v>
      </c>
      <c r="C27" s="15" t="s">
        <v>54</v>
      </c>
      <c r="D27" s="16" t="s">
        <v>76</v>
      </c>
      <c r="E27" s="18"/>
      <c r="F27" s="18"/>
      <c r="H27" s="26"/>
      <c r="I27" s="29"/>
      <c r="J27" s="21"/>
    </row>
    <row r="28" spans="1:10" s="4" customFormat="1" ht="25.5">
      <c r="A28" s="15" t="s">
        <v>189</v>
      </c>
      <c r="B28" s="16" t="s">
        <v>76</v>
      </c>
      <c r="C28" s="15" t="s">
        <v>79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45" t="s">
        <v>84</v>
      </c>
      <c r="B29" s="16" t="s">
        <v>18</v>
      </c>
      <c r="C29" s="15" t="s">
        <v>111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413</v>
      </c>
      <c r="B30" s="16" t="s">
        <v>18</v>
      </c>
      <c r="C30" s="15" t="s">
        <v>108</v>
      </c>
      <c r="D30" s="16" t="s">
        <v>76</v>
      </c>
      <c r="E30" s="18"/>
      <c r="F30" s="18"/>
      <c r="H30" s="26"/>
      <c r="I30" s="29"/>
      <c r="J30" s="21"/>
    </row>
    <row r="31" spans="1:10" s="4" customFormat="1" ht="42.75" customHeight="1">
      <c r="A31" s="15" t="s">
        <v>433</v>
      </c>
      <c r="B31" s="16" t="s">
        <v>18</v>
      </c>
      <c r="C31" s="15" t="s">
        <v>87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15" t="s">
        <v>552</v>
      </c>
      <c r="B32" s="16" t="s">
        <v>18</v>
      </c>
      <c r="C32" s="15" t="s">
        <v>362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55" t="s">
        <v>107</v>
      </c>
      <c r="B33" s="57" t="s">
        <v>28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268</v>
      </c>
      <c r="B34" s="57" t="s">
        <v>28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107</v>
      </c>
      <c r="B35" s="57" t="s">
        <v>28</v>
      </c>
      <c r="C35" s="15"/>
      <c r="D35" s="16"/>
      <c r="E35" s="18"/>
      <c r="F35" s="18"/>
      <c r="J35" s="21"/>
    </row>
    <row r="36" spans="1:10" s="4" customFormat="1" ht="12.75">
      <c r="A36" s="55" t="s">
        <v>284</v>
      </c>
      <c r="B36" s="57" t="s">
        <v>28</v>
      </c>
      <c r="C36" s="15"/>
      <c r="D36" s="16"/>
      <c r="E36" s="18"/>
      <c r="F36" s="18"/>
      <c r="J36" s="21"/>
    </row>
    <row r="37" spans="1:10" s="4" customFormat="1" ht="12.75">
      <c r="A37" s="15" t="s">
        <v>133</v>
      </c>
      <c r="B37" s="57" t="s">
        <v>28</v>
      </c>
      <c r="C37" s="15"/>
      <c r="D37" s="16"/>
      <c r="E37" s="18"/>
      <c r="F37" s="18"/>
      <c r="J37" s="21"/>
    </row>
    <row r="38" spans="1:10" s="4" customFormat="1" ht="12.75">
      <c r="A38" s="55"/>
      <c r="B38" s="57"/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1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3.5" thickBot="1">
      <c r="A45" s="116"/>
      <c r="B45" s="118"/>
      <c r="C45" s="55"/>
      <c r="D45" s="173"/>
      <c r="E45" s="18"/>
      <c r="F45" s="18"/>
      <c r="J45" s="21"/>
    </row>
    <row r="46" spans="1:10" s="4" customFormat="1" ht="12.75">
      <c r="A46" s="116"/>
      <c r="B46" s="119" t="s">
        <v>108</v>
      </c>
      <c r="C46" s="11"/>
      <c r="D46" s="119" t="s">
        <v>552</v>
      </c>
      <c r="E46" s="18"/>
      <c r="F46" s="18"/>
      <c r="J46" s="21"/>
    </row>
    <row r="47" spans="1:10" s="4" customFormat="1" ht="12.75">
      <c r="A47" s="116"/>
      <c r="B47" s="120" t="s">
        <v>79</v>
      </c>
      <c r="C47" s="11"/>
      <c r="D47" s="59" t="s">
        <v>110</v>
      </c>
      <c r="E47" s="18"/>
      <c r="F47" s="18"/>
      <c r="J47" s="21"/>
    </row>
    <row r="48" spans="1:10" s="4" customFormat="1" ht="12.75">
      <c r="A48" s="55"/>
      <c r="B48" s="59" t="s">
        <v>112</v>
      </c>
      <c r="C48" s="11"/>
      <c r="D48" s="59" t="s">
        <v>112</v>
      </c>
      <c r="E48" s="18"/>
      <c r="F48" s="18"/>
      <c r="J48" s="21"/>
    </row>
    <row r="49" spans="1:10" s="4" customFormat="1" ht="12.75">
      <c r="A49" s="55"/>
      <c r="B49" s="120" t="s">
        <v>552</v>
      </c>
      <c r="C49" s="11"/>
      <c r="D49" s="59" t="s">
        <v>79</v>
      </c>
      <c r="E49" s="18"/>
      <c r="F49" s="18"/>
      <c r="J49" s="21"/>
    </row>
    <row r="50" spans="1:10" s="4" customFormat="1" ht="12.75">
      <c r="A50" s="55"/>
      <c r="B50" s="59" t="s">
        <v>107</v>
      </c>
      <c r="C50" s="11"/>
      <c r="D50" s="59" t="s">
        <v>108</v>
      </c>
      <c r="E50" s="18"/>
      <c r="F50" s="18"/>
      <c r="J50" s="21"/>
    </row>
    <row r="51" spans="1:10" s="4" customFormat="1" ht="13.5" thickBot="1">
      <c r="A51" s="60"/>
      <c r="B51" s="65" t="s">
        <v>220</v>
      </c>
      <c r="C51" s="61"/>
      <c r="D51" s="65" t="s">
        <v>109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9"/>
  <sheetViews>
    <sheetView view="pageBreakPreview" zoomScale="85" zoomScaleNormal="80" zoomScaleSheetLayoutView="85" zoomScalePageLayoutView="0" workbookViewId="0" topLeftCell="A7">
      <selection activeCell="B57" sqref="B5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193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491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577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571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578</v>
      </c>
      <c r="B16" s="25" t="s">
        <v>13</v>
      </c>
      <c r="C16" s="15" t="s">
        <v>326</v>
      </c>
      <c r="D16" s="25" t="s">
        <v>327</v>
      </c>
      <c r="E16" s="18"/>
      <c r="F16" s="18"/>
      <c r="H16" s="26"/>
      <c r="I16" s="29"/>
      <c r="J16" s="27"/>
    </row>
    <row r="17" spans="1:10" s="4" customFormat="1" ht="12.75">
      <c r="A17" s="15" t="s">
        <v>114</v>
      </c>
      <c r="B17" s="25" t="s">
        <v>13</v>
      </c>
      <c r="C17" s="15" t="s">
        <v>381</v>
      </c>
      <c r="D17" s="16" t="s">
        <v>327</v>
      </c>
      <c r="E17" s="115"/>
      <c r="F17" s="18"/>
      <c r="H17" s="26"/>
      <c r="I17" s="29"/>
      <c r="J17" s="27"/>
    </row>
    <row r="18" spans="1:10" s="4" customFormat="1" ht="12.75">
      <c r="A18" s="15" t="s">
        <v>116</v>
      </c>
      <c r="B18" s="25" t="s">
        <v>13</v>
      </c>
      <c r="C18" s="15" t="s">
        <v>324</v>
      </c>
      <c r="D18" s="16" t="s">
        <v>327</v>
      </c>
      <c r="E18" s="115"/>
      <c r="F18" s="18"/>
      <c r="H18" s="26"/>
      <c r="I18" s="29"/>
      <c r="J18" s="27"/>
    </row>
    <row r="19" spans="1:10" s="4" customFormat="1" ht="12.75">
      <c r="A19" s="15" t="s">
        <v>553</v>
      </c>
      <c r="B19" s="25" t="s">
        <v>13</v>
      </c>
      <c r="C19" s="15" t="s">
        <v>465</v>
      </c>
      <c r="D19" s="16" t="s">
        <v>327</v>
      </c>
      <c r="E19" s="115"/>
      <c r="F19" s="18"/>
      <c r="H19" s="26"/>
      <c r="I19" s="29"/>
      <c r="J19" s="27"/>
    </row>
    <row r="20" spans="1:10" s="4" customFormat="1" ht="12.75">
      <c r="A20" s="15" t="s">
        <v>118</v>
      </c>
      <c r="B20" s="25" t="s">
        <v>13</v>
      </c>
      <c r="C20" s="15" t="s">
        <v>465</v>
      </c>
      <c r="D20" s="16" t="s">
        <v>13</v>
      </c>
      <c r="E20" s="115"/>
      <c r="F20" s="18"/>
      <c r="H20" s="26"/>
      <c r="I20" s="29"/>
      <c r="J20" s="27"/>
    </row>
    <row r="21" spans="1:10" s="4" customFormat="1" ht="12.75">
      <c r="A21" s="270" t="s">
        <v>587</v>
      </c>
      <c r="B21" s="271" t="s">
        <v>13</v>
      </c>
      <c r="C21" s="15" t="s">
        <v>127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47</v>
      </c>
      <c r="B22" s="25" t="s">
        <v>13</v>
      </c>
      <c r="C22" s="15" t="s">
        <v>48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120</v>
      </c>
      <c r="B23" s="25" t="s">
        <v>13</v>
      </c>
      <c r="C23" s="15" t="s">
        <v>51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121</v>
      </c>
      <c r="B24" s="25" t="s">
        <v>13</v>
      </c>
      <c r="C24" s="15" t="s">
        <v>52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122</v>
      </c>
      <c r="B25" s="25" t="s">
        <v>13</v>
      </c>
      <c r="C25" s="15" t="s">
        <v>123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124</v>
      </c>
      <c r="B26" s="25" t="s">
        <v>13</v>
      </c>
      <c r="C26" s="15" t="s">
        <v>125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126</v>
      </c>
      <c r="B27" s="25" t="s">
        <v>13</v>
      </c>
      <c r="C27" s="15" t="s">
        <v>126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125</v>
      </c>
      <c r="B28" s="25" t="s">
        <v>13</v>
      </c>
      <c r="C28" s="15" t="s">
        <v>124</v>
      </c>
      <c r="D28" s="16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123</v>
      </c>
      <c r="B29" s="25" t="s">
        <v>13</v>
      </c>
      <c r="C29" s="15" t="s">
        <v>122</v>
      </c>
      <c r="D29" s="16" t="s">
        <v>13</v>
      </c>
      <c r="E29" s="115"/>
      <c r="F29" s="18"/>
      <c r="H29" s="26"/>
      <c r="I29" s="29"/>
      <c r="J29" s="21"/>
    </row>
    <row r="30" spans="1:10" s="4" customFormat="1" ht="12.75">
      <c r="A30" s="15" t="s">
        <v>52</v>
      </c>
      <c r="B30" s="25" t="s">
        <v>13</v>
      </c>
      <c r="C30" s="15" t="s">
        <v>121</v>
      </c>
      <c r="D30" s="16" t="s">
        <v>13</v>
      </c>
      <c r="E30" s="115"/>
      <c r="F30" s="18"/>
      <c r="H30" s="26"/>
      <c r="I30" s="29"/>
      <c r="J30" s="21"/>
    </row>
    <row r="31" spans="1:10" s="4" customFormat="1" ht="12.75">
      <c r="A31" s="15" t="s">
        <v>53</v>
      </c>
      <c r="B31" s="25" t="s">
        <v>13</v>
      </c>
      <c r="C31" s="15" t="s">
        <v>120</v>
      </c>
      <c r="D31" s="16" t="s">
        <v>13</v>
      </c>
      <c r="E31" s="115"/>
      <c r="F31" s="18"/>
      <c r="H31" s="26"/>
      <c r="I31" s="29"/>
      <c r="J31" s="21"/>
    </row>
    <row r="32" spans="1:10" s="4" customFormat="1" ht="12.75">
      <c r="A32" s="15" t="s">
        <v>48</v>
      </c>
      <c r="B32" s="25" t="s">
        <v>13</v>
      </c>
      <c r="C32" s="15" t="s">
        <v>119</v>
      </c>
      <c r="D32" s="16" t="s">
        <v>13</v>
      </c>
      <c r="E32" s="115"/>
      <c r="F32" s="18"/>
      <c r="H32" s="26"/>
      <c r="I32" s="29"/>
      <c r="J32" s="21"/>
    </row>
    <row r="33" spans="1:10" s="4" customFormat="1" ht="12.75">
      <c r="A33" s="15" t="s">
        <v>127</v>
      </c>
      <c r="B33" s="25" t="s">
        <v>13</v>
      </c>
      <c r="C33" s="15" t="s">
        <v>118</v>
      </c>
      <c r="D33" s="16" t="s">
        <v>13</v>
      </c>
      <c r="E33" s="115"/>
      <c r="F33" s="18"/>
      <c r="H33" s="26"/>
      <c r="I33" s="29"/>
      <c r="J33" s="21"/>
    </row>
    <row r="34" spans="1:10" s="4" customFormat="1" ht="12.75">
      <c r="A34" s="15" t="s">
        <v>465</v>
      </c>
      <c r="B34" s="25" t="s">
        <v>327</v>
      </c>
      <c r="C34" s="15" t="s">
        <v>553</v>
      </c>
      <c r="D34" s="16" t="s">
        <v>13</v>
      </c>
      <c r="E34" s="115"/>
      <c r="F34" s="18"/>
      <c r="H34" s="26"/>
      <c r="I34" s="29"/>
      <c r="J34" s="21"/>
    </row>
    <row r="35" spans="1:10" s="4" customFormat="1" ht="12.75">
      <c r="A35" s="15" t="s">
        <v>324</v>
      </c>
      <c r="B35" s="25" t="s">
        <v>327</v>
      </c>
      <c r="C35" s="15" t="s">
        <v>116</v>
      </c>
      <c r="D35" s="16" t="s">
        <v>13</v>
      </c>
      <c r="E35" s="115"/>
      <c r="F35" s="18"/>
      <c r="J35" s="21"/>
    </row>
    <row r="36" spans="1:10" s="4" customFormat="1" ht="12.75">
      <c r="A36" s="15" t="s">
        <v>325</v>
      </c>
      <c r="B36" s="25" t="s">
        <v>327</v>
      </c>
      <c r="C36" s="15" t="s">
        <v>552</v>
      </c>
      <c r="D36" s="16" t="s">
        <v>13</v>
      </c>
      <c r="E36" s="115"/>
      <c r="F36" s="18"/>
      <c r="J36" s="21"/>
    </row>
    <row r="37" spans="1:10" s="4" customFormat="1" ht="12.75">
      <c r="A37" s="15" t="s">
        <v>326</v>
      </c>
      <c r="B37" s="25" t="s">
        <v>327</v>
      </c>
      <c r="C37" s="15"/>
      <c r="D37" s="16"/>
      <c r="E37" s="115"/>
      <c r="F37" s="18"/>
      <c r="J37" s="21"/>
    </row>
    <row r="38" spans="1:10" s="4" customFormat="1" ht="12.75">
      <c r="A38" s="15"/>
      <c r="B38" s="25"/>
      <c r="C38" s="15"/>
      <c r="D38" s="16"/>
      <c r="E38" s="115"/>
      <c r="F38" s="18"/>
      <c r="J38" s="21"/>
    </row>
    <row r="39" spans="1:10" s="4" customFormat="1" ht="12.75">
      <c r="A39" s="15"/>
      <c r="B39" s="25"/>
      <c r="C39" s="15"/>
      <c r="D39" s="16"/>
      <c r="E39" s="115"/>
      <c r="F39" s="18"/>
      <c r="J39" s="21"/>
    </row>
    <row r="40" spans="1:10" s="4" customFormat="1" ht="12.75">
      <c r="A40" s="15"/>
      <c r="B40" s="25"/>
      <c r="C40" s="15"/>
      <c r="D40" s="16"/>
      <c r="E40" s="115"/>
      <c r="F40" s="18"/>
      <c r="J40" s="21"/>
    </row>
    <row r="41" spans="1:10" s="4" customFormat="1" ht="12.75">
      <c r="A41" s="15"/>
      <c r="B41" s="25"/>
      <c r="C41" s="15"/>
      <c r="D41" s="16"/>
      <c r="E41" s="115"/>
      <c r="F41" s="18"/>
      <c r="J41" s="21"/>
    </row>
    <row r="42" spans="1:10" s="4" customFormat="1" ht="12.75">
      <c r="A42" s="15"/>
      <c r="B42" s="25"/>
      <c r="C42" s="15"/>
      <c r="D42" s="16"/>
      <c r="E42" s="115"/>
      <c r="F42" s="18"/>
      <c r="J42" s="21"/>
    </row>
    <row r="43" spans="1:10" s="4" customFormat="1" ht="12.75">
      <c r="A43" s="15"/>
      <c r="B43" s="25"/>
      <c r="C43" s="15"/>
      <c r="D43" s="16"/>
      <c r="E43" s="115"/>
      <c r="F43" s="18"/>
      <c r="J43" s="21"/>
    </row>
    <row r="44" spans="1:10" s="4" customFormat="1" ht="12.75">
      <c r="A44" s="15"/>
      <c r="B44" s="16"/>
      <c r="C44" s="15"/>
      <c r="D44" s="16"/>
      <c r="E44" s="115"/>
      <c r="F44" s="18"/>
      <c r="J44" s="21"/>
    </row>
    <row r="45" spans="1:10" s="4" customFormat="1" ht="13.5" thickBot="1">
      <c r="A45" s="15"/>
      <c r="B45" s="16"/>
      <c r="C45" s="15"/>
      <c r="D45" s="16"/>
      <c r="E45" s="115"/>
      <c r="F45" s="18"/>
      <c r="J45" s="21"/>
    </row>
    <row r="46" spans="1:10" s="4" customFormat="1" ht="23.25" customHeight="1" thickBot="1">
      <c r="A46" s="15"/>
      <c r="B46" s="16"/>
      <c r="C46" s="335" t="s">
        <v>564</v>
      </c>
      <c r="D46" s="336"/>
      <c r="E46" s="18"/>
      <c r="F46" s="18"/>
      <c r="J46" s="21"/>
    </row>
    <row r="47" spans="1:10" s="4" customFormat="1" ht="13.5" thickBot="1">
      <c r="A47" s="15"/>
      <c r="B47" s="16"/>
      <c r="C47" s="226" t="s">
        <v>8</v>
      </c>
      <c r="D47" s="227" t="s">
        <v>9</v>
      </c>
      <c r="E47" s="18"/>
      <c r="F47" s="18"/>
      <c r="J47" s="21"/>
    </row>
    <row r="48" spans="1:10" s="4" customFormat="1" ht="12.75">
      <c r="A48" s="15"/>
      <c r="B48" s="16"/>
      <c r="C48" s="15" t="s">
        <v>326</v>
      </c>
      <c r="D48" s="16" t="s">
        <v>327</v>
      </c>
      <c r="E48" s="18"/>
      <c r="F48" s="18"/>
      <c r="J48" s="21"/>
    </row>
    <row r="49" spans="1:10" s="4" customFormat="1" ht="12.75">
      <c r="A49" s="15"/>
      <c r="B49" s="16"/>
      <c r="C49" s="15" t="s">
        <v>479</v>
      </c>
      <c r="D49" s="16" t="s">
        <v>327</v>
      </c>
      <c r="E49" s="18"/>
      <c r="F49" s="18"/>
      <c r="J49" s="21"/>
    </row>
    <row r="50" spans="1:10" s="4" customFormat="1" ht="12.75">
      <c r="A50" s="15"/>
      <c r="B50" s="16"/>
      <c r="C50" s="15" t="s">
        <v>480</v>
      </c>
      <c r="D50" s="16" t="s">
        <v>327</v>
      </c>
      <c r="E50" s="18"/>
      <c r="F50" s="18"/>
      <c r="J50" s="21"/>
    </row>
    <row r="51" spans="1:10" s="4" customFormat="1" ht="12.75">
      <c r="A51" s="15"/>
      <c r="B51" s="16"/>
      <c r="C51" s="15" t="s">
        <v>324</v>
      </c>
      <c r="D51" s="16" t="s">
        <v>327</v>
      </c>
      <c r="E51" s="18"/>
      <c r="F51" s="18"/>
      <c r="J51" s="21"/>
    </row>
    <row r="52" spans="1:10" s="4" customFormat="1" ht="12.75">
      <c r="A52" s="15"/>
      <c r="B52" s="16"/>
      <c r="C52" s="55"/>
      <c r="D52" s="57"/>
      <c r="E52" s="18"/>
      <c r="F52" s="18"/>
      <c r="J52" s="21"/>
    </row>
    <row r="53" spans="1:10" s="4" customFormat="1" ht="12.75">
      <c r="A53" s="15"/>
      <c r="B53" s="16"/>
      <c r="C53" s="55"/>
      <c r="D53" s="57"/>
      <c r="E53" s="18"/>
      <c r="F53" s="18"/>
      <c r="J53" s="21"/>
    </row>
    <row r="54" spans="1:10" s="4" customFormat="1" ht="13.5" customHeight="1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3.5" customHeight="1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127"/>
      <c r="B59" s="129"/>
      <c r="C59" s="127"/>
      <c r="D59" s="129"/>
      <c r="E59" s="130"/>
      <c r="F59" s="130"/>
      <c r="G59" s="131"/>
      <c r="J59" s="21"/>
    </row>
    <row r="60" spans="1:10" s="4" customFormat="1" ht="13.5" customHeight="1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12.75">
      <c r="A63" s="127"/>
      <c r="B63" s="119"/>
      <c r="C63" s="15"/>
      <c r="D63" s="119" t="s">
        <v>330</v>
      </c>
      <c r="E63" s="130"/>
      <c r="F63" s="130"/>
      <c r="G63" s="131"/>
      <c r="J63" s="21"/>
    </row>
    <row r="64" spans="1:10" s="4" customFormat="1" ht="25.5">
      <c r="A64" s="127"/>
      <c r="B64" s="120" t="s">
        <v>118</v>
      </c>
      <c r="C64" s="15"/>
      <c r="D64" s="120" t="s">
        <v>48</v>
      </c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5"/>
      <c r="D65" s="120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5"/>
      <c r="D66" s="120" t="s">
        <v>123</v>
      </c>
      <c r="E66" s="130"/>
      <c r="F66" s="130"/>
      <c r="G66" s="131"/>
      <c r="J66" s="21"/>
    </row>
    <row r="67" spans="1:10" s="4" customFormat="1" ht="12.75">
      <c r="A67" s="127"/>
      <c r="B67" s="120" t="s">
        <v>330</v>
      </c>
      <c r="C67" s="15"/>
      <c r="D67" s="120" t="s">
        <v>118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23"/>
      <c r="D68" s="122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5">
    <mergeCell ref="A1:D1"/>
    <mergeCell ref="C10:D10"/>
    <mergeCell ref="A4:B4"/>
    <mergeCell ref="A5:B5"/>
    <mergeCell ref="C5:D5"/>
    <mergeCell ref="A10:B10"/>
    <mergeCell ref="C8:D8"/>
    <mergeCell ref="C9:D9"/>
    <mergeCell ref="C4:D4"/>
    <mergeCell ref="A11:B11"/>
    <mergeCell ref="A14:B14"/>
    <mergeCell ref="C14:D14"/>
    <mergeCell ref="C11:D11"/>
    <mergeCell ref="A13:D13"/>
    <mergeCell ref="C46:D4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85" zoomScaleSheetLayoutView="85" zoomScalePageLayoutView="0" workbookViewId="0" topLeftCell="A1">
      <selection activeCell="C28" sqref="C28:D28"/>
    </sheetView>
  </sheetViews>
  <sheetFormatPr defaultColWidth="11.421875" defaultRowHeight="12.75"/>
  <cols>
    <col min="1" max="1" width="32.140625" style="14" customWidth="1"/>
    <col min="2" max="2" width="23.00390625" style="14" customWidth="1"/>
    <col min="3" max="3" width="33.28125" style="14" customWidth="1"/>
    <col min="4" max="4" width="23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383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579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577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406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17"/>
      <c r="B13" s="217"/>
      <c r="C13" s="217"/>
      <c r="D13" s="217"/>
      <c r="H13" s="26"/>
      <c r="I13" s="29"/>
      <c r="J13" s="27"/>
    </row>
    <row r="14" spans="1:10" s="4" customFormat="1" ht="13.5" thickBot="1">
      <c r="A14" s="302" t="s">
        <v>6</v>
      </c>
      <c r="B14" s="304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578</v>
      </c>
      <c r="B16" s="16" t="s">
        <v>13</v>
      </c>
      <c r="C16" s="15" t="s">
        <v>51</v>
      </c>
      <c r="D16" s="16" t="s">
        <v>13</v>
      </c>
      <c r="E16" s="18"/>
      <c r="F16" s="18"/>
      <c r="H16" s="26"/>
      <c r="I16" s="29"/>
      <c r="J16" s="27"/>
    </row>
    <row r="17" spans="1:10" s="4" customFormat="1" ht="12.75">
      <c r="A17" s="15" t="s">
        <v>114</v>
      </c>
      <c r="B17" s="16" t="s">
        <v>13</v>
      </c>
      <c r="C17" s="15" t="s">
        <v>52</v>
      </c>
      <c r="D17" s="16" t="s">
        <v>13</v>
      </c>
      <c r="E17" s="115"/>
      <c r="F17" s="18"/>
      <c r="H17" s="26"/>
      <c r="I17" s="29"/>
      <c r="J17" s="27"/>
    </row>
    <row r="18" spans="1:10" s="4" customFormat="1" ht="12.75">
      <c r="A18" s="15" t="s">
        <v>116</v>
      </c>
      <c r="B18" s="16" t="s">
        <v>13</v>
      </c>
      <c r="C18" s="15" t="s">
        <v>123</v>
      </c>
      <c r="D18" s="16" t="s">
        <v>13</v>
      </c>
      <c r="E18" s="115"/>
      <c r="F18" s="18"/>
      <c r="H18" s="26"/>
      <c r="I18" s="29"/>
      <c r="J18" s="27"/>
    </row>
    <row r="19" spans="1:10" s="4" customFormat="1" ht="12.75">
      <c r="A19" s="15" t="s">
        <v>118</v>
      </c>
      <c r="B19" s="16" t="s">
        <v>13</v>
      </c>
      <c r="C19" s="15" t="s">
        <v>125</v>
      </c>
      <c r="D19" s="16" t="s">
        <v>13</v>
      </c>
      <c r="E19" s="115"/>
      <c r="F19" s="18"/>
      <c r="H19" s="26"/>
      <c r="I19" s="29"/>
      <c r="J19" s="27"/>
    </row>
    <row r="20" spans="1:10" s="4" customFormat="1" ht="12.75">
      <c r="A20" s="15" t="s">
        <v>119</v>
      </c>
      <c r="B20" s="25" t="s">
        <v>13</v>
      </c>
      <c r="C20" s="15" t="s">
        <v>126</v>
      </c>
      <c r="D20" s="16" t="s">
        <v>13</v>
      </c>
      <c r="E20" s="115"/>
      <c r="F20" s="18"/>
      <c r="H20" s="26"/>
      <c r="I20" s="29"/>
      <c r="J20" s="27"/>
    </row>
    <row r="21" spans="1:10" s="4" customFormat="1" ht="12.75">
      <c r="A21" s="15" t="s">
        <v>47</v>
      </c>
      <c r="B21" s="25" t="s">
        <v>13</v>
      </c>
      <c r="C21" s="15" t="s">
        <v>124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351</v>
      </c>
      <c r="B22" s="25" t="s">
        <v>13</v>
      </c>
      <c r="C22" s="15" t="s">
        <v>122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47</v>
      </c>
      <c r="B23" s="25" t="s">
        <v>13</v>
      </c>
      <c r="C23" s="15" t="s">
        <v>121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120</v>
      </c>
      <c r="B24" s="25" t="s">
        <v>13</v>
      </c>
      <c r="C24" s="15" t="s">
        <v>120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121</v>
      </c>
      <c r="B25" s="16" t="s">
        <v>13</v>
      </c>
      <c r="C25" s="15" t="s">
        <v>119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122</v>
      </c>
      <c r="B26" s="16" t="s">
        <v>13</v>
      </c>
      <c r="C26" s="15" t="s">
        <v>118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124</v>
      </c>
      <c r="B27" s="16" t="s">
        <v>13</v>
      </c>
      <c r="C27" s="15" t="s">
        <v>116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126</v>
      </c>
      <c r="B28" s="16" t="s">
        <v>13</v>
      </c>
      <c r="C28" s="15" t="s">
        <v>580</v>
      </c>
      <c r="D28" s="118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125</v>
      </c>
      <c r="B29" s="16" t="s">
        <v>13</v>
      </c>
      <c r="C29" s="116"/>
      <c r="D29" s="118"/>
      <c r="E29" s="115"/>
      <c r="F29" s="18"/>
      <c r="H29" s="26"/>
      <c r="I29" s="29"/>
      <c r="J29" s="21"/>
    </row>
    <row r="30" spans="1:10" s="4" customFormat="1" ht="12.75">
      <c r="A30" s="15" t="s">
        <v>123</v>
      </c>
      <c r="B30" s="16" t="s">
        <v>13</v>
      </c>
      <c r="C30" s="116"/>
      <c r="D30" s="118"/>
      <c r="E30" s="115"/>
      <c r="F30" s="18"/>
      <c r="H30" s="26"/>
      <c r="I30" s="29"/>
      <c r="J30" s="21"/>
    </row>
    <row r="31" spans="1:10" s="4" customFormat="1" ht="12.75">
      <c r="A31" s="15" t="s">
        <v>52</v>
      </c>
      <c r="B31" s="16" t="s">
        <v>13</v>
      </c>
      <c r="C31" s="116"/>
      <c r="D31" s="118"/>
      <c r="E31" s="115"/>
      <c r="F31" s="18"/>
      <c r="H31" s="26"/>
      <c r="I31" s="29"/>
      <c r="J31" s="21"/>
    </row>
    <row r="32" spans="1:10" s="4" customFormat="1" ht="12.75">
      <c r="A32" s="15" t="s">
        <v>53</v>
      </c>
      <c r="B32" s="16" t="s">
        <v>13</v>
      </c>
      <c r="C32" s="116"/>
      <c r="D32" s="118"/>
      <c r="E32" s="115"/>
      <c r="F32" s="18"/>
      <c r="H32" s="26"/>
      <c r="I32" s="29"/>
      <c r="J32" s="21"/>
    </row>
    <row r="33" spans="1:10" s="4" customFormat="1" ht="12.75">
      <c r="A33" s="15" t="s">
        <v>48</v>
      </c>
      <c r="B33" s="16" t="s">
        <v>13</v>
      </c>
      <c r="C33" s="116"/>
      <c r="D33" s="118"/>
      <c r="E33" s="115"/>
      <c r="F33" s="18"/>
      <c r="H33" s="26"/>
      <c r="I33" s="29"/>
      <c r="J33" s="21"/>
    </row>
    <row r="34" spans="3:10" s="4" customFormat="1" ht="12.75">
      <c r="C34" s="116"/>
      <c r="D34" s="118"/>
      <c r="E34" s="115"/>
      <c r="F34" s="18"/>
      <c r="H34" s="26"/>
      <c r="I34" s="29"/>
      <c r="J34" s="21"/>
    </row>
    <row r="35" spans="3:10" s="4" customFormat="1" ht="12.75">
      <c r="C35" s="116"/>
      <c r="D35" s="118"/>
      <c r="E35" s="115"/>
      <c r="F35" s="18"/>
      <c r="J35" s="21"/>
    </row>
    <row r="36" spans="3:10" s="4" customFormat="1" ht="12.75">
      <c r="C36" s="116"/>
      <c r="D36" s="118"/>
      <c r="E36" s="115"/>
      <c r="F36" s="18"/>
      <c r="J36" s="21"/>
    </row>
    <row r="37" spans="3:10" s="4" customFormat="1" ht="12.75">
      <c r="C37" s="55"/>
      <c r="D37" s="57"/>
      <c r="E37" s="115"/>
      <c r="F37" s="18"/>
      <c r="J37" s="21"/>
    </row>
    <row r="38" spans="3:10" s="4" customFormat="1" ht="12.75">
      <c r="C38" s="55"/>
      <c r="D38" s="57"/>
      <c r="E38" s="115"/>
      <c r="F38" s="18"/>
      <c r="J38" s="21"/>
    </row>
    <row r="39" spans="3:10" s="4" customFormat="1" ht="12.75"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63"/>
      <c r="E62" s="130"/>
      <c r="F62" s="130"/>
      <c r="G62" s="131"/>
      <c r="J62" s="21"/>
    </row>
    <row r="63" spans="1:10" s="4" customFormat="1" ht="12.75">
      <c r="A63" s="127"/>
      <c r="B63" s="119" t="s">
        <v>118</v>
      </c>
      <c r="C63" s="141"/>
      <c r="D63" s="164" t="s">
        <v>384</v>
      </c>
      <c r="E63" s="130"/>
      <c r="F63" s="130"/>
      <c r="G63" s="131"/>
      <c r="J63" s="21"/>
    </row>
    <row r="64" spans="1:10" s="4" customFormat="1" ht="12.75">
      <c r="A64" s="127"/>
      <c r="B64" s="120" t="s">
        <v>123</v>
      </c>
      <c r="C64" s="141"/>
      <c r="D64" s="165"/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41"/>
      <c r="D65" s="165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41"/>
      <c r="D66" s="165" t="s">
        <v>123</v>
      </c>
      <c r="E66" s="130"/>
      <c r="F66" s="130"/>
      <c r="G66" s="131"/>
      <c r="J66" s="21"/>
    </row>
    <row r="67" spans="1:10" s="4" customFormat="1" ht="12.75">
      <c r="A67" s="127"/>
      <c r="B67" s="120" t="s">
        <v>384</v>
      </c>
      <c r="C67" s="141"/>
      <c r="D67" s="165" t="s">
        <v>118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62"/>
      <c r="D68" s="166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1">
      <selection activeCell="A27" sqref="A2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194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329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363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385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364</v>
      </c>
      <c r="B16" s="16" t="s">
        <v>28</v>
      </c>
      <c r="C16" s="4" t="s">
        <v>37</v>
      </c>
      <c r="D16" s="69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128</v>
      </c>
      <c r="B17" s="25" t="s">
        <v>28</v>
      </c>
      <c r="C17" s="17" t="s">
        <v>269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130</v>
      </c>
      <c r="B18" s="25" t="s">
        <v>28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131</v>
      </c>
      <c r="B19" s="25" t="s">
        <v>28</v>
      </c>
      <c r="C19" s="54" t="s">
        <v>328</v>
      </c>
      <c r="D19" s="16" t="s">
        <v>43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267</v>
      </c>
      <c r="B20" s="25" t="s">
        <v>28</v>
      </c>
      <c r="C20" s="54" t="s">
        <v>328</v>
      </c>
      <c r="D20" s="16" t="s">
        <v>18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133</v>
      </c>
      <c r="B21" s="25" t="s">
        <v>28</v>
      </c>
      <c r="C21" s="15" t="s">
        <v>135</v>
      </c>
      <c r="D21" s="16" t="s">
        <v>18</v>
      </c>
      <c r="E21" s="18"/>
      <c r="F21" s="18"/>
      <c r="H21" s="26"/>
      <c r="I21" s="29"/>
      <c r="J21" s="27"/>
    </row>
    <row r="22" spans="1:10" s="4" customFormat="1" ht="33" customHeight="1">
      <c r="A22" s="15" t="s">
        <v>225</v>
      </c>
      <c r="B22" s="25" t="s">
        <v>28</v>
      </c>
      <c r="C22" s="17" t="s">
        <v>313</v>
      </c>
      <c r="D22" s="114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107</v>
      </c>
      <c r="B23" s="25" t="s">
        <v>28</v>
      </c>
      <c r="C23" s="17" t="s">
        <v>129</v>
      </c>
      <c r="D23" s="114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107</v>
      </c>
      <c r="B24" s="25" t="s">
        <v>18</v>
      </c>
      <c r="C24" s="17" t="s">
        <v>107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129</v>
      </c>
      <c r="B25" s="25" t="s">
        <v>18</v>
      </c>
      <c r="C25" s="54" t="s">
        <v>107</v>
      </c>
      <c r="D25" s="16" t="s">
        <v>28</v>
      </c>
      <c r="E25" s="18"/>
      <c r="F25" s="18"/>
      <c r="H25" s="26"/>
      <c r="I25" s="29"/>
      <c r="J25" s="27"/>
    </row>
    <row r="26" spans="1:10" s="4" customFormat="1" ht="25.5">
      <c r="A26" s="15" t="s">
        <v>23</v>
      </c>
      <c r="B26" s="25" t="s">
        <v>18</v>
      </c>
      <c r="C26" s="15" t="s">
        <v>225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 t="s">
        <v>575</v>
      </c>
      <c r="B27" s="25" t="s">
        <v>18</v>
      </c>
      <c r="C27" s="15" t="s">
        <v>133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 t="s">
        <v>328</v>
      </c>
      <c r="B28" s="25" t="s">
        <v>18</v>
      </c>
      <c r="C28" s="15" t="s">
        <v>267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15" t="s">
        <v>328</v>
      </c>
      <c r="B29" s="25" t="s">
        <v>43</v>
      </c>
      <c r="C29" s="15" t="s">
        <v>131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45</v>
      </c>
      <c r="B30" s="25" t="s">
        <v>43</v>
      </c>
      <c r="C30" s="15" t="s">
        <v>130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56</v>
      </c>
      <c r="B31" s="25" t="s">
        <v>43</v>
      </c>
      <c r="C31" s="15" t="s">
        <v>134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43</v>
      </c>
      <c r="C32" s="15" t="s">
        <v>364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20</v>
      </c>
      <c r="B33" s="25" t="s">
        <v>43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 t="s">
        <v>58</v>
      </c>
      <c r="B34" s="25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3.5" thickBot="1">
      <c r="A41" s="116"/>
      <c r="B41" s="117"/>
      <c r="C41" s="116"/>
      <c r="D41" s="118"/>
      <c r="E41" s="18"/>
      <c r="F41" s="18"/>
      <c r="J41" s="21"/>
    </row>
    <row r="42" spans="1:10" s="4" customFormat="1" ht="13.5" thickBot="1">
      <c r="A42" s="337" t="s">
        <v>439</v>
      </c>
      <c r="B42" s="338"/>
      <c r="C42" s="116"/>
      <c r="D42" s="118"/>
      <c r="E42" s="18"/>
      <c r="F42" s="18"/>
      <c r="J42" s="21"/>
    </row>
    <row r="43" spans="1:10" s="4" customFormat="1" ht="13.5" thickBot="1">
      <c r="A43" s="224" t="s">
        <v>8</v>
      </c>
      <c r="B43" s="225" t="s">
        <v>9</v>
      </c>
      <c r="C43" s="116"/>
      <c r="D43" s="118"/>
      <c r="E43" s="18"/>
      <c r="F43" s="18"/>
      <c r="J43" s="21"/>
    </row>
    <row r="44" spans="1:10" s="4" customFormat="1" ht="12.75">
      <c r="A44" s="229" t="s">
        <v>56</v>
      </c>
      <c r="B44" s="230" t="s">
        <v>43</v>
      </c>
      <c r="C44" s="116"/>
      <c r="D44" s="118"/>
      <c r="E44" s="18"/>
      <c r="F44" s="18"/>
      <c r="J44" s="21"/>
    </row>
    <row r="45" spans="1:10" s="4" customFormat="1" ht="12.75">
      <c r="A45" s="116" t="s">
        <v>437</v>
      </c>
      <c r="B45" s="117" t="s">
        <v>43</v>
      </c>
      <c r="C45" s="116"/>
      <c r="D45" s="118"/>
      <c r="E45" s="18"/>
      <c r="F45" s="18"/>
      <c r="J45" s="21"/>
    </row>
    <row r="46" spans="1:10" s="4" customFormat="1" ht="12.75">
      <c r="A46" s="116" t="s">
        <v>438</v>
      </c>
      <c r="B46" s="117" t="s">
        <v>43</v>
      </c>
      <c r="C46" s="116"/>
      <c r="D46" s="118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128</v>
      </c>
      <c r="C65" s="15"/>
      <c r="D65" s="119" t="s">
        <v>328</v>
      </c>
      <c r="E65" s="18"/>
      <c r="F65" s="18"/>
      <c r="J65" s="21"/>
    </row>
    <row r="66" spans="1:10" s="4" customFormat="1" ht="12.75">
      <c r="A66" s="116"/>
      <c r="B66" s="120" t="s">
        <v>132</v>
      </c>
      <c r="C66" s="15"/>
      <c r="D66" s="120" t="s">
        <v>107</v>
      </c>
      <c r="E66" s="18"/>
      <c r="F66" s="18"/>
      <c r="J66" s="21"/>
    </row>
    <row r="67" spans="1:10" s="4" customFormat="1" ht="25.5">
      <c r="A67" s="116"/>
      <c r="B67" s="120" t="s">
        <v>221</v>
      </c>
      <c r="C67" s="15"/>
      <c r="D67" s="120" t="s">
        <v>133</v>
      </c>
      <c r="E67" s="18"/>
      <c r="F67" s="18"/>
      <c r="J67" s="21"/>
    </row>
    <row r="68" spans="1:10" s="4" customFormat="1" ht="12.75">
      <c r="A68" s="116"/>
      <c r="B68" s="120" t="s">
        <v>107</v>
      </c>
      <c r="C68" s="15"/>
      <c r="D68" s="120" t="s">
        <v>221</v>
      </c>
      <c r="E68" s="18"/>
      <c r="F68" s="18"/>
      <c r="J68" s="21"/>
    </row>
    <row r="69" spans="1:10" s="4" customFormat="1" ht="16.5" customHeight="1">
      <c r="A69" s="116"/>
      <c r="B69" s="120" t="s">
        <v>328</v>
      </c>
      <c r="C69" s="15"/>
      <c r="D69" s="120" t="s">
        <v>132</v>
      </c>
      <c r="E69" s="18"/>
      <c r="F69" s="18"/>
      <c r="J69" s="21"/>
    </row>
    <row r="70" spans="1:10" s="4" customFormat="1" ht="13.5" thickBot="1">
      <c r="A70" s="121"/>
      <c r="B70" s="122" t="s">
        <v>386</v>
      </c>
      <c r="C70" s="123"/>
      <c r="D70" s="122" t="s">
        <v>134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sheetProtection/>
  <mergeCells count="15">
    <mergeCell ref="A11:B11"/>
    <mergeCell ref="A13:D13"/>
    <mergeCell ref="C4:D4"/>
    <mergeCell ref="A42:B42"/>
    <mergeCell ref="A14:B14"/>
    <mergeCell ref="C14:D14"/>
    <mergeCell ref="C11:D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4">
      <selection activeCell="C37" sqref="C37"/>
    </sheetView>
  </sheetViews>
  <sheetFormatPr defaultColWidth="11.421875" defaultRowHeight="12.75"/>
  <cols>
    <col min="1" max="1" width="32.140625" style="14" customWidth="1"/>
    <col min="2" max="2" width="22.7109375" style="14" customWidth="1"/>
    <col min="3" max="3" width="32.140625" style="14" customWidth="1"/>
    <col min="4" max="4" width="22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195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224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455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106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9"/>
      <c r="B13" s="339"/>
      <c r="C13" s="339"/>
      <c r="D13" s="339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419</v>
      </c>
      <c r="B16" s="25" t="s">
        <v>11</v>
      </c>
      <c r="C16" s="17" t="s">
        <v>87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246</v>
      </c>
      <c r="B17" s="25" t="s">
        <v>11</v>
      </c>
      <c r="C17" s="17" t="s">
        <v>108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136</v>
      </c>
      <c r="B18" s="25" t="s">
        <v>11</v>
      </c>
      <c r="C18" s="17" t="s">
        <v>464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84</v>
      </c>
      <c r="B19" s="25" t="s">
        <v>11</v>
      </c>
      <c r="C19" s="17" t="s">
        <v>108</v>
      </c>
      <c r="D19" s="114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84</v>
      </c>
      <c r="B20" s="25" t="s">
        <v>18</v>
      </c>
      <c r="C20" s="17" t="s">
        <v>91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137</v>
      </c>
      <c r="B21" s="25" t="s">
        <v>18</v>
      </c>
      <c r="C21" s="54" t="s">
        <v>192</v>
      </c>
      <c r="D21" s="16" t="s">
        <v>76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22</v>
      </c>
      <c r="B22" s="25" t="s">
        <v>18</v>
      </c>
      <c r="C22" s="15" t="s">
        <v>138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84</v>
      </c>
      <c r="B23" s="25" t="s">
        <v>18</v>
      </c>
      <c r="C23" s="15" t="s">
        <v>552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20</v>
      </c>
      <c r="B24" s="25" t="s">
        <v>18</v>
      </c>
      <c r="C24" s="15" t="s">
        <v>552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552</v>
      </c>
      <c r="B25" s="25" t="s">
        <v>76</v>
      </c>
      <c r="C25" s="15" t="s">
        <v>28</v>
      </c>
      <c r="D25" s="16" t="s">
        <v>18</v>
      </c>
      <c r="E25" s="18"/>
      <c r="F25" s="18"/>
      <c r="H25" s="26"/>
      <c r="I25" s="29"/>
      <c r="J25" s="27"/>
    </row>
    <row r="26" spans="1:10" s="4" customFormat="1" ht="25.5">
      <c r="A26" s="15" t="s">
        <v>466</v>
      </c>
      <c r="B26" s="25" t="s">
        <v>76</v>
      </c>
      <c r="C26" s="15" t="s">
        <v>139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552</v>
      </c>
      <c r="B27" s="25" t="s">
        <v>76</v>
      </c>
      <c r="C27" s="15" t="s">
        <v>84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192</v>
      </c>
      <c r="B28" s="25" t="s">
        <v>76</v>
      </c>
      <c r="C28" s="15" t="s">
        <v>22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91</v>
      </c>
      <c r="B29" s="25" t="s">
        <v>76</v>
      </c>
      <c r="C29" s="15" t="s">
        <v>137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108</v>
      </c>
      <c r="B30" s="25" t="s">
        <v>76</v>
      </c>
      <c r="C30" s="15" t="s">
        <v>84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87</v>
      </c>
      <c r="B31" s="25" t="s">
        <v>76</v>
      </c>
      <c r="C31" s="15" t="s">
        <v>136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 t="s">
        <v>285</v>
      </c>
      <c r="B32" s="25" t="s">
        <v>76</v>
      </c>
      <c r="C32" s="15" t="s">
        <v>246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 t="s">
        <v>154</v>
      </c>
      <c r="D33" s="16" t="s">
        <v>11</v>
      </c>
      <c r="E33" s="18"/>
      <c r="F33" s="18"/>
      <c r="H33" s="26"/>
      <c r="I33" s="29"/>
      <c r="J33" s="21"/>
    </row>
    <row r="34" spans="1:10" s="4" customFormat="1" ht="12.75">
      <c r="A34" s="45"/>
      <c r="B34" s="25"/>
      <c r="C34" s="15" t="s">
        <v>149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5"/>
      <c r="B36" s="25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84</v>
      </c>
      <c r="C62" s="11"/>
      <c r="D62" s="58" t="s">
        <v>91</v>
      </c>
      <c r="E62" s="18"/>
      <c r="F62" s="18"/>
      <c r="J62" s="21"/>
    </row>
    <row r="63" spans="1:10" s="4" customFormat="1" ht="12.75">
      <c r="A63" s="55"/>
      <c r="B63" s="59" t="s">
        <v>20</v>
      </c>
      <c r="C63" s="11"/>
      <c r="D63" s="223" t="s">
        <v>552</v>
      </c>
      <c r="E63" s="18"/>
      <c r="F63" s="18"/>
      <c r="J63" s="21"/>
    </row>
    <row r="64" spans="1:10" s="4" customFormat="1" ht="12.75">
      <c r="A64" s="55"/>
      <c r="B64" s="223" t="s">
        <v>552</v>
      </c>
      <c r="C64" s="11"/>
      <c r="D64" s="59" t="s">
        <v>28</v>
      </c>
      <c r="E64" s="18"/>
      <c r="F64" s="18"/>
      <c r="J64" s="21"/>
    </row>
    <row r="65" spans="1:10" s="4" customFormat="1" ht="12.75">
      <c r="A65" s="55"/>
      <c r="B65" s="59" t="s">
        <v>192</v>
      </c>
      <c r="C65" s="11"/>
      <c r="D65" s="59" t="s">
        <v>139</v>
      </c>
      <c r="E65" s="18"/>
      <c r="F65" s="18"/>
      <c r="J65" s="21"/>
    </row>
    <row r="66" spans="1:10" s="4" customFormat="1" ht="25.5">
      <c r="A66" s="55"/>
      <c r="B66" s="59" t="s">
        <v>91</v>
      </c>
      <c r="C66" s="11"/>
      <c r="D66" s="59" t="s">
        <v>84</v>
      </c>
      <c r="E66" s="18"/>
      <c r="F66" s="18"/>
      <c r="J66" s="21"/>
    </row>
    <row r="67" spans="1:10" s="4" customFormat="1" ht="13.5" thickBot="1">
      <c r="A67" s="60"/>
      <c r="B67" s="65" t="s">
        <v>108</v>
      </c>
      <c r="C67" s="61"/>
      <c r="D67" s="65" t="s">
        <v>136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7"/>
  <sheetViews>
    <sheetView view="pageBreakPreview" zoomScale="85" zoomScaleNormal="80" zoomScaleSheetLayoutView="85" zoomScalePageLayoutView="0" workbookViewId="0" topLeftCell="A19">
      <selection activeCell="B49" sqref="B4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196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302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576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106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6" t="s">
        <v>8</v>
      </c>
      <c r="B15" s="77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267" t="s">
        <v>37</v>
      </c>
      <c r="B16" s="268" t="s">
        <v>11</v>
      </c>
      <c r="C16" s="81" t="s">
        <v>87</v>
      </c>
      <c r="D16" s="82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188</v>
      </c>
      <c r="B17" s="16" t="s">
        <v>11</v>
      </c>
      <c r="C17" s="83" t="s">
        <v>108</v>
      </c>
      <c r="D17" s="16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93</v>
      </c>
      <c r="B18" s="16" t="s">
        <v>11</v>
      </c>
      <c r="C18" s="83" t="s">
        <v>464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297</v>
      </c>
      <c r="B19" s="16" t="s">
        <v>11</v>
      </c>
      <c r="C19" s="83" t="s">
        <v>78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34</v>
      </c>
      <c r="B20" s="16" t="s">
        <v>11</v>
      </c>
      <c r="C20" s="83" t="s">
        <v>91</v>
      </c>
      <c r="D20" s="16" t="s">
        <v>76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298</v>
      </c>
      <c r="B21" s="16" t="s">
        <v>11</v>
      </c>
      <c r="C21" s="83" t="s">
        <v>89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298</v>
      </c>
      <c r="B22" s="16" t="s">
        <v>18</v>
      </c>
      <c r="C22" s="83" t="s">
        <v>94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299</v>
      </c>
      <c r="B23" s="16" t="s">
        <v>18</v>
      </c>
      <c r="C23" s="83" t="s">
        <v>146</v>
      </c>
      <c r="D23" s="12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293</v>
      </c>
      <c r="B24" s="16" t="s">
        <v>18</v>
      </c>
      <c r="C24" s="83" t="s">
        <v>145</v>
      </c>
      <c r="D24" s="12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147</v>
      </c>
      <c r="B25" s="16" t="s">
        <v>18</v>
      </c>
      <c r="C25" s="83" t="s">
        <v>144</v>
      </c>
      <c r="D25" s="12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292</v>
      </c>
      <c r="B26" s="16" t="s">
        <v>18</v>
      </c>
      <c r="C26" s="83" t="s">
        <v>94</v>
      </c>
      <c r="D26" s="12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16" t="s">
        <v>18</v>
      </c>
      <c r="C27" s="83" t="s">
        <v>105</v>
      </c>
      <c r="D27" s="12" t="s">
        <v>76</v>
      </c>
      <c r="E27" s="18"/>
      <c r="F27" s="18"/>
      <c r="H27" s="26"/>
      <c r="I27" s="29"/>
      <c r="J27" s="21"/>
    </row>
    <row r="28" spans="1:10" s="4" customFormat="1" ht="25.5">
      <c r="A28" s="15" t="s">
        <v>143</v>
      </c>
      <c r="B28" s="16" t="s">
        <v>28</v>
      </c>
      <c r="C28" s="270" t="s">
        <v>468</v>
      </c>
      <c r="D28" s="272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467</v>
      </c>
      <c r="B29" s="16" t="s">
        <v>28</v>
      </c>
      <c r="C29" s="83" t="s">
        <v>111</v>
      </c>
      <c r="D29" s="12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214</v>
      </c>
      <c r="B30" s="16" t="s">
        <v>28</v>
      </c>
      <c r="C30" s="269" t="s">
        <v>214</v>
      </c>
      <c r="D30" s="269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78</v>
      </c>
      <c r="B31" s="16" t="s">
        <v>76</v>
      </c>
      <c r="C31" s="4" t="s">
        <v>590</v>
      </c>
      <c r="D31" s="4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468</v>
      </c>
      <c r="B32" s="16" t="s">
        <v>76</v>
      </c>
      <c r="C32" s="269" t="s">
        <v>590</v>
      </c>
      <c r="D32" s="272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78</v>
      </c>
      <c r="B33" s="16" t="s">
        <v>76</v>
      </c>
      <c r="C33" s="83" t="s">
        <v>20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105</v>
      </c>
      <c r="B34" s="16" t="s">
        <v>76</v>
      </c>
      <c r="C34" s="83" t="s">
        <v>28</v>
      </c>
      <c r="D34" s="12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94</v>
      </c>
      <c r="B35" s="16" t="s">
        <v>76</v>
      </c>
      <c r="C35" s="83" t="s">
        <v>147</v>
      </c>
      <c r="D35" s="12" t="s">
        <v>18</v>
      </c>
      <c r="E35" s="18"/>
      <c r="F35" s="18"/>
      <c r="J35" s="21"/>
    </row>
    <row r="36" spans="1:10" s="4" customFormat="1" ht="12.75">
      <c r="A36" s="15" t="s">
        <v>144</v>
      </c>
      <c r="B36" s="16" t="s">
        <v>76</v>
      </c>
      <c r="C36" s="83" t="s">
        <v>293</v>
      </c>
      <c r="D36" s="12" t="s">
        <v>18</v>
      </c>
      <c r="E36" s="18"/>
      <c r="F36" s="18"/>
      <c r="J36" s="21"/>
    </row>
    <row r="37" spans="1:10" s="4" customFormat="1" ht="12.75">
      <c r="A37" s="15" t="s">
        <v>145</v>
      </c>
      <c r="B37" s="16" t="s">
        <v>76</v>
      </c>
      <c r="C37" s="83" t="s">
        <v>299</v>
      </c>
      <c r="D37" s="12" t="s">
        <v>18</v>
      </c>
      <c r="E37" s="18"/>
      <c r="F37" s="18"/>
      <c r="J37" s="21"/>
    </row>
    <row r="38" spans="1:10" s="4" customFormat="1" ht="12.75">
      <c r="A38" s="15" t="s">
        <v>146</v>
      </c>
      <c r="B38" s="16" t="s">
        <v>76</v>
      </c>
      <c r="C38" s="83" t="s">
        <v>298</v>
      </c>
      <c r="D38" s="12" t="s">
        <v>18</v>
      </c>
      <c r="E38" s="18"/>
      <c r="F38" s="18"/>
      <c r="J38" s="21"/>
    </row>
    <row r="39" spans="1:10" s="4" customFormat="1" ht="12.75">
      <c r="A39" s="15" t="s">
        <v>94</v>
      </c>
      <c r="B39" s="16" t="s">
        <v>76</v>
      </c>
      <c r="C39" s="83" t="s">
        <v>298</v>
      </c>
      <c r="D39" s="12" t="s">
        <v>11</v>
      </c>
      <c r="E39" s="18"/>
      <c r="F39" s="18"/>
      <c r="J39" s="21"/>
    </row>
    <row r="40" spans="1:10" s="4" customFormat="1" ht="12.75" customHeight="1">
      <c r="A40" s="15" t="s">
        <v>89</v>
      </c>
      <c r="B40" s="16" t="s">
        <v>76</v>
      </c>
      <c r="C40" s="83" t="s">
        <v>34</v>
      </c>
      <c r="D40" s="12" t="s">
        <v>11</v>
      </c>
      <c r="E40" s="18"/>
      <c r="F40" s="18"/>
      <c r="J40" s="21"/>
    </row>
    <row r="41" spans="1:10" s="4" customFormat="1" ht="12.75">
      <c r="A41" s="15" t="s">
        <v>91</v>
      </c>
      <c r="B41" s="16" t="s">
        <v>76</v>
      </c>
      <c r="C41" s="83" t="s">
        <v>297</v>
      </c>
      <c r="D41" s="16" t="s">
        <v>11</v>
      </c>
      <c r="E41" s="18"/>
      <c r="F41" s="18"/>
      <c r="J41" s="21"/>
    </row>
    <row r="42" spans="1:10" s="4" customFormat="1" ht="12.75">
      <c r="A42" s="15" t="s">
        <v>78</v>
      </c>
      <c r="B42" s="16" t="s">
        <v>76</v>
      </c>
      <c r="C42" s="84"/>
      <c r="D42" s="12"/>
      <c r="E42" s="18"/>
      <c r="F42" s="18"/>
      <c r="J42" s="21"/>
    </row>
    <row r="43" spans="1:10" s="4" customFormat="1" ht="12.75">
      <c r="A43" s="15" t="s">
        <v>108</v>
      </c>
      <c r="B43" s="16" t="s">
        <v>76</v>
      </c>
      <c r="C43" s="84"/>
      <c r="D43" s="12"/>
      <c r="E43" s="18"/>
      <c r="F43" s="18"/>
      <c r="J43" s="21"/>
    </row>
    <row r="44" spans="1:10" s="4" customFormat="1" ht="12.75">
      <c r="A44" s="15" t="s">
        <v>87</v>
      </c>
      <c r="B44" s="16" t="s">
        <v>76</v>
      </c>
      <c r="C44" s="84"/>
      <c r="D44" s="12"/>
      <c r="E44" s="18"/>
      <c r="F44" s="18"/>
      <c r="J44" s="21"/>
    </row>
    <row r="45" spans="1:10" s="4" customFormat="1" ht="12.75">
      <c r="A45" s="15" t="s">
        <v>285</v>
      </c>
      <c r="B45" s="16" t="s">
        <v>76</v>
      </c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5"/>
      <c r="B48" s="16"/>
      <c r="C48" s="84"/>
      <c r="D48" s="12"/>
      <c r="E48" s="18"/>
      <c r="F48" s="18"/>
      <c r="J48" s="21"/>
    </row>
    <row r="49" spans="1:10" s="4" customFormat="1" ht="12.75">
      <c r="A49" s="15"/>
      <c r="B49" s="16"/>
      <c r="C49" s="84"/>
      <c r="D49" s="12"/>
      <c r="E49" s="18"/>
      <c r="F49" s="18"/>
      <c r="J49" s="21"/>
    </row>
    <row r="50" spans="1:10" s="4" customFormat="1" ht="12.75">
      <c r="A50" s="15"/>
      <c r="B50" s="16"/>
      <c r="C50" s="84"/>
      <c r="D50" s="12"/>
      <c r="E50" s="18"/>
      <c r="F50" s="18"/>
      <c r="J50" s="21"/>
    </row>
    <row r="51" spans="1:10" s="4" customFormat="1" ht="12.75">
      <c r="A51" s="15"/>
      <c r="B51" s="16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300</v>
      </c>
      <c r="C66" s="88"/>
      <c r="D66" s="87" t="s">
        <v>108</v>
      </c>
      <c r="E66" s="18"/>
      <c r="F66" s="18"/>
      <c r="J66" s="21"/>
    </row>
    <row r="67" spans="1:10" s="4" customFormat="1" ht="25.5">
      <c r="A67" s="86"/>
      <c r="B67" s="89" t="s">
        <v>111</v>
      </c>
      <c r="C67" s="88"/>
      <c r="D67" s="89" t="s">
        <v>89</v>
      </c>
      <c r="E67" s="18"/>
      <c r="F67" s="18"/>
      <c r="J67" s="21"/>
    </row>
    <row r="68" spans="1:10" s="4" customFormat="1" ht="12.75">
      <c r="A68" s="86"/>
      <c r="B68" s="89" t="s">
        <v>94</v>
      </c>
      <c r="C68" s="88"/>
      <c r="D68" s="89" t="s">
        <v>145</v>
      </c>
      <c r="E68" s="18"/>
      <c r="F68" s="18"/>
      <c r="J68" s="21"/>
    </row>
    <row r="69" spans="1:10" s="4" customFormat="1" ht="12.75">
      <c r="A69" s="86"/>
      <c r="B69" s="89" t="s">
        <v>145</v>
      </c>
      <c r="C69" s="88"/>
      <c r="D69" s="89" t="s">
        <v>94</v>
      </c>
      <c r="E69" s="18"/>
      <c r="F69" s="18"/>
      <c r="J69" s="21"/>
    </row>
    <row r="70" spans="1:10" s="4" customFormat="1" ht="25.5">
      <c r="A70" s="86"/>
      <c r="B70" s="89" t="s">
        <v>89</v>
      </c>
      <c r="C70" s="88"/>
      <c r="D70" s="89" t="s">
        <v>111</v>
      </c>
      <c r="E70" s="18"/>
      <c r="F70" s="18"/>
      <c r="J70" s="21"/>
    </row>
    <row r="71" spans="1:10" s="4" customFormat="1" ht="13.5" thickBot="1">
      <c r="A71" s="90"/>
      <c r="B71" s="91" t="s">
        <v>228</v>
      </c>
      <c r="C71" s="92"/>
      <c r="D71" s="91" t="s">
        <v>300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88"/>
  <sheetViews>
    <sheetView view="pageBreakPreview" zoomScale="85" zoomScaleNormal="80" zoomScaleSheetLayoutView="85" zoomScalePageLayoutView="0" workbookViewId="0" topLeftCell="A37">
      <selection activeCell="B48" sqref="B48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4.71093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197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585</v>
      </c>
      <c r="D9" s="314"/>
      <c r="I9" s="26"/>
      <c r="J9" s="27"/>
    </row>
    <row r="10" spans="1:10" s="4" customFormat="1" ht="12.75">
      <c r="A10" s="139" t="s">
        <v>4</v>
      </c>
      <c r="B10" s="199"/>
      <c r="C10" s="345" t="s">
        <v>434</v>
      </c>
      <c r="D10" s="346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476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9"/>
      <c r="B13" s="339"/>
      <c r="C13" s="339"/>
      <c r="D13" s="339"/>
      <c r="H13" s="26"/>
      <c r="I13" s="29"/>
      <c r="J13" s="27"/>
    </row>
    <row r="14" spans="1:10" s="4" customFormat="1" ht="13.5" thickBot="1">
      <c r="A14" s="342" t="s">
        <v>6</v>
      </c>
      <c r="B14" s="343"/>
      <c r="C14" s="342" t="s">
        <v>7</v>
      </c>
      <c r="D14" s="344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25.5">
      <c r="A16" s="79" t="s">
        <v>176</v>
      </c>
      <c r="B16" s="80" t="s">
        <v>11</v>
      </c>
      <c r="C16" s="138" t="s">
        <v>87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7" t="s">
        <v>34</v>
      </c>
      <c r="B17" s="114" t="s">
        <v>11</v>
      </c>
      <c r="C17" s="138" t="s">
        <v>216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7" t="s">
        <v>173</v>
      </c>
      <c r="B18" s="114" t="s">
        <v>18</v>
      </c>
      <c r="C18" s="138" t="s">
        <v>198</v>
      </c>
      <c r="D18" s="16" t="s">
        <v>76</v>
      </c>
      <c r="E18" s="18"/>
      <c r="F18" s="18"/>
      <c r="H18" s="26"/>
      <c r="I18" s="29"/>
      <c r="J18" s="27"/>
    </row>
    <row r="19" spans="1:10" s="4" customFormat="1" ht="12.75" customHeight="1">
      <c r="A19" s="17" t="s">
        <v>331</v>
      </c>
      <c r="B19" s="114" t="s">
        <v>18</v>
      </c>
      <c r="C19" s="171" t="s">
        <v>80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552</v>
      </c>
      <c r="B20" s="114" t="s">
        <v>28</v>
      </c>
      <c r="C20" s="83" t="s">
        <v>85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552</v>
      </c>
      <c r="B21" s="114" t="s">
        <v>76</v>
      </c>
      <c r="C21" s="83" t="s">
        <v>86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45" t="s">
        <v>90</v>
      </c>
      <c r="B22" s="150" t="s">
        <v>76</v>
      </c>
      <c r="C22" s="273" t="s">
        <v>586</v>
      </c>
      <c r="D22" s="272" t="s">
        <v>76</v>
      </c>
      <c r="E22" s="18"/>
      <c r="F22" s="18"/>
      <c r="H22" s="26"/>
      <c r="I22" s="29"/>
      <c r="J22" s="27"/>
    </row>
    <row r="23" spans="1:10" s="4" customFormat="1" ht="12.75">
      <c r="A23" s="15" t="s">
        <v>91</v>
      </c>
      <c r="B23" s="16" t="s">
        <v>76</v>
      </c>
      <c r="C23" s="138" t="s">
        <v>88</v>
      </c>
      <c r="D23" s="16" t="s">
        <v>76</v>
      </c>
      <c r="E23" s="18"/>
      <c r="F23" s="18"/>
      <c r="H23" s="26"/>
      <c r="I23" s="29"/>
      <c r="J23" s="28"/>
    </row>
    <row r="24" spans="1:10" s="4" customFormat="1" ht="12.75" customHeight="1">
      <c r="A24" s="15" t="s">
        <v>98</v>
      </c>
      <c r="B24" s="16" t="s">
        <v>76</v>
      </c>
      <c r="C24" s="83" t="s">
        <v>149</v>
      </c>
      <c r="D24" s="16" t="s">
        <v>76</v>
      </c>
      <c r="E24" s="18"/>
      <c r="F24" s="18"/>
      <c r="H24" s="26"/>
      <c r="I24" s="29"/>
      <c r="J24" s="27"/>
    </row>
    <row r="25" spans="1:10" s="4" customFormat="1" ht="25.5">
      <c r="A25" s="15" t="s">
        <v>97</v>
      </c>
      <c r="B25" s="16" t="s">
        <v>76</v>
      </c>
      <c r="C25" s="138" t="s">
        <v>89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89</v>
      </c>
      <c r="B26" s="16" t="s">
        <v>76</v>
      </c>
      <c r="C26" s="83" t="s">
        <v>97</v>
      </c>
      <c r="D26" s="16" t="s">
        <v>76</v>
      </c>
      <c r="E26" s="18"/>
      <c r="F26" s="18"/>
      <c r="H26" s="26"/>
      <c r="I26" s="29"/>
      <c r="J26" s="27"/>
    </row>
    <row r="27" spans="1:10" s="4" customFormat="1" ht="12.75">
      <c r="A27" s="270" t="s">
        <v>588</v>
      </c>
      <c r="B27" s="272" t="s">
        <v>76</v>
      </c>
      <c r="C27" s="83" t="s">
        <v>98</v>
      </c>
      <c r="D27" s="16" t="s">
        <v>76</v>
      </c>
      <c r="E27" s="18"/>
      <c r="F27" s="18"/>
      <c r="H27" s="26"/>
      <c r="I27" s="29"/>
      <c r="J27" s="21"/>
    </row>
    <row r="28" spans="1:10" s="4" customFormat="1" ht="12.75">
      <c r="A28" s="15" t="s">
        <v>86</v>
      </c>
      <c r="B28" s="16" t="s">
        <v>76</v>
      </c>
      <c r="C28" s="83" t="s">
        <v>16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85</v>
      </c>
      <c r="B29" s="16" t="s">
        <v>76</v>
      </c>
      <c r="C29" s="83" t="s">
        <v>91</v>
      </c>
      <c r="D29" s="25" t="s">
        <v>76</v>
      </c>
      <c r="E29" s="18"/>
      <c r="F29" s="18"/>
      <c r="H29" s="26"/>
      <c r="I29" s="29"/>
      <c r="J29" s="21"/>
    </row>
    <row r="30" spans="1:10" s="4" customFormat="1" ht="25.5">
      <c r="A30" s="15" t="s">
        <v>80</v>
      </c>
      <c r="B30" s="16" t="s">
        <v>76</v>
      </c>
      <c r="C30" s="83" t="s">
        <v>390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198</v>
      </c>
      <c r="B31" s="16" t="s">
        <v>76</v>
      </c>
      <c r="C31" s="83" t="s">
        <v>391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148</v>
      </c>
      <c r="B32" s="16" t="s">
        <v>76</v>
      </c>
      <c r="C32" s="83" t="s">
        <v>413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87</v>
      </c>
      <c r="B33" s="16" t="s">
        <v>76</v>
      </c>
      <c r="C33" s="83" t="s">
        <v>104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285</v>
      </c>
      <c r="B34" s="16" t="s">
        <v>76</v>
      </c>
      <c r="C34" s="15" t="s">
        <v>552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45"/>
      <c r="B35" s="16"/>
      <c r="C35" s="15" t="s">
        <v>552</v>
      </c>
      <c r="D35" s="16" t="s">
        <v>11</v>
      </c>
      <c r="E35" s="18"/>
      <c r="F35" s="18"/>
      <c r="H35" s="26"/>
      <c r="I35" s="29"/>
      <c r="J35" s="21"/>
    </row>
    <row r="36" spans="1:10" s="4" customFormat="1" ht="12.75">
      <c r="A36" s="11"/>
      <c r="B36" s="12"/>
      <c r="C36" s="93" t="s">
        <v>34</v>
      </c>
      <c r="D36" s="93" t="s">
        <v>11</v>
      </c>
      <c r="E36" s="18"/>
      <c r="F36" s="18"/>
      <c r="J36" s="21"/>
    </row>
    <row r="37" spans="1:10" s="4" customFormat="1" ht="12.75">
      <c r="A37" s="11"/>
      <c r="B37" s="12"/>
      <c r="C37" s="83" t="s">
        <v>173</v>
      </c>
      <c r="D37" s="16" t="s">
        <v>11</v>
      </c>
      <c r="E37" s="18"/>
      <c r="F37" s="18"/>
      <c r="J37" s="21"/>
    </row>
    <row r="38" spans="1:10" s="4" customFormat="1" ht="12.75">
      <c r="A38" s="55"/>
      <c r="B38" s="57"/>
      <c r="C38" s="83"/>
      <c r="D38" s="16"/>
      <c r="E38" s="18"/>
      <c r="F38" s="18"/>
      <c r="J38" s="21"/>
    </row>
    <row r="39" spans="1:10" s="4" customFormat="1" ht="12.75">
      <c r="A39" s="55"/>
      <c r="B39" s="57"/>
      <c r="C39" s="172"/>
      <c r="D39" s="57"/>
      <c r="E39" s="18"/>
      <c r="F39" s="18"/>
      <c r="J39" s="21"/>
    </row>
    <row r="40" spans="1:10" s="4" customFormat="1" ht="12.75">
      <c r="A40" s="55"/>
      <c r="B40" s="57"/>
      <c r="C40" s="172"/>
      <c r="D40" s="57"/>
      <c r="E40" s="18"/>
      <c r="F40" s="18"/>
      <c r="J40" s="21"/>
    </row>
    <row r="41" spans="1:10" s="4" customFormat="1" ht="13.5" thickBot="1">
      <c r="A41" s="340" t="s">
        <v>573</v>
      </c>
      <c r="B41" s="341"/>
      <c r="C41" s="340" t="s">
        <v>572</v>
      </c>
      <c r="D41" s="341"/>
      <c r="E41" s="18"/>
      <c r="F41" s="18"/>
      <c r="J41" s="21"/>
    </row>
    <row r="42" spans="1:10" s="4" customFormat="1" ht="13.5" thickBot="1">
      <c r="A42" s="7" t="s">
        <v>8</v>
      </c>
      <c r="B42" s="8" t="s">
        <v>9</v>
      </c>
      <c r="C42" s="7" t="s">
        <v>8</v>
      </c>
      <c r="D42" s="8" t="s">
        <v>9</v>
      </c>
      <c r="E42" s="18"/>
      <c r="F42" s="18"/>
      <c r="J42" s="21"/>
    </row>
    <row r="43" spans="1:10" s="4" customFormat="1" ht="12.75">
      <c r="A43" s="359" t="s">
        <v>176</v>
      </c>
      <c r="B43" s="360" t="s">
        <v>11</v>
      </c>
      <c r="C43" s="253" t="s">
        <v>552</v>
      </c>
      <c r="D43" s="252" t="s">
        <v>11</v>
      </c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3.5" thickBot="1">
      <c r="A66" s="55"/>
      <c r="B66" s="173"/>
      <c r="C66" s="172"/>
      <c r="D66" s="57"/>
      <c r="E66" s="18"/>
      <c r="F66" s="18"/>
      <c r="J66" s="21"/>
    </row>
    <row r="67" spans="1:10" s="4" customFormat="1" ht="12.75">
      <c r="A67" s="134"/>
      <c r="B67" s="193" t="s">
        <v>221</v>
      </c>
      <c r="C67" s="84"/>
      <c r="D67" s="58" t="s">
        <v>148</v>
      </c>
      <c r="E67" s="18"/>
      <c r="F67" s="18"/>
      <c r="J67" s="21"/>
    </row>
    <row r="68" spans="1:10" s="4" customFormat="1" ht="12.75">
      <c r="A68" s="134"/>
      <c r="B68" s="194" t="s">
        <v>98</v>
      </c>
      <c r="C68" s="84"/>
      <c r="D68" s="59" t="s">
        <v>85</v>
      </c>
      <c r="E68" s="18"/>
      <c r="F68" s="18"/>
      <c r="J68" s="21"/>
    </row>
    <row r="69" spans="1:10" s="4" customFormat="1" ht="12.75">
      <c r="A69" s="134"/>
      <c r="B69" s="59" t="s">
        <v>97</v>
      </c>
      <c r="C69" s="84"/>
      <c r="D69" s="59" t="s">
        <v>149</v>
      </c>
      <c r="E69" s="18"/>
      <c r="F69" s="18"/>
      <c r="J69" s="21"/>
    </row>
    <row r="70" spans="1:10" s="4" customFormat="1" ht="12.75">
      <c r="A70" s="134"/>
      <c r="B70" s="59" t="s">
        <v>149</v>
      </c>
      <c r="C70" s="84"/>
      <c r="D70" s="59" t="s">
        <v>97</v>
      </c>
      <c r="E70" s="18"/>
      <c r="F70" s="18"/>
      <c r="J70" s="21"/>
    </row>
    <row r="71" spans="1:10" s="4" customFormat="1" ht="12.75">
      <c r="A71" s="134"/>
      <c r="B71" s="59" t="s">
        <v>85</v>
      </c>
      <c r="C71" s="84"/>
      <c r="D71" s="59" t="s">
        <v>98</v>
      </c>
      <c r="E71" s="18"/>
      <c r="F71" s="18"/>
      <c r="J71" s="21"/>
    </row>
    <row r="72" spans="1:10" s="4" customFormat="1" ht="26.25" thickBot="1">
      <c r="A72" s="135"/>
      <c r="B72" s="65" t="s">
        <v>148</v>
      </c>
      <c r="C72" s="136"/>
      <c r="D72" s="122" t="s">
        <v>223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5">
    <mergeCell ref="C4:D4"/>
    <mergeCell ref="A1:D1"/>
    <mergeCell ref="C10:D10"/>
    <mergeCell ref="A4:B4"/>
    <mergeCell ref="A5:B5"/>
    <mergeCell ref="C5:D5"/>
    <mergeCell ref="C8:D8"/>
    <mergeCell ref="C9:D9"/>
    <mergeCell ref="C41:D41"/>
    <mergeCell ref="A14:B14"/>
    <mergeCell ref="C14:D14"/>
    <mergeCell ref="C11:D11"/>
    <mergeCell ref="A11:B11"/>
    <mergeCell ref="A13:D13"/>
    <mergeCell ref="A41:B4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199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303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287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286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25</v>
      </c>
      <c r="B16" s="10" t="s">
        <v>11</v>
      </c>
      <c r="C16" s="17" t="s">
        <v>150</v>
      </c>
      <c r="D16" s="24" t="s">
        <v>43</v>
      </c>
      <c r="E16" s="18"/>
      <c r="F16" s="18"/>
      <c r="H16" s="26"/>
      <c r="I16" s="29"/>
      <c r="J16" s="27"/>
    </row>
    <row r="17" spans="1:10" s="4" customFormat="1" ht="12.75">
      <c r="A17" s="11" t="s">
        <v>151</v>
      </c>
      <c r="B17" s="10" t="s">
        <v>11</v>
      </c>
      <c r="C17" s="9" t="s">
        <v>152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153</v>
      </c>
      <c r="B18" s="25" t="s">
        <v>11</v>
      </c>
      <c r="C18" s="17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154</v>
      </c>
      <c r="B19" s="25" t="s">
        <v>11</v>
      </c>
      <c r="C19" s="54" t="s">
        <v>155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156</v>
      </c>
      <c r="B20" s="25" t="s">
        <v>11</v>
      </c>
      <c r="C20" s="15" t="s">
        <v>155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</v>
      </c>
      <c r="B21" s="25" t="s">
        <v>11</v>
      </c>
      <c r="C21" s="15" t="s">
        <v>156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155</v>
      </c>
      <c r="B22" s="25" t="s">
        <v>11</v>
      </c>
      <c r="C22" s="15" t="s">
        <v>154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157</v>
      </c>
      <c r="B23" s="25" t="s">
        <v>11</v>
      </c>
      <c r="C23" s="15" t="s">
        <v>153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156</v>
      </c>
      <c r="B24" s="25" t="s">
        <v>11</v>
      </c>
      <c r="C24" s="15" t="s">
        <v>151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155</v>
      </c>
      <c r="B25" s="25" t="s">
        <v>11</v>
      </c>
      <c r="C25" s="15" t="s">
        <v>25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155</v>
      </c>
      <c r="B26" s="25" t="s">
        <v>43</v>
      </c>
      <c r="C26" s="15" t="s">
        <v>288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25" t="s">
        <v>43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153</v>
      </c>
      <c r="C67" s="11"/>
      <c r="D67" s="58" t="s">
        <v>20</v>
      </c>
      <c r="E67" s="18"/>
      <c r="F67" s="18"/>
      <c r="J67" s="21"/>
    </row>
    <row r="68" spans="1:10" s="4" customFormat="1" ht="12.75">
      <c r="A68" s="55"/>
      <c r="B68" s="59" t="s">
        <v>156</v>
      </c>
      <c r="C68" s="11"/>
      <c r="D68" s="59" t="s">
        <v>222</v>
      </c>
      <c r="E68" s="18"/>
      <c r="F68" s="18"/>
      <c r="J68" s="21"/>
    </row>
    <row r="69" spans="1:10" s="4" customFormat="1" ht="12.75">
      <c r="A69" s="55"/>
      <c r="B69" s="59" t="s">
        <v>155</v>
      </c>
      <c r="C69" s="11"/>
      <c r="D69" s="59" t="s">
        <v>155</v>
      </c>
      <c r="E69" s="18"/>
      <c r="F69" s="18"/>
      <c r="J69" s="21"/>
    </row>
    <row r="70" spans="1:10" s="4" customFormat="1" ht="12.75">
      <c r="A70" s="55"/>
      <c r="B70" s="59" t="s">
        <v>20</v>
      </c>
      <c r="C70" s="11"/>
      <c r="D70" s="59" t="s">
        <v>156</v>
      </c>
      <c r="E70" s="18"/>
      <c r="F70" s="18"/>
      <c r="J70" s="21"/>
    </row>
    <row r="71" spans="1:10" s="4" customFormat="1" ht="12.75">
      <c r="A71" s="55"/>
      <c r="B71" s="59" t="s">
        <v>222</v>
      </c>
      <c r="C71" s="11"/>
      <c r="D71" s="59" t="s">
        <v>154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25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="85" zoomScaleNormal="80" zoomScaleSheetLayoutView="85" zoomScalePageLayoutView="0" workbookViewId="0" topLeftCell="A4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200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392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459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289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4"/>
      <c r="C14" s="347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H15" s="26"/>
      <c r="I15" s="29"/>
      <c r="J15" s="27"/>
    </row>
    <row r="16" spans="1:10" s="4" customFormat="1" ht="19.5" customHeight="1">
      <c r="A16" s="15" t="s">
        <v>156</v>
      </c>
      <c r="B16" s="16" t="s">
        <v>11</v>
      </c>
      <c r="C16" s="138" t="s">
        <v>74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21</v>
      </c>
      <c r="B17" s="16" t="s">
        <v>11</v>
      </c>
      <c r="C17" s="138" t="s">
        <v>74</v>
      </c>
      <c r="D17" s="11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164</v>
      </c>
      <c r="B18" s="16" t="s">
        <v>11</v>
      </c>
      <c r="C18" s="138" t="s">
        <v>160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159</v>
      </c>
      <c r="B19" s="16" t="s">
        <v>11</v>
      </c>
      <c r="C19" s="171" t="s">
        <v>162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344</v>
      </c>
      <c r="B20" s="16" t="s">
        <v>11</v>
      </c>
      <c r="C20" s="83" t="s">
        <v>161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161</v>
      </c>
      <c r="B21" s="16" t="s">
        <v>11</v>
      </c>
      <c r="C21" s="138" t="s">
        <v>344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162</v>
      </c>
      <c r="B22" s="16" t="s">
        <v>11</v>
      </c>
      <c r="C22" s="171" t="s">
        <v>159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163</v>
      </c>
      <c r="B23" s="16" t="s">
        <v>11</v>
      </c>
      <c r="C23" s="138" t="s">
        <v>164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63</v>
      </c>
      <c r="B24" s="16" t="s">
        <v>11</v>
      </c>
      <c r="C24" s="15" t="s">
        <v>21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59</v>
      </c>
      <c r="B25" s="16" t="s">
        <v>11</v>
      </c>
      <c r="C25" s="83" t="s">
        <v>156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59</v>
      </c>
      <c r="B26" s="16" t="s">
        <v>43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16" t="s">
        <v>43</v>
      </c>
      <c r="C27" s="83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16"/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3"/>
      <c r="D29" s="16"/>
      <c r="E29" s="18"/>
      <c r="F29" s="18"/>
      <c r="H29" s="26"/>
      <c r="I29" s="29"/>
      <c r="J29" s="21"/>
    </row>
    <row r="30" spans="1:10" s="4" customFormat="1" ht="13.5" thickBot="1">
      <c r="A30" s="66"/>
      <c r="B30" s="69"/>
      <c r="C30" s="83"/>
      <c r="D30" s="16"/>
      <c r="E30" s="18"/>
      <c r="F30" s="18"/>
      <c r="H30" s="26"/>
      <c r="I30" s="29"/>
      <c r="J30" s="21"/>
    </row>
    <row r="31" spans="1:10" s="4" customFormat="1" ht="13.5" thickBot="1">
      <c r="A31" s="302" t="s">
        <v>394</v>
      </c>
      <c r="B31" s="304"/>
      <c r="C31" s="347" t="s">
        <v>395</v>
      </c>
      <c r="D31" s="304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70" t="s">
        <v>8</v>
      </c>
      <c r="D32" s="8" t="s">
        <v>9</v>
      </c>
      <c r="E32" s="18"/>
      <c r="F32" s="18"/>
      <c r="H32" s="26"/>
      <c r="I32" s="29"/>
      <c r="J32" s="21"/>
    </row>
    <row r="33" spans="1:10" s="4" customFormat="1" ht="12.75">
      <c r="A33" s="66" t="s">
        <v>396</v>
      </c>
      <c r="B33" s="69" t="s">
        <v>11</v>
      </c>
      <c r="C33" s="4" t="s">
        <v>164</v>
      </c>
      <c r="D33" s="69" t="s">
        <v>11</v>
      </c>
      <c r="E33" s="18"/>
      <c r="F33" s="18"/>
      <c r="H33" s="26"/>
      <c r="I33" s="29"/>
      <c r="J33" s="21"/>
    </row>
    <row r="34" spans="1:10" s="4" customFormat="1" ht="12.75">
      <c r="A34" s="66" t="s">
        <v>397</v>
      </c>
      <c r="B34" s="69" t="s">
        <v>11</v>
      </c>
      <c r="C34" s="83" t="s">
        <v>393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66"/>
      <c r="B35" s="69"/>
      <c r="C35" s="83"/>
      <c r="D35" s="16"/>
      <c r="E35" s="18"/>
      <c r="F35" s="18"/>
      <c r="H35" s="26"/>
      <c r="I35" s="29"/>
      <c r="J35" s="21"/>
    </row>
    <row r="36" spans="1:10" s="4" customFormat="1" ht="12.75">
      <c r="A36" s="66"/>
      <c r="B36" s="69"/>
      <c r="C36" s="83"/>
      <c r="D36" s="16"/>
      <c r="E36" s="18"/>
      <c r="F36" s="18"/>
      <c r="H36" s="26"/>
      <c r="I36" s="29"/>
      <c r="J36" s="21"/>
    </row>
    <row r="37" spans="1:10" s="4" customFormat="1" ht="13.5" thickBot="1">
      <c r="A37" s="11"/>
      <c r="B37" s="12"/>
      <c r="C37" s="84"/>
      <c r="D37" s="12"/>
      <c r="E37" s="18"/>
      <c r="F37" s="18"/>
      <c r="J37" s="21"/>
    </row>
    <row r="38" spans="1:10" s="4" customFormat="1" ht="13.5" thickBot="1">
      <c r="A38" s="302" t="s">
        <v>398</v>
      </c>
      <c r="B38" s="304"/>
      <c r="C38" s="347" t="s">
        <v>399</v>
      </c>
      <c r="D38" s="304"/>
      <c r="E38" s="18"/>
      <c r="F38" s="18"/>
      <c r="J38" s="21"/>
    </row>
    <row r="39" spans="1:10" s="4" customFormat="1" ht="13.5" thickBot="1">
      <c r="A39" s="7" t="s">
        <v>8</v>
      </c>
      <c r="B39" s="8" t="s">
        <v>9</v>
      </c>
      <c r="C39" s="170" t="s">
        <v>8</v>
      </c>
      <c r="D39" s="8" t="s">
        <v>9</v>
      </c>
      <c r="E39" s="18"/>
      <c r="F39" s="18"/>
      <c r="J39" s="21"/>
    </row>
    <row r="40" spans="1:10" s="4" customFormat="1" ht="12.75">
      <c r="A40" s="15" t="s">
        <v>164</v>
      </c>
      <c r="B40" s="16" t="s">
        <v>11</v>
      </c>
      <c r="C40" s="83" t="s">
        <v>344</v>
      </c>
      <c r="D40" s="16" t="s">
        <v>11</v>
      </c>
      <c r="E40" s="18"/>
      <c r="F40" s="18"/>
      <c r="J40" s="21"/>
    </row>
    <row r="41" spans="1:10" s="4" customFormat="1" ht="12.75">
      <c r="A41" s="15" t="s">
        <v>400</v>
      </c>
      <c r="B41" s="16" t="s">
        <v>11</v>
      </c>
      <c r="C41" s="171" t="s">
        <v>400</v>
      </c>
      <c r="D41" s="16" t="s">
        <v>11</v>
      </c>
      <c r="E41" s="18"/>
      <c r="F41" s="18"/>
      <c r="J41" s="21"/>
    </row>
    <row r="42" spans="1:10" s="4" customFormat="1" ht="12.75">
      <c r="A42" s="15" t="s">
        <v>344</v>
      </c>
      <c r="B42" s="16" t="s">
        <v>11</v>
      </c>
      <c r="C42" s="83" t="s">
        <v>164</v>
      </c>
      <c r="D42" s="16"/>
      <c r="E42" s="18"/>
      <c r="F42" s="18"/>
      <c r="J42" s="21"/>
    </row>
    <row r="43" spans="1:10" s="4" customFormat="1" ht="12.75">
      <c r="A43" s="55" t="s">
        <v>401</v>
      </c>
      <c r="B43" s="57" t="s">
        <v>11</v>
      </c>
      <c r="E43" s="18"/>
      <c r="F43" s="18"/>
      <c r="J43" s="21"/>
    </row>
    <row r="44" spans="1:10" s="4" customFormat="1" ht="12.75">
      <c r="A44" s="45"/>
      <c r="B44" s="150"/>
      <c r="C44" s="172"/>
      <c r="D44" s="57"/>
      <c r="E44" s="18"/>
      <c r="F44" s="18"/>
      <c r="J44" s="21"/>
    </row>
    <row r="45" spans="1:10" s="4" customFormat="1" ht="12.75">
      <c r="A45" s="116"/>
      <c r="B45" s="118"/>
      <c r="C45" s="172"/>
      <c r="D45" s="57"/>
      <c r="E45" s="18"/>
      <c r="F45" s="18"/>
      <c r="J45" s="21"/>
    </row>
    <row r="46" spans="1:10" s="4" customFormat="1" ht="12.75">
      <c r="A46" s="116"/>
      <c r="B46" s="118"/>
      <c r="C46" s="172"/>
      <c r="D46" s="57"/>
      <c r="E46" s="18"/>
      <c r="F46" s="18"/>
      <c r="J46" s="21"/>
    </row>
    <row r="47" spans="1:10" s="4" customFormat="1" ht="12.75">
      <c r="A47" s="116"/>
      <c r="B47" s="118"/>
      <c r="C47" s="172"/>
      <c r="D47" s="57"/>
      <c r="E47" s="18"/>
      <c r="F47" s="18"/>
      <c r="J47" s="21"/>
    </row>
    <row r="48" spans="1:10" s="4" customFormat="1" ht="12.75">
      <c r="A48" s="55"/>
      <c r="B48" s="57"/>
      <c r="C48" s="172"/>
      <c r="D48" s="57"/>
      <c r="E48" s="18"/>
      <c r="F48" s="18"/>
      <c r="J48" s="21"/>
    </row>
    <row r="49" spans="1:10" s="4" customFormat="1" ht="12.75">
      <c r="A49" s="55"/>
      <c r="B49" s="57"/>
      <c r="C49" s="172"/>
      <c r="D49" s="57"/>
      <c r="E49" s="18"/>
      <c r="F49" s="18"/>
      <c r="J49" s="21"/>
    </row>
    <row r="50" spans="1:10" s="4" customFormat="1" ht="12.75">
      <c r="A50" s="55"/>
      <c r="B50" s="57"/>
      <c r="C50" s="172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2.75">
      <c r="A66" s="55"/>
      <c r="B66" s="57"/>
      <c r="C66" s="172"/>
      <c r="D66" s="57"/>
      <c r="E66" s="18"/>
      <c r="F66" s="18"/>
      <c r="J66" s="21"/>
    </row>
    <row r="67" spans="1:10" s="4" customFormat="1" ht="12.75">
      <c r="A67" s="55"/>
      <c r="B67" s="57"/>
      <c r="C67" s="172"/>
      <c r="D67" s="57"/>
      <c r="E67" s="18"/>
      <c r="F67" s="18"/>
      <c r="J67" s="21"/>
    </row>
    <row r="68" spans="1:10" s="4" customFormat="1" ht="13.5" thickBot="1">
      <c r="A68" s="55"/>
      <c r="B68" s="173"/>
      <c r="C68" s="172"/>
      <c r="D68" s="57"/>
      <c r="E68" s="18"/>
      <c r="F68" s="18"/>
      <c r="J68" s="21"/>
    </row>
    <row r="69" spans="1:10" s="4" customFormat="1" ht="12.75">
      <c r="A69" s="134"/>
      <c r="B69" s="193" t="s">
        <v>164</v>
      </c>
      <c r="C69" s="84"/>
      <c r="D69" s="58" t="s">
        <v>74</v>
      </c>
      <c r="E69" s="18"/>
      <c r="F69" s="18"/>
      <c r="J69" s="21"/>
    </row>
    <row r="70" spans="1:10" s="4" customFormat="1" ht="12.75">
      <c r="A70" s="134"/>
      <c r="B70" s="195" t="s">
        <v>402</v>
      </c>
      <c r="C70" s="84"/>
      <c r="D70" s="59" t="s">
        <v>160</v>
      </c>
      <c r="E70" s="18"/>
      <c r="F70" s="18"/>
      <c r="J70" s="21"/>
    </row>
    <row r="71" spans="1:10" s="4" customFormat="1" ht="12.75">
      <c r="A71" s="134"/>
      <c r="B71" s="194" t="s">
        <v>161</v>
      </c>
      <c r="C71" s="84"/>
      <c r="D71" s="59" t="s">
        <v>161</v>
      </c>
      <c r="E71" s="18"/>
      <c r="F71" s="18"/>
      <c r="J71" s="21"/>
    </row>
    <row r="72" spans="1:10" s="4" customFormat="1" ht="12.75">
      <c r="A72" s="134"/>
      <c r="B72" s="59" t="s">
        <v>163</v>
      </c>
      <c r="C72" s="84"/>
      <c r="D72" s="59" t="s">
        <v>402</v>
      </c>
      <c r="E72" s="18"/>
      <c r="F72" s="18"/>
      <c r="J72" s="21"/>
    </row>
    <row r="73" spans="1:10" s="4" customFormat="1" ht="12.75">
      <c r="A73" s="134"/>
      <c r="B73" s="59" t="s">
        <v>63</v>
      </c>
      <c r="C73" s="84"/>
      <c r="D73" s="59" t="s">
        <v>164</v>
      </c>
      <c r="E73" s="18"/>
      <c r="F73" s="18"/>
      <c r="J73" s="21"/>
    </row>
    <row r="74" spans="1:10" s="4" customFormat="1" ht="13.5" thickBot="1">
      <c r="A74" s="135"/>
      <c r="B74" s="65" t="s">
        <v>59</v>
      </c>
      <c r="C74" s="136"/>
      <c r="D74" s="65"/>
      <c r="E74" s="18"/>
      <c r="F74" s="18"/>
      <c r="J74" s="21"/>
    </row>
    <row r="75" spans="1:10" s="4" customFormat="1" ht="15">
      <c r="A75" s="62"/>
      <c r="B75" s="62"/>
      <c r="C75" s="62"/>
      <c r="D75" s="62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8">
    <mergeCell ref="A11:B11"/>
    <mergeCell ref="A13:D13"/>
    <mergeCell ref="A38:B38"/>
    <mergeCell ref="C38:D38"/>
    <mergeCell ref="A14:B14"/>
    <mergeCell ref="C14:D14"/>
    <mergeCell ref="A31:B31"/>
    <mergeCell ref="C31:D31"/>
    <mergeCell ref="C4:D4"/>
    <mergeCell ref="C11:D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zoomScalePageLayoutView="0" workbookViewId="0" topLeftCell="A13">
      <selection activeCell="C52" sqref="C52"/>
    </sheetView>
  </sheetViews>
  <sheetFormatPr defaultColWidth="11.421875" defaultRowHeight="12.75"/>
  <cols>
    <col min="1" max="1" width="36.0039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201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558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295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434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5" t="s">
        <v>133</v>
      </c>
      <c r="B16" s="25" t="s">
        <v>28</v>
      </c>
      <c r="C16" s="79" t="s">
        <v>176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475</v>
      </c>
      <c r="B17" s="25" t="s">
        <v>28</v>
      </c>
      <c r="C17" s="15" t="s">
        <v>34</v>
      </c>
      <c r="D17" s="25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403</v>
      </c>
      <c r="B18" s="25" t="s">
        <v>28</v>
      </c>
      <c r="C18" s="15" t="s">
        <v>173</v>
      </c>
      <c r="D18" s="25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284</v>
      </c>
      <c r="B19" s="25" t="s">
        <v>28</v>
      </c>
      <c r="C19" s="17" t="s">
        <v>435</v>
      </c>
      <c r="D19" s="25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107</v>
      </c>
      <c r="B20" s="25" t="s">
        <v>28</v>
      </c>
      <c r="C20" s="15" t="s">
        <v>552</v>
      </c>
      <c r="D20" s="114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268</v>
      </c>
      <c r="B21" s="25" t="s">
        <v>28</v>
      </c>
      <c r="C21" s="17" t="s">
        <v>107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107</v>
      </c>
      <c r="B22" s="25" t="s">
        <v>28</v>
      </c>
      <c r="C22" s="54" t="s">
        <v>268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552</v>
      </c>
      <c r="B23" s="25" t="s">
        <v>18</v>
      </c>
      <c r="C23" s="15" t="s">
        <v>107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15" t="s">
        <v>552</v>
      </c>
      <c r="B24" s="25" t="s">
        <v>11</v>
      </c>
      <c r="C24" s="15" t="s">
        <v>284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15" t="s">
        <v>34</v>
      </c>
      <c r="B25" s="25" t="s">
        <v>11</v>
      </c>
      <c r="C25" s="15" t="s">
        <v>403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15" t="s">
        <v>173</v>
      </c>
      <c r="B26" s="25" t="s">
        <v>11</v>
      </c>
      <c r="C26" s="15" t="s">
        <v>475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 t="s">
        <v>133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340" t="s">
        <v>472</v>
      </c>
      <c r="B31" s="341"/>
      <c r="C31" s="11"/>
      <c r="D31" s="12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5" t="s">
        <v>552</v>
      </c>
      <c r="B33" s="57" t="s">
        <v>11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55" t="s">
        <v>176</v>
      </c>
      <c r="B34" s="57" t="s">
        <v>11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55"/>
      <c r="B35" s="57"/>
      <c r="C35" s="11"/>
      <c r="D35" s="12"/>
      <c r="E35" s="18"/>
      <c r="F35" s="18"/>
      <c r="J35" s="21"/>
    </row>
    <row r="36" spans="1:10" s="4" customFormat="1" ht="12.75">
      <c r="A36" s="55"/>
      <c r="B36" s="57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173"/>
      <c r="E60" s="18"/>
      <c r="F60" s="18"/>
      <c r="J60" s="21"/>
    </row>
    <row r="61" spans="1:10" s="4" customFormat="1" ht="12.75">
      <c r="A61" s="55"/>
      <c r="B61" s="119" t="s">
        <v>107</v>
      </c>
      <c r="C61" s="15"/>
      <c r="D61" s="119" t="s">
        <v>552</v>
      </c>
      <c r="E61" s="18"/>
      <c r="F61" s="18"/>
      <c r="J61" s="21"/>
    </row>
    <row r="62" spans="1:10" s="4" customFormat="1" ht="12.75">
      <c r="A62" s="55"/>
      <c r="B62" s="120" t="s">
        <v>552</v>
      </c>
      <c r="C62" s="15"/>
      <c r="D62" s="120" t="s">
        <v>107</v>
      </c>
      <c r="E62" s="18"/>
      <c r="F62" s="18"/>
      <c r="J62" s="21"/>
    </row>
    <row r="63" spans="1:10" s="4" customFormat="1" ht="12.75">
      <c r="A63" s="55"/>
      <c r="B63" s="120" t="s">
        <v>223</v>
      </c>
      <c r="C63" s="15"/>
      <c r="D63" s="120"/>
      <c r="E63" s="18"/>
      <c r="F63" s="18"/>
      <c r="J63" s="21"/>
    </row>
    <row r="64" spans="1:10" s="4" customFormat="1" ht="12.75">
      <c r="A64" s="55"/>
      <c r="B64" s="120"/>
      <c r="C64" s="15"/>
      <c r="D64" s="120"/>
      <c r="E64" s="18"/>
      <c r="F64" s="18"/>
      <c r="J64" s="21"/>
    </row>
    <row r="65" spans="1:10" s="4" customFormat="1" ht="12.75">
      <c r="A65" s="55"/>
      <c r="B65" s="120"/>
      <c r="C65" s="15"/>
      <c r="D65" s="120"/>
      <c r="E65" s="18"/>
      <c r="F65" s="18"/>
      <c r="J65" s="21"/>
    </row>
    <row r="66" spans="1:10" s="4" customFormat="1" ht="13.5" thickBot="1">
      <c r="A66" s="60"/>
      <c r="B66" s="122"/>
      <c r="C66" s="123"/>
      <c r="D66" s="122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C4:D4"/>
    <mergeCell ref="A10:B10"/>
    <mergeCell ref="A31:B31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70" zoomScaleNormal="85" zoomScaleSheetLayoutView="70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181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227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460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405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288</v>
      </c>
      <c r="B16" s="25" t="s">
        <v>11</v>
      </c>
      <c r="C16" s="17" t="s">
        <v>12</v>
      </c>
      <c r="D16" s="114" t="s">
        <v>13</v>
      </c>
      <c r="E16" s="18"/>
      <c r="F16" s="18"/>
      <c r="H16" s="26"/>
      <c r="I16" s="29"/>
      <c r="J16" s="27"/>
    </row>
    <row r="17" spans="1:10" s="4" customFormat="1" ht="12.75">
      <c r="A17" s="15" t="s">
        <v>10</v>
      </c>
      <c r="B17" s="25" t="s">
        <v>11</v>
      </c>
      <c r="C17" s="17" t="s">
        <v>15</v>
      </c>
      <c r="D17" s="114" t="s">
        <v>13</v>
      </c>
      <c r="E17" s="18"/>
      <c r="F17" s="18"/>
      <c r="H17" s="26"/>
      <c r="I17" s="29"/>
      <c r="J17" s="27"/>
    </row>
    <row r="18" spans="1:10" s="4" customFormat="1" ht="25.5">
      <c r="A18" s="15" t="s">
        <v>14</v>
      </c>
      <c r="B18" s="25" t="s">
        <v>11</v>
      </c>
      <c r="C18" s="17" t="s">
        <v>17</v>
      </c>
      <c r="D18" s="16" t="s">
        <v>18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25" t="s">
        <v>11</v>
      </c>
      <c r="C19" s="54" t="s">
        <v>19</v>
      </c>
      <c r="D19" s="16" t="s">
        <v>18</v>
      </c>
      <c r="E19" s="18"/>
      <c r="F19" s="18"/>
      <c r="H19" s="26"/>
      <c r="I19" s="29"/>
      <c r="J19" s="27"/>
    </row>
    <row r="20" spans="1:10" s="4" customFormat="1" ht="12.75">
      <c r="A20" s="15" t="s">
        <v>19</v>
      </c>
      <c r="B20" s="25" t="s">
        <v>11</v>
      </c>
      <c r="C20" s="15" t="s">
        <v>20</v>
      </c>
      <c r="D20" s="16" t="s">
        <v>18</v>
      </c>
      <c r="E20" s="18"/>
      <c r="F20" s="18"/>
      <c r="H20" s="26"/>
      <c r="I20" s="29"/>
      <c r="J20" s="27"/>
    </row>
    <row r="21" spans="1:10" s="4" customFormat="1" ht="12.75">
      <c r="A21" s="15" t="s">
        <v>19</v>
      </c>
      <c r="B21" s="25" t="s">
        <v>18</v>
      </c>
      <c r="C21" s="15" t="s">
        <v>22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5" t="s">
        <v>23</v>
      </c>
      <c r="B22" s="25" t="s">
        <v>18</v>
      </c>
      <c r="C22" s="15" t="s">
        <v>23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18</v>
      </c>
      <c r="C23" s="15" t="s">
        <v>19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24</v>
      </c>
      <c r="B24" s="25" t="s">
        <v>18</v>
      </c>
      <c r="C24" s="15" t="s">
        <v>19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19</v>
      </c>
      <c r="B25" s="25" t="s">
        <v>18</v>
      </c>
      <c r="C25" s="15" t="s">
        <v>21</v>
      </c>
      <c r="D25" s="16" t="s">
        <v>11</v>
      </c>
      <c r="E25" s="18"/>
      <c r="F25" s="18"/>
      <c r="H25" s="26"/>
      <c r="I25" s="29"/>
      <c r="J25" s="27"/>
    </row>
    <row r="26" spans="1:10" s="4" customFormat="1" ht="25.5">
      <c r="A26" s="15" t="s">
        <v>17</v>
      </c>
      <c r="B26" s="25" t="s">
        <v>13</v>
      </c>
      <c r="C26" s="15" t="s">
        <v>461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15</v>
      </c>
      <c r="B27" s="25" t="s">
        <v>13</v>
      </c>
      <c r="C27" s="15" t="s">
        <v>16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26</v>
      </c>
      <c r="B28" s="25" t="s">
        <v>13</v>
      </c>
      <c r="C28" s="15" t="s">
        <v>14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 t="s">
        <v>25</v>
      </c>
      <c r="D29" s="16" t="s">
        <v>11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5"/>
      <c r="B31" s="25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19</v>
      </c>
      <c r="C64" s="11"/>
      <c r="D64" s="58" t="s">
        <v>15</v>
      </c>
      <c r="E64" s="18"/>
      <c r="F64" s="18"/>
      <c r="J64" s="21"/>
    </row>
    <row r="65" spans="1:10" s="4" customFormat="1" ht="25.5">
      <c r="A65" s="55"/>
      <c r="B65" s="59" t="s">
        <v>22</v>
      </c>
      <c r="C65" s="11"/>
      <c r="D65" s="59" t="s">
        <v>19</v>
      </c>
      <c r="E65" s="18"/>
      <c r="F65" s="18"/>
      <c r="J65" s="21"/>
    </row>
    <row r="66" spans="1:10" s="4" customFormat="1" ht="25.5">
      <c r="A66" s="55"/>
      <c r="B66" s="59" t="s">
        <v>17</v>
      </c>
      <c r="C66" s="11"/>
      <c r="D66" s="59" t="s">
        <v>22</v>
      </c>
      <c r="E66" s="18"/>
      <c r="F66" s="18"/>
      <c r="J66" s="21"/>
    </row>
    <row r="67" spans="1:10" s="4" customFormat="1" ht="12.75">
      <c r="A67" s="55"/>
      <c r="B67" s="59" t="s">
        <v>26</v>
      </c>
      <c r="C67" s="11"/>
      <c r="D67" s="59" t="s">
        <v>11</v>
      </c>
      <c r="E67" s="18"/>
      <c r="F67" s="18"/>
      <c r="J67" s="21"/>
    </row>
    <row r="68" spans="1:10" s="4" customFormat="1" ht="12.75">
      <c r="A68" s="55"/>
      <c r="B68" s="59" t="s">
        <v>26</v>
      </c>
      <c r="C68" s="11"/>
      <c r="D68" s="59" t="s">
        <v>19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25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7"/>
  <sheetViews>
    <sheetView view="pageBreakPreview" zoomScale="85" zoomScaleNormal="80" zoomScaleSheetLayoutView="85" zoomScalePageLayoutView="0" workbookViewId="0" topLeftCell="A25">
      <selection activeCell="C29" sqref="C2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202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304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290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158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271</v>
      </c>
      <c r="B16" s="10" t="s">
        <v>13</v>
      </c>
      <c r="C16" s="234" t="s">
        <v>159</v>
      </c>
      <c r="D16" s="80" t="s">
        <v>11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57</v>
      </c>
      <c r="B17" s="10" t="s">
        <v>13</v>
      </c>
      <c r="C17" s="15" t="s">
        <v>31</v>
      </c>
      <c r="D17" s="16" t="s">
        <v>11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90</v>
      </c>
      <c r="B18" s="25" t="s">
        <v>13</v>
      </c>
      <c r="C18" s="15" t="s">
        <v>37</v>
      </c>
      <c r="D18" s="16" t="s">
        <v>11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168</v>
      </c>
      <c r="B19" s="25" t="s">
        <v>18</v>
      </c>
      <c r="C19" s="45" t="s">
        <v>428</v>
      </c>
      <c r="D19" s="150" t="s">
        <v>11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165</v>
      </c>
      <c r="B20" s="25" t="s">
        <v>18</v>
      </c>
      <c r="C20" s="15" t="s">
        <v>203</v>
      </c>
      <c r="D20" s="16" t="s">
        <v>11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165</v>
      </c>
      <c r="B21" s="25" t="s">
        <v>43</v>
      </c>
      <c r="C21" s="15" t="s">
        <v>203</v>
      </c>
      <c r="D21" s="16" t="s">
        <v>43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469</v>
      </c>
      <c r="B22" s="25" t="s">
        <v>43</v>
      </c>
      <c r="C22" s="15" t="s">
        <v>20</v>
      </c>
      <c r="D22" s="16" t="s">
        <v>43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166</v>
      </c>
      <c r="B23" s="25" t="s">
        <v>43</v>
      </c>
      <c r="C23" s="15" t="s">
        <v>48</v>
      </c>
      <c r="D23" s="16" t="s">
        <v>43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48</v>
      </c>
      <c r="B24" s="25" t="s">
        <v>43</v>
      </c>
      <c r="C24" s="15" t="s">
        <v>166</v>
      </c>
      <c r="D24" s="16" t="s">
        <v>43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24</v>
      </c>
      <c r="B25" s="25" t="s">
        <v>43</v>
      </c>
      <c r="C25" s="15" t="s">
        <v>469</v>
      </c>
      <c r="D25" s="16" t="s">
        <v>43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167</v>
      </c>
      <c r="B26" s="25" t="s">
        <v>43</v>
      </c>
      <c r="C26" s="15" t="s">
        <v>165</v>
      </c>
      <c r="D26" s="16" t="s">
        <v>43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203</v>
      </c>
      <c r="B27" s="25" t="s">
        <v>43</v>
      </c>
      <c r="C27" s="270" t="s">
        <v>165</v>
      </c>
      <c r="D27" s="272" t="s">
        <v>18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203</v>
      </c>
      <c r="B28" s="25" t="s">
        <v>11</v>
      </c>
      <c r="C28" s="274" t="s">
        <v>99</v>
      </c>
      <c r="D28" s="272" t="s">
        <v>18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428</v>
      </c>
      <c r="B29" s="25" t="s">
        <v>11</v>
      </c>
      <c r="C29" s="15" t="s">
        <v>90</v>
      </c>
      <c r="D29" s="16" t="s">
        <v>13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37</v>
      </c>
      <c r="B30" s="25" t="s">
        <v>11</v>
      </c>
      <c r="C30" s="15" t="s">
        <v>57</v>
      </c>
      <c r="D30" s="16" t="s">
        <v>13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169</v>
      </c>
      <c r="B31" s="25" t="s">
        <v>11</v>
      </c>
      <c r="C31" s="15" t="s">
        <v>271</v>
      </c>
      <c r="D31" s="16" t="s">
        <v>13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170</v>
      </c>
      <c r="B32" s="25" t="s">
        <v>11</v>
      </c>
      <c r="C32" s="15" t="s">
        <v>15</v>
      </c>
      <c r="D32" s="16" t="s">
        <v>13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31</v>
      </c>
      <c r="B33" s="25" t="s">
        <v>11</v>
      </c>
      <c r="C33" s="15" t="s">
        <v>272</v>
      </c>
      <c r="D33" s="16" t="s">
        <v>13</v>
      </c>
      <c r="E33" s="18"/>
      <c r="F33" s="18"/>
      <c r="G33" s="18"/>
      <c r="H33" s="18"/>
      <c r="I33" s="29"/>
      <c r="J33" s="21"/>
    </row>
    <row r="34" spans="1:10" s="4" customFormat="1" ht="12.75">
      <c r="A34" s="15" t="s">
        <v>343</v>
      </c>
      <c r="B34" s="25" t="s">
        <v>11</v>
      </c>
      <c r="C34" s="66"/>
      <c r="D34" s="69"/>
      <c r="E34" s="18"/>
      <c r="F34" s="18"/>
      <c r="G34" s="18"/>
      <c r="H34" s="18"/>
      <c r="I34" s="29"/>
      <c r="J34" s="21"/>
    </row>
    <row r="35" spans="1:10" s="4" customFormat="1" ht="12.75">
      <c r="A35" s="45" t="s">
        <v>164</v>
      </c>
      <c r="B35" s="25" t="s">
        <v>11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3.5" thickBot="1">
      <c r="A39" s="55"/>
      <c r="B39" s="56"/>
      <c r="C39" s="60"/>
      <c r="D39" s="275"/>
      <c r="E39" s="18"/>
      <c r="F39" s="18"/>
      <c r="G39" s="18"/>
      <c r="H39" s="18"/>
      <c r="J39" s="21"/>
    </row>
    <row r="40" spans="1:10" s="4" customFormat="1" ht="13.5" thickBot="1">
      <c r="A40" s="337" t="s">
        <v>440</v>
      </c>
      <c r="B40" s="338"/>
      <c r="C40" s="337" t="s">
        <v>441</v>
      </c>
      <c r="D40" s="338"/>
      <c r="E40" s="18"/>
      <c r="F40" s="18"/>
      <c r="G40" s="18"/>
      <c r="H40" s="18"/>
      <c r="J40" s="21"/>
    </row>
    <row r="41" spans="1:10" s="4" customFormat="1" ht="13.5" thickBot="1">
      <c r="A41" s="226" t="s">
        <v>8</v>
      </c>
      <c r="B41" s="227" t="s">
        <v>9</v>
      </c>
      <c r="C41" s="226" t="s">
        <v>8</v>
      </c>
      <c r="D41" s="227" t="s">
        <v>9</v>
      </c>
      <c r="E41" s="18"/>
      <c r="F41" s="18"/>
      <c r="G41" s="18"/>
      <c r="H41" s="18"/>
      <c r="J41" s="21"/>
    </row>
    <row r="42" spans="1:10" s="4" customFormat="1" ht="12.75">
      <c r="A42" s="116" t="s">
        <v>402</v>
      </c>
      <c r="B42" s="117" t="s">
        <v>11</v>
      </c>
      <c r="C42" s="116" t="s">
        <v>164</v>
      </c>
      <c r="D42" s="118" t="s">
        <v>11</v>
      </c>
      <c r="E42" s="18"/>
      <c r="F42" s="18"/>
      <c r="G42" s="18"/>
      <c r="H42" s="18"/>
      <c r="J42" s="21"/>
    </row>
    <row r="43" spans="1:10" s="4" customFormat="1" ht="12.75">
      <c r="A43" s="116" t="s">
        <v>442</v>
      </c>
      <c r="B43" s="117" t="s">
        <v>11</v>
      </c>
      <c r="C43" s="116" t="s">
        <v>400</v>
      </c>
      <c r="D43" s="118" t="s">
        <v>11</v>
      </c>
      <c r="E43" s="18"/>
      <c r="F43" s="18"/>
      <c r="G43" s="18"/>
      <c r="H43" s="18"/>
      <c r="J43" s="21"/>
    </row>
    <row r="44" spans="1:10" s="4" customFormat="1" ht="12.75">
      <c r="A44" s="116" t="s">
        <v>164</v>
      </c>
      <c r="B44" s="117" t="s">
        <v>11</v>
      </c>
      <c r="C44" s="116" t="s">
        <v>402</v>
      </c>
      <c r="D44" s="118" t="s">
        <v>11</v>
      </c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59" t="s">
        <v>48</v>
      </c>
      <c r="C63" s="11"/>
      <c r="D63" s="58" t="s">
        <v>31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203</v>
      </c>
      <c r="C64" s="11"/>
      <c r="D64" s="59" t="s">
        <v>247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222</v>
      </c>
      <c r="C65" s="11"/>
      <c r="D65" s="59" t="s">
        <v>203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247</v>
      </c>
      <c r="C66" s="11"/>
      <c r="D66" s="59" t="s">
        <v>222</v>
      </c>
      <c r="E66" s="18"/>
      <c r="F66" s="18"/>
      <c r="G66" s="18"/>
      <c r="H66" s="18"/>
      <c r="J66" s="21"/>
    </row>
    <row r="67" spans="1:10" s="4" customFormat="1" ht="25.5">
      <c r="A67" s="55"/>
      <c r="B67" s="141"/>
      <c r="C67" s="11"/>
      <c r="D67" s="59" t="s">
        <v>48</v>
      </c>
      <c r="E67" s="18"/>
      <c r="F67" s="18"/>
      <c r="J67" s="21"/>
    </row>
    <row r="68" spans="1:10" s="4" customFormat="1" ht="13.5" thickBot="1">
      <c r="A68" s="60"/>
      <c r="B68" s="162"/>
      <c r="C68" s="61"/>
      <c r="D68" s="65" t="s">
        <v>273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6">
    <mergeCell ref="A1:D1"/>
    <mergeCell ref="C10:D10"/>
    <mergeCell ref="A4:B4"/>
    <mergeCell ref="A5:B5"/>
    <mergeCell ref="C5:D5"/>
    <mergeCell ref="C8:D8"/>
    <mergeCell ref="C9:D9"/>
    <mergeCell ref="C4:D4"/>
    <mergeCell ref="A40:B40"/>
    <mergeCell ref="C40:D40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85" zoomScaleNormal="80" zoomScaleSheetLayoutView="85" zoomScalePageLayoutView="0" workbookViewId="0" topLeftCell="A1">
      <selection activeCell="C31" sqref="C31:D31"/>
    </sheetView>
  </sheetViews>
  <sheetFormatPr defaultColWidth="11.421875" defaultRowHeight="12.75"/>
  <cols>
    <col min="1" max="1" width="42.00390625" style="14" customWidth="1"/>
    <col min="2" max="2" width="22.28125" style="14" customWidth="1"/>
    <col min="3" max="3" width="44.00390625" style="14" customWidth="1"/>
    <col min="4" max="4" width="23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171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204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332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584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25" t="s">
        <v>434</v>
      </c>
      <c r="D11" s="326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4"/>
      <c r="C14" s="347" t="s">
        <v>7</v>
      </c>
      <c r="D14" s="304"/>
      <c r="E14" s="18"/>
      <c r="F14" s="18"/>
      <c r="H14" s="26"/>
      <c r="I14" s="29"/>
      <c r="J14" s="21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E15" s="18"/>
      <c r="F15" s="18"/>
      <c r="H15" s="26"/>
      <c r="I15" s="29"/>
      <c r="J15" s="21"/>
    </row>
    <row r="16" spans="1:10" s="4" customFormat="1" ht="12.75">
      <c r="A16" s="63" t="s">
        <v>583</v>
      </c>
      <c r="B16" s="16" t="s">
        <v>76</v>
      </c>
      <c r="C16" s="79" t="s">
        <v>176</v>
      </c>
      <c r="D16" s="80" t="s">
        <v>11</v>
      </c>
      <c r="E16" s="115"/>
      <c r="F16" s="18"/>
      <c r="H16" s="26"/>
      <c r="I16" s="29"/>
      <c r="J16" s="21"/>
    </row>
    <row r="17" spans="1:10" s="4" customFormat="1" ht="12.75">
      <c r="A17" s="63" t="s">
        <v>149</v>
      </c>
      <c r="B17" s="16" t="s">
        <v>76</v>
      </c>
      <c r="C17" s="138" t="s">
        <v>34</v>
      </c>
      <c r="D17" s="114" t="s">
        <v>11</v>
      </c>
      <c r="E17" s="115"/>
      <c r="F17" s="18"/>
      <c r="H17" s="26"/>
      <c r="I17" s="29"/>
      <c r="J17" s="21"/>
    </row>
    <row r="18" spans="1:10" s="4" customFormat="1" ht="12.75">
      <c r="A18" s="126" t="s">
        <v>205</v>
      </c>
      <c r="B18" s="196" t="s">
        <v>76</v>
      </c>
      <c r="C18" s="17" t="s">
        <v>173</v>
      </c>
      <c r="D18" s="114" t="s">
        <v>11</v>
      </c>
      <c r="E18" s="115"/>
      <c r="F18" s="18"/>
      <c r="H18" s="26"/>
      <c r="I18" s="29"/>
      <c r="J18" s="21"/>
    </row>
    <row r="19" spans="1:10" s="4" customFormat="1" ht="12.75">
      <c r="A19" s="15" t="s">
        <v>552</v>
      </c>
      <c r="B19" s="25" t="s">
        <v>76</v>
      </c>
      <c r="C19" s="17" t="s">
        <v>173</v>
      </c>
      <c r="D19" s="114" t="s">
        <v>18</v>
      </c>
      <c r="E19" s="115"/>
      <c r="F19" s="18"/>
      <c r="H19" s="26"/>
      <c r="I19" s="29"/>
      <c r="J19" s="21"/>
    </row>
    <row r="20" spans="1:10" s="4" customFormat="1" ht="25.5">
      <c r="A20" s="15" t="s">
        <v>390</v>
      </c>
      <c r="B20" s="25" t="s">
        <v>18</v>
      </c>
      <c r="C20" s="17" t="s">
        <v>28</v>
      </c>
      <c r="D20" s="114" t="s">
        <v>18</v>
      </c>
      <c r="E20" s="115"/>
      <c r="F20" s="18"/>
      <c r="H20" s="26"/>
      <c r="I20" s="29"/>
      <c r="J20" s="21"/>
    </row>
    <row r="21" spans="1:10" s="4" customFormat="1" ht="12.75">
      <c r="A21" s="15" t="s">
        <v>292</v>
      </c>
      <c r="B21" s="25" t="s">
        <v>18</v>
      </c>
      <c r="C21" s="17" t="s">
        <v>331</v>
      </c>
      <c r="D21" s="114" t="s">
        <v>18</v>
      </c>
      <c r="E21" s="115"/>
      <c r="F21" s="18"/>
      <c r="H21" s="26"/>
      <c r="I21" s="29"/>
      <c r="J21" s="21"/>
    </row>
    <row r="22" spans="1:10" s="4" customFormat="1" ht="12.75">
      <c r="A22" s="45" t="s">
        <v>413</v>
      </c>
      <c r="B22" s="218" t="s">
        <v>18</v>
      </c>
      <c r="C22" s="15" t="s">
        <v>552</v>
      </c>
      <c r="D22" s="114" t="s">
        <v>28</v>
      </c>
      <c r="E22" s="115"/>
      <c r="F22" s="18"/>
      <c r="H22" s="26"/>
      <c r="I22" s="29"/>
      <c r="J22" s="21"/>
    </row>
    <row r="23" spans="1:10" s="4" customFormat="1" ht="12.75">
      <c r="A23" s="141" t="s">
        <v>104</v>
      </c>
      <c r="B23" s="219" t="s">
        <v>18</v>
      </c>
      <c r="C23" s="15" t="s">
        <v>552</v>
      </c>
      <c r="D23" s="114" t="s">
        <v>76</v>
      </c>
      <c r="E23" s="115"/>
      <c r="F23" s="18"/>
      <c r="H23" s="26"/>
      <c r="I23" s="29"/>
      <c r="J23" s="21"/>
    </row>
    <row r="24" spans="1:10" s="4" customFormat="1" ht="12.75">
      <c r="A24" s="15" t="s">
        <v>552</v>
      </c>
      <c r="B24" s="196" t="s">
        <v>18</v>
      </c>
      <c r="C24" s="17" t="s">
        <v>192</v>
      </c>
      <c r="D24" s="16" t="s">
        <v>76</v>
      </c>
      <c r="E24" s="115"/>
      <c r="F24" s="18"/>
      <c r="H24" s="26"/>
      <c r="I24" s="29"/>
      <c r="J24" s="21"/>
    </row>
    <row r="25" spans="1:10" s="4" customFormat="1" ht="12.75">
      <c r="A25" s="17" t="s">
        <v>331</v>
      </c>
      <c r="B25" s="25" t="s">
        <v>18</v>
      </c>
      <c r="C25" s="54" t="s">
        <v>112</v>
      </c>
      <c r="D25" s="16" t="s">
        <v>76</v>
      </c>
      <c r="E25" s="115"/>
      <c r="F25" s="18"/>
      <c r="H25" s="26"/>
      <c r="I25" s="29"/>
      <c r="J25" s="21"/>
    </row>
    <row r="26" spans="1:10" s="4" customFormat="1" ht="12.75">
      <c r="A26" s="17" t="s">
        <v>28</v>
      </c>
      <c r="B26" s="25" t="s">
        <v>18</v>
      </c>
      <c r="C26" s="15" t="s">
        <v>54</v>
      </c>
      <c r="D26" s="16" t="s">
        <v>76</v>
      </c>
      <c r="E26" s="115"/>
      <c r="F26" s="18"/>
      <c r="H26" s="26"/>
      <c r="I26" s="29"/>
      <c r="J26" s="21"/>
    </row>
    <row r="27" spans="1:10" s="4" customFormat="1" ht="12.75">
      <c r="A27" s="63" t="s">
        <v>173</v>
      </c>
      <c r="B27" s="197" t="s">
        <v>18</v>
      </c>
      <c r="C27" s="15" t="s">
        <v>79</v>
      </c>
      <c r="D27" s="16" t="s">
        <v>76</v>
      </c>
      <c r="E27" s="115"/>
      <c r="F27" s="18"/>
      <c r="H27" s="26"/>
      <c r="I27" s="29"/>
      <c r="J27" s="21"/>
    </row>
    <row r="28" spans="1:10" s="4" customFormat="1" ht="12.75">
      <c r="A28" s="63" t="s">
        <v>173</v>
      </c>
      <c r="B28" s="197" t="s">
        <v>11</v>
      </c>
      <c r="C28" s="15" t="s">
        <v>77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63" t="s">
        <v>81</v>
      </c>
      <c r="B29" s="197" t="s">
        <v>18</v>
      </c>
      <c r="C29" s="15" t="s">
        <v>552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552</v>
      </c>
      <c r="B30" s="197" t="s">
        <v>11</v>
      </c>
      <c r="C30" s="15" t="s">
        <v>205</v>
      </c>
      <c r="D30" s="16" t="s">
        <v>76</v>
      </c>
      <c r="E30" s="18"/>
      <c r="F30" s="18"/>
      <c r="H30" s="26"/>
      <c r="I30" s="29"/>
      <c r="J30" s="21"/>
    </row>
    <row r="31" spans="1:10" s="4" customFormat="1" ht="12.75">
      <c r="A31" s="63" t="s">
        <v>34</v>
      </c>
      <c r="B31" s="197" t="s">
        <v>11</v>
      </c>
      <c r="C31" s="15" t="s">
        <v>582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63" t="s">
        <v>173</v>
      </c>
      <c r="B32" s="197" t="s">
        <v>11</v>
      </c>
      <c r="C32" s="63"/>
      <c r="D32" s="16"/>
      <c r="E32" s="18"/>
      <c r="F32" s="18"/>
      <c r="H32" s="26"/>
      <c r="I32" s="29"/>
      <c r="J32" s="21"/>
    </row>
    <row r="33" spans="1:10" s="4" customFormat="1" ht="12.75">
      <c r="A33" s="63"/>
      <c r="B33" s="197"/>
      <c r="C33" s="63"/>
      <c r="D33" s="16"/>
      <c r="E33" s="18"/>
      <c r="F33" s="18"/>
      <c r="H33" s="26"/>
      <c r="I33" s="29"/>
      <c r="J33" s="21"/>
    </row>
    <row r="34" spans="1:10" s="4" customFormat="1" ht="13.5" thickBot="1">
      <c r="A34" s="340" t="s">
        <v>472</v>
      </c>
      <c r="B34" s="341"/>
      <c r="C34" s="63"/>
      <c r="D34" s="16"/>
      <c r="E34" s="18"/>
      <c r="F34" s="18"/>
      <c r="H34" s="26"/>
      <c r="I34" s="29"/>
      <c r="J34" s="21"/>
    </row>
    <row r="35" spans="1:10" s="4" customFormat="1" ht="13.5" thickBot="1">
      <c r="A35" s="7" t="s">
        <v>8</v>
      </c>
      <c r="B35" s="8" t="s">
        <v>9</v>
      </c>
      <c r="C35" s="63"/>
      <c r="D35" s="64"/>
      <c r="E35" s="18"/>
      <c r="F35" s="18"/>
      <c r="H35" s="26"/>
      <c r="I35" s="29"/>
      <c r="J35" s="21"/>
    </row>
    <row r="36" spans="1:10" s="4" customFormat="1" ht="12.75">
      <c r="A36" s="15" t="s">
        <v>552</v>
      </c>
      <c r="B36" s="57" t="s">
        <v>11</v>
      </c>
      <c r="C36" s="63"/>
      <c r="D36" s="64"/>
      <c r="E36" s="18"/>
      <c r="F36" s="18"/>
      <c r="H36" s="26"/>
      <c r="I36" s="29"/>
      <c r="J36" s="21"/>
    </row>
    <row r="37" spans="1:10" s="4" customFormat="1" ht="26.25" customHeight="1">
      <c r="A37" s="116" t="s">
        <v>176</v>
      </c>
      <c r="B37" s="57" t="s">
        <v>11</v>
      </c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197"/>
      <c r="C38" s="63"/>
      <c r="D38" s="64"/>
      <c r="E38" s="18"/>
      <c r="F38" s="18"/>
      <c r="H38" s="26"/>
      <c r="I38" s="29"/>
      <c r="J38" s="21"/>
    </row>
    <row r="39" spans="1:10" s="4" customFormat="1" ht="15.75" customHeight="1">
      <c r="A39" s="63"/>
      <c r="B39" s="197"/>
      <c r="C39" s="63"/>
      <c r="D39" s="64"/>
      <c r="E39" s="18"/>
      <c r="F39" s="18"/>
      <c r="H39" s="26"/>
      <c r="I39" s="29"/>
      <c r="J39" s="21"/>
    </row>
    <row r="40" spans="1:10" s="4" customFormat="1" ht="12.75">
      <c r="A40" s="63"/>
      <c r="B40" s="197"/>
      <c r="C40" s="63"/>
      <c r="D40" s="64"/>
      <c r="E40" s="18"/>
      <c r="F40" s="18"/>
      <c r="H40" s="26"/>
      <c r="I40" s="29"/>
      <c r="J40" s="21"/>
    </row>
    <row r="41" spans="1:10" s="4" customFormat="1" ht="13.5" customHeight="1">
      <c r="A41" s="63"/>
      <c r="B41" s="197"/>
      <c r="C41" s="63"/>
      <c r="D41" s="64"/>
      <c r="E41" s="18"/>
      <c r="F41" s="18"/>
      <c r="H41" s="348"/>
      <c r="I41" s="348"/>
      <c r="J41" s="21"/>
    </row>
    <row r="42" spans="1:10" s="4" customFormat="1" ht="12.75">
      <c r="A42" s="63"/>
      <c r="B42" s="197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197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197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197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197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197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197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197"/>
      <c r="C49" s="63"/>
      <c r="D49" s="64"/>
      <c r="E49" s="18"/>
      <c r="F49" s="18"/>
      <c r="I49" s="26"/>
      <c r="J49" s="27"/>
    </row>
    <row r="50" spans="1:10" s="4" customFormat="1" ht="12.75">
      <c r="A50" s="63"/>
      <c r="B50" s="197"/>
      <c r="C50" s="63"/>
      <c r="D50" s="64"/>
      <c r="E50" s="18"/>
      <c r="F50" s="18"/>
      <c r="I50" s="26"/>
      <c r="J50" s="28"/>
    </row>
    <row r="51" spans="1:10" s="4" customFormat="1" ht="12.75">
      <c r="A51" s="63"/>
      <c r="B51" s="197"/>
      <c r="C51" s="63"/>
      <c r="D51" s="64"/>
      <c r="E51" s="18"/>
      <c r="F51" s="18"/>
      <c r="I51" s="26"/>
      <c r="J51" s="27"/>
    </row>
    <row r="52" spans="1:10" s="4" customFormat="1" ht="12.75">
      <c r="A52" s="63"/>
      <c r="B52" s="197"/>
      <c r="C52" s="63"/>
      <c r="D52" s="64"/>
      <c r="E52" s="18"/>
      <c r="F52" s="18"/>
      <c r="I52" s="26"/>
      <c r="J52" s="27"/>
    </row>
    <row r="53" spans="1:10" s="4" customFormat="1" ht="13.5" thickBot="1">
      <c r="A53" s="63"/>
      <c r="B53" s="197"/>
      <c r="C53" s="63"/>
      <c r="D53" s="64"/>
      <c r="E53" s="18"/>
      <c r="F53" s="18"/>
      <c r="J53" s="21"/>
    </row>
    <row r="54" spans="1:10" s="4" customFormat="1" ht="12.75">
      <c r="A54" s="192"/>
      <c r="B54" s="164" t="s">
        <v>552</v>
      </c>
      <c r="C54" s="192"/>
      <c r="D54" s="164" t="s">
        <v>552</v>
      </c>
      <c r="E54" s="18"/>
      <c r="F54" s="18"/>
      <c r="J54" s="21"/>
    </row>
    <row r="55" spans="1:10" s="4" customFormat="1" ht="12.75">
      <c r="A55" s="192"/>
      <c r="B55" s="191" t="s">
        <v>221</v>
      </c>
      <c r="C55" s="192"/>
      <c r="D55" s="191" t="s">
        <v>173</v>
      </c>
      <c r="E55" s="18"/>
      <c r="F55" s="18"/>
      <c r="J55" s="21"/>
    </row>
    <row r="56" spans="1:10" s="4" customFormat="1" ht="12.75">
      <c r="A56" s="192"/>
      <c r="B56" s="191" t="s">
        <v>173</v>
      </c>
      <c r="C56" s="192"/>
      <c r="D56" s="191" t="s">
        <v>112</v>
      </c>
      <c r="E56" s="18"/>
      <c r="F56" s="18"/>
      <c r="J56" s="21"/>
    </row>
    <row r="57" spans="1:10" s="4" customFormat="1" ht="25.5">
      <c r="A57" s="192"/>
      <c r="B57" s="191" t="s">
        <v>223</v>
      </c>
      <c r="C57" s="192"/>
      <c r="D57" s="191" t="s">
        <v>228</v>
      </c>
      <c r="E57" s="18"/>
      <c r="F57" s="18"/>
      <c r="J57" s="21"/>
    </row>
    <row r="58" spans="1:10" s="4" customFormat="1" ht="12.75">
      <c r="A58" s="192"/>
      <c r="B58" s="191"/>
      <c r="C58" s="192"/>
      <c r="D58" s="191" t="s">
        <v>77</v>
      </c>
      <c r="E58" s="18"/>
      <c r="F58" s="18"/>
      <c r="J58" s="21"/>
    </row>
    <row r="59" spans="1:10" s="4" customFormat="1" ht="13.5" thickBot="1">
      <c r="A59" s="162"/>
      <c r="B59" s="122"/>
      <c r="C59" s="162"/>
      <c r="D59" s="122" t="s">
        <v>205</v>
      </c>
      <c r="E59" s="18"/>
      <c r="F59" s="18"/>
      <c r="J59" s="21"/>
    </row>
    <row r="60" spans="1:10" s="4" customFormat="1" ht="15">
      <c r="A60" s="124"/>
      <c r="B60" s="124"/>
      <c r="C60" s="124"/>
      <c r="D60" s="124"/>
      <c r="E60" s="18"/>
      <c r="F60" s="18"/>
      <c r="J60" s="21"/>
    </row>
    <row r="61" spans="1:10" s="4" customFormat="1" ht="15">
      <c r="A61" s="125"/>
      <c r="B61" s="125"/>
      <c r="C61" s="125"/>
      <c r="D61" s="125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E68" s="3"/>
      <c r="F68" s="3"/>
      <c r="J68" s="21"/>
    </row>
    <row r="69" spans="1:10" s="4" customFormat="1" ht="15">
      <c r="A69" s="14"/>
      <c r="B69" s="14"/>
      <c r="C69" s="14"/>
      <c r="D69" s="14"/>
      <c r="J69" s="21"/>
    </row>
    <row r="70" spans="1:10" s="4" customFormat="1" ht="15">
      <c r="A70" s="14"/>
      <c r="B70" s="14"/>
      <c r="C70" s="14"/>
      <c r="D70" s="14"/>
      <c r="J70" s="21"/>
    </row>
    <row r="71" spans="1:10" s="13" customFormat="1" ht="15">
      <c r="A71" s="14"/>
      <c r="B71" s="14"/>
      <c r="C71" s="14"/>
      <c r="D71" s="14"/>
      <c r="J71" s="22"/>
    </row>
    <row r="72" spans="1:10" s="13" customFormat="1" ht="15">
      <c r="A72" s="14"/>
      <c r="B72" s="14"/>
      <c r="C72" s="14"/>
      <c r="D72" s="14"/>
      <c r="J72" s="22"/>
    </row>
  </sheetData>
  <sheetProtection/>
  <mergeCells count="16">
    <mergeCell ref="C11:D11"/>
    <mergeCell ref="A10:B10"/>
    <mergeCell ref="A11:B11"/>
    <mergeCell ref="C14:D14"/>
    <mergeCell ref="A14:B14"/>
    <mergeCell ref="A13:D13"/>
    <mergeCell ref="A34:B34"/>
    <mergeCell ref="C4:D4"/>
    <mergeCell ref="H41:I41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4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312" t="s">
        <v>171</v>
      </c>
      <c r="B1" s="312"/>
      <c r="C1" s="312"/>
      <c r="D1" s="312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315" t="s">
        <v>1</v>
      </c>
      <c r="B4" s="316"/>
      <c r="C4" s="323" t="s">
        <v>257</v>
      </c>
      <c r="D4" s="324"/>
      <c r="H4" s="21"/>
      <c r="I4" s="4"/>
    </row>
    <row r="5" spans="1:9" s="3" customFormat="1" ht="34.5" customHeight="1" thickBot="1">
      <c r="A5" s="317" t="s">
        <v>2</v>
      </c>
      <c r="B5" s="318"/>
      <c r="C5" s="319" t="s">
        <v>3</v>
      </c>
      <c r="D5" s="320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178</v>
      </c>
      <c r="B8" s="51"/>
      <c r="C8" s="321" t="s">
        <v>206</v>
      </c>
      <c r="D8" s="322"/>
      <c r="H8" s="21"/>
      <c r="I8" s="26"/>
      <c r="J8" s="27"/>
    </row>
    <row r="9" spans="1:10" s="4" customFormat="1" ht="12.75">
      <c r="A9" s="46" t="s">
        <v>179</v>
      </c>
      <c r="B9" s="52"/>
      <c r="C9" s="313" t="s">
        <v>207</v>
      </c>
      <c r="D9" s="314"/>
      <c r="H9" s="21"/>
      <c r="I9" s="26"/>
      <c r="J9" s="27"/>
    </row>
    <row r="10" spans="1:10" s="4" customFormat="1" ht="12.75">
      <c r="A10" s="307" t="s">
        <v>4</v>
      </c>
      <c r="B10" s="308"/>
      <c r="C10" s="313" t="s">
        <v>291</v>
      </c>
      <c r="D10" s="314"/>
      <c r="E10" s="5"/>
      <c r="H10" s="21"/>
      <c r="I10" s="26"/>
      <c r="J10" s="27"/>
    </row>
    <row r="11" spans="1:10" s="4" customFormat="1" ht="13.5" thickBot="1">
      <c r="A11" s="309" t="s">
        <v>5</v>
      </c>
      <c r="B11" s="310"/>
      <c r="C11" s="331" t="s">
        <v>282</v>
      </c>
      <c r="D11" s="332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66" t="s">
        <v>20</v>
      </c>
      <c r="B16" s="4" t="s">
        <v>18</v>
      </c>
      <c r="C16" s="17" t="s">
        <v>27</v>
      </c>
      <c r="D16" s="24" t="s">
        <v>28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292</v>
      </c>
      <c r="B17" s="10" t="s">
        <v>18</v>
      </c>
      <c r="C17" s="9" t="s">
        <v>172</v>
      </c>
      <c r="D17" s="24" t="s">
        <v>28</v>
      </c>
      <c r="E17" s="18"/>
      <c r="F17" s="18"/>
      <c r="H17" s="26"/>
      <c r="I17" s="29"/>
      <c r="J17" s="27"/>
    </row>
    <row r="18" spans="1:10" s="4" customFormat="1" ht="12.75">
      <c r="A18" s="11" t="s">
        <v>147</v>
      </c>
      <c r="B18" s="10" t="s">
        <v>18</v>
      </c>
      <c r="C18" s="17" t="s">
        <v>16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1" t="s">
        <v>208</v>
      </c>
      <c r="B19" s="10" t="s">
        <v>18</v>
      </c>
      <c r="C19" s="54" t="s">
        <v>32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139</v>
      </c>
      <c r="B20" s="25" t="s">
        <v>18</v>
      </c>
      <c r="C20" s="15" t="s">
        <v>16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28</v>
      </c>
      <c r="B21" s="25" t="s">
        <v>18</v>
      </c>
      <c r="C21" s="15" t="s">
        <v>34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173</v>
      </c>
      <c r="B22" s="25" t="s">
        <v>18</v>
      </c>
      <c r="C22" s="15" t="s">
        <v>174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142</v>
      </c>
      <c r="B23" s="25" t="s">
        <v>18</v>
      </c>
      <c r="C23" s="15" t="s">
        <v>175</v>
      </c>
      <c r="D23" s="16" t="s">
        <v>28</v>
      </c>
      <c r="E23" s="18"/>
      <c r="F23" s="18"/>
      <c r="H23" s="26"/>
      <c r="I23" s="29"/>
      <c r="J23" s="27"/>
    </row>
    <row r="24" spans="1:10" s="4" customFormat="1" ht="25.5">
      <c r="A24" s="15" t="s">
        <v>176</v>
      </c>
      <c r="B24" s="25" t="s">
        <v>18</v>
      </c>
      <c r="C24" s="15" t="s">
        <v>230</v>
      </c>
      <c r="D24" s="16" t="s">
        <v>28</v>
      </c>
      <c r="E24" s="18"/>
      <c r="F24" s="18"/>
      <c r="H24" s="26"/>
      <c r="I24" s="29"/>
      <c r="J24" s="27"/>
    </row>
    <row r="25" spans="1:10" s="4" customFormat="1" ht="25.5">
      <c r="A25" s="15" t="s">
        <v>176</v>
      </c>
      <c r="B25" s="25" t="s">
        <v>11</v>
      </c>
      <c r="C25" s="15" t="s">
        <v>37</v>
      </c>
      <c r="D25" s="16" t="s">
        <v>28</v>
      </c>
      <c r="E25" s="18"/>
      <c r="F25" s="18"/>
      <c r="H25" s="26"/>
      <c r="I25" s="29"/>
      <c r="J25" s="27"/>
    </row>
    <row r="26" spans="1:9" s="4" customFormat="1" ht="12.75">
      <c r="A26" s="15" t="s">
        <v>34</v>
      </c>
      <c r="B26" s="25" t="s">
        <v>11</v>
      </c>
      <c r="C26" s="15" t="s">
        <v>37</v>
      </c>
      <c r="D26" s="16" t="s">
        <v>11</v>
      </c>
      <c r="E26" s="18"/>
      <c r="F26" s="18"/>
      <c r="H26" s="26"/>
      <c r="I26" s="29"/>
    </row>
    <row r="27" spans="1:9" s="4" customFormat="1" ht="12.75">
      <c r="A27" s="15" t="s">
        <v>173</v>
      </c>
      <c r="B27" s="25" t="s">
        <v>11</v>
      </c>
      <c r="C27" s="15" t="s">
        <v>177</v>
      </c>
      <c r="D27" s="16" t="s">
        <v>11</v>
      </c>
      <c r="E27" s="18"/>
      <c r="F27" s="18"/>
      <c r="H27" s="26"/>
      <c r="I27" s="29"/>
    </row>
    <row r="28" spans="1:9" s="4" customFormat="1" ht="12.75">
      <c r="A28" s="15" t="s">
        <v>552</v>
      </c>
      <c r="B28" s="25" t="s">
        <v>11</v>
      </c>
      <c r="C28" s="15" t="s">
        <v>34</v>
      </c>
      <c r="D28" s="16" t="s">
        <v>11</v>
      </c>
      <c r="E28" s="18"/>
      <c r="F28" s="18"/>
      <c r="H28" s="26"/>
      <c r="I28" s="29"/>
    </row>
    <row r="29" spans="1:9" s="4" customFormat="1" ht="25.5">
      <c r="A29" s="15" t="s">
        <v>176</v>
      </c>
      <c r="B29" s="25" t="s">
        <v>11</v>
      </c>
      <c r="C29" s="15" t="s">
        <v>176</v>
      </c>
      <c r="D29" s="16" t="s">
        <v>11</v>
      </c>
      <c r="E29" s="18"/>
      <c r="F29" s="18"/>
      <c r="H29" s="26"/>
      <c r="I29" s="29"/>
    </row>
    <row r="30" spans="1:9" s="4" customFormat="1" ht="25.5">
      <c r="A30" s="15" t="s">
        <v>34</v>
      </c>
      <c r="B30" s="25" t="s">
        <v>11</v>
      </c>
      <c r="C30" s="15" t="s">
        <v>176</v>
      </c>
      <c r="D30" s="16" t="s">
        <v>18</v>
      </c>
      <c r="E30" s="18"/>
      <c r="F30" s="18"/>
      <c r="H30" s="26"/>
      <c r="I30" s="29"/>
    </row>
    <row r="31" spans="1:9" s="4" customFormat="1" ht="12.75">
      <c r="A31" s="15" t="s">
        <v>177</v>
      </c>
      <c r="B31" s="25" t="s">
        <v>11</v>
      </c>
      <c r="C31" s="11" t="s">
        <v>142</v>
      </c>
      <c r="D31" s="12" t="s">
        <v>18</v>
      </c>
      <c r="E31" s="18"/>
      <c r="F31" s="18"/>
      <c r="H31" s="26"/>
      <c r="I31" s="29"/>
    </row>
    <row r="32" spans="1:9" s="4" customFormat="1" ht="12.75">
      <c r="A32" s="15" t="s">
        <v>37</v>
      </c>
      <c r="B32" s="25" t="s">
        <v>11</v>
      </c>
      <c r="C32" s="11" t="s">
        <v>173</v>
      </c>
      <c r="D32" s="12" t="s">
        <v>18</v>
      </c>
      <c r="E32" s="18"/>
      <c r="F32" s="18"/>
      <c r="H32" s="26"/>
      <c r="I32" s="29"/>
    </row>
    <row r="33" spans="1:9" s="4" customFormat="1" ht="12.75">
      <c r="A33" s="15" t="s">
        <v>37</v>
      </c>
      <c r="B33" s="25" t="s">
        <v>28</v>
      </c>
      <c r="C33" s="11" t="s">
        <v>28</v>
      </c>
      <c r="D33" s="12" t="s">
        <v>18</v>
      </c>
      <c r="E33" s="18"/>
      <c r="F33" s="18"/>
      <c r="H33" s="26"/>
      <c r="I33" s="29"/>
    </row>
    <row r="34" spans="1:9" s="4" customFormat="1" ht="12.75">
      <c r="A34" s="11" t="s">
        <v>230</v>
      </c>
      <c r="B34" s="10" t="s">
        <v>28</v>
      </c>
      <c r="C34" s="11" t="s">
        <v>147</v>
      </c>
      <c r="D34" s="12" t="s">
        <v>18</v>
      </c>
      <c r="E34" s="18"/>
      <c r="F34" s="18"/>
      <c r="H34" s="26"/>
      <c r="I34" s="29"/>
    </row>
    <row r="35" spans="1:8" s="4" customFormat="1" ht="12.75">
      <c r="A35" s="11" t="s">
        <v>175</v>
      </c>
      <c r="B35" s="10" t="s">
        <v>28</v>
      </c>
      <c r="C35" s="11" t="s">
        <v>293</v>
      </c>
      <c r="D35" s="12" t="s">
        <v>18</v>
      </c>
      <c r="E35" s="18"/>
      <c r="F35" s="18"/>
      <c r="H35" s="21"/>
    </row>
    <row r="36" spans="1:8" s="4" customFormat="1" ht="12.75">
      <c r="A36" s="11" t="s">
        <v>174</v>
      </c>
      <c r="B36" s="10" t="s">
        <v>28</v>
      </c>
      <c r="C36" s="11"/>
      <c r="D36" s="12"/>
      <c r="E36" s="18"/>
      <c r="F36" s="18"/>
      <c r="H36" s="21"/>
    </row>
    <row r="37" spans="1:8" s="4" customFormat="1" ht="12.75">
      <c r="A37" s="45" t="s">
        <v>34</v>
      </c>
      <c r="B37" s="10" t="s">
        <v>28</v>
      </c>
      <c r="C37" s="11"/>
      <c r="D37" s="57"/>
      <c r="E37" s="18"/>
      <c r="F37" s="18"/>
      <c r="H37" s="21"/>
    </row>
    <row r="38" spans="1:8" s="4" customFormat="1" ht="12.75">
      <c r="A38" s="11" t="s">
        <v>16</v>
      </c>
      <c r="B38" s="10" t="s">
        <v>28</v>
      </c>
      <c r="C38" s="55"/>
      <c r="D38" s="57"/>
      <c r="E38" s="18"/>
      <c r="F38" s="18"/>
      <c r="H38" s="21"/>
    </row>
    <row r="39" spans="1:8" s="4" customFormat="1" ht="12.75">
      <c r="A39" s="11" t="s">
        <v>32</v>
      </c>
      <c r="B39" s="10" t="s">
        <v>28</v>
      </c>
      <c r="C39" s="55"/>
      <c r="D39" s="57"/>
      <c r="E39" s="18"/>
      <c r="F39" s="18"/>
      <c r="H39" s="21"/>
    </row>
    <row r="40" spans="1:8" s="4" customFormat="1" ht="12.75">
      <c r="A40" s="55" t="s">
        <v>16</v>
      </c>
      <c r="B40" s="56" t="s">
        <v>28</v>
      </c>
      <c r="C40" s="55"/>
      <c r="D40" s="57"/>
      <c r="E40" s="18"/>
      <c r="F40" s="18"/>
      <c r="H40" s="21"/>
    </row>
    <row r="41" spans="1:8" s="4" customFormat="1" ht="12.75">
      <c r="A41" s="55" t="s">
        <v>172</v>
      </c>
      <c r="B41" s="56" t="s">
        <v>28</v>
      </c>
      <c r="C41" s="55"/>
      <c r="D41" s="57"/>
      <c r="E41" s="18"/>
      <c r="F41" s="18"/>
      <c r="H41" s="21"/>
    </row>
    <row r="42" spans="1:8" s="4" customFormat="1" ht="12.75">
      <c r="A42" s="55" t="s">
        <v>27</v>
      </c>
      <c r="B42" s="56" t="s">
        <v>28</v>
      </c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116"/>
      <c r="B44" s="117"/>
      <c r="C44" s="55"/>
      <c r="D44" s="57"/>
      <c r="E44" s="18"/>
      <c r="F44" s="18"/>
      <c r="H44" s="21"/>
    </row>
    <row r="45" spans="1:8" s="4" customFormat="1" ht="12.75">
      <c r="A45" s="116"/>
      <c r="B45" s="117"/>
      <c r="C45" s="55"/>
      <c r="D45" s="57"/>
      <c r="E45" s="18"/>
      <c r="F45" s="18"/>
      <c r="H45" s="21"/>
    </row>
    <row r="46" spans="1:8" s="4" customFormat="1" ht="12.75">
      <c r="A46" s="116"/>
      <c r="B46" s="117"/>
      <c r="C46" s="55"/>
      <c r="D46" s="57"/>
      <c r="E46" s="18"/>
      <c r="F46" s="18"/>
      <c r="H46" s="21"/>
    </row>
    <row r="47" spans="1:8" s="4" customFormat="1" ht="12.75">
      <c r="A47" s="116"/>
      <c r="B47" s="117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223</v>
      </c>
      <c r="C61" s="11"/>
      <c r="D61" s="58" t="s">
        <v>37</v>
      </c>
      <c r="E61" s="18"/>
      <c r="F61" s="18"/>
      <c r="H61" s="21"/>
    </row>
    <row r="62" spans="1:8" s="4" customFormat="1" ht="12.75">
      <c r="A62" s="55"/>
      <c r="B62" s="59" t="s">
        <v>177</v>
      </c>
      <c r="C62" s="11"/>
      <c r="D62" s="59" t="s">
        <v>177</v>
      </c>
      <c r="E62" s="18"/>
      <c r="F62" s="18"/>
      <c r="H62" s="21"/>
    </row>
    <row r="63" spans="1:8" s="4" customFormat="1" ht="25.5">
      <c r="A63" s="55"/>
      <c r="B63" s="59" t="s">
        <v>37</v>
      </c>
      <c r="C63" s="11"/>
      <c r="D63" s="59" t="s">
        <v>176</v>
      </c>
      <c r="E63" s="18"/>
      <c r="F63" s="18"/>
      <c r="H63" s="21"/>
    </row>
    <row r="64" spans="1:8" s="4" customFormat="1" ht="12.75">
      <c r="A64" s="55"/>
      <c r="B64" s="59" t="s">
        <v>230</v>
      </c>
      <c r="C64" s="11"/>
      <c r="D64" s="59" t="s">
        <v>223</v>
      </c>
      <c r="E64" s="18"/>
      <c r="F64" s="18"/>
      <c r="H64" s="21"/>
    </row>
    <row r="65" spans="1:8" s="4" customFormat="1" ht="12.75">
      <c r="A65" s="55"/>
      <c r="B65" s="59" t="s">
        <v>16</v>
      </c>
      <c r="C65" s="11"/>
      <c r="D65" s="59" t="s">
        <v>147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31">
      <selection activeCell="C27" sqref="C27"/>
    </sheetView>
  </sheetViews>
  <sheetFormatPr defaultColWidth="11.421875" defaultRowHeight="12.75"/>
  <cols>
    <col min="1" max="1" width="36.57421875" style="14" customWidth="1"/>
    <col min="2" max="2" width="23.7109375" style="14" customWidth="1"/>
    <col min="3" max="3" width="35.28125" style="14" customWidth="1"/>
    <col min="4" max="4" width="21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13.5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178</v>
      </c>
      <c r="B8" s="51"/>
      <c r="C8" s="321" t="s">
        <v>209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336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337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294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116</v>
      </c>
      <c r="B16" s="25" t="s">
        <v>13</v>
      </c>
      <c r="C16" s="17" t="s">
        <v>59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553</v>
      </c>
      <c r="B17" s="25" t="s">
        <v>13</v>
      </c>
      <c r="C17" s="17" t="s">
        <v>66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13</v>
      </c>
      <c r="C18" s="17" t="s">
        <v>210</v>
      </c>
      <c r="D18" s="16" t="s">
        <v>43</v>
      </c>
      <c r="E18" s="18"/>
      <c r="F18" s="18"/>
      <c r="H18" s="26"/>
      <c r="I18" s="29"/>
      <c r="J18" s="27"/>
    </row>
    <row r="19" spans="1:10" s="4" customFormat="1" ht="25.5">
      <c r="A19" s="15" t="s">
        <v>40</v>
      </c>
      <c r="B19" s="25" t="s">
        <v>13</v>
      </c>
      <c r="C19" s="54" t="s">
        <v>189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49</v>
      </c>
      <c r="B20" s="25" t="s">
        <v>13</v>
      </c>
      <c r="C20" s="15" t="s">
        <v>211</v>
      </c>
      <c r="D20" s="16" t="s">
        <v>13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13</v>
      </c>
      <c r="C21" s="15" t="s">
        <v>26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52</v>
      </c>
      <c r="B22" s="25" t="s">
        <v>13</v>
      </c>
      <c r="C22" s="15" t="s">
        <v>48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13</v>
      </c>
      <c r="C23" s="15" t="s">
        <v>51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48</v>
      </c>
      <c r="B24" s="25" t="s">
        <v>13</v>
      </c>
      <c r="C24" s="15" t="s">
        <v>52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26</v>
      </c>
      <c r="B25" s="25" t="s">
        <v>13</v>
      </c>
      <c r="C25" s="15" t="s">
        <v>60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211</v>
      </c>
      <c r="B26" s="25" t="s">
        <v>13</v>
      </c>
      <c r="C26" s="15" t="s">
        <v>54</v>
      </c>
      <c r="D26" s="16" t="s">
        <v>13</v>
      </c>
      <c r="E26" s="18"/>
      <c r="F26" s="18"/>
      <c r="H26" s="26"/>
      <c r="I26" s="29"/>
      <c r="J26" s="21"/>
    </row>
    <row r="27" spans="1:10" s="4" customFormat="1" ht="25.5">
      <c r="A27" s="15" t="s">
        <v>189</v>
      </c>
      <c r="B27" s="25" t="s">
        <v>13</v>
      </c>
      <c r="C27" s="15" t="s">
        <v>55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49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150</v>
      </c>
      <c r="B29" s="25" t="s">
        <v>43</v>
      </c>
      <c r="C29" s="15" t="s">
        <v>40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118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15" t="s">
        <v>553</v>
      </c>
      <c r="D31" s="25" t="s">
        <v>13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116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116"/>
      <c r="D43" s="118"/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J45" s="21"/>
    </row>
    <row r="46" spans="1:10" s="4" customFormat="1" ht="12.75">
      <c r="A46" s="116"/>
      <c r="B46" s="117"/>
      <c r="C46" s="116"/>
      <c r="D46" s="118"/>
      <c r="E46" s="18"/>
      <c r="F46" s="18"/>
      <c r="J46" s="21"/>
    </row>
    <row r="47" spans="1:10" s="4" customFormat="1" ht="12.75">
      <c r="A47" s="116"/>
      <c r="B47" s="117"/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3.5" thickBot="1">
      <c r="A54" s="116"/>
      <c r="B54" s="117"/>
      <c r="C54" s="116"/>
      <c r="D54" s="118"/>
      <c r="E54" s="18"/>
      <c r="F54" s="18"/>
      <c r="J54" s="21"/>
    </row>
    <row r="55" spans="1:10" s="4" customFormat="1" ht="25.5">
      <c r="A55" s="55"/>
      <c r="B55" s="58" t="s">
        <v>49</v>
      </c>
      <c r="C55" s="11"/>
      <c r="D55" s="58" t="s">
        <v>66</v>
      </c>
      <c r="E55" s="18"/>
      <c r="F55" s="18"/>
      <c r="J55" s="21"/>
    </row>
    <row r="56" spans="1:10" s="4" customFormat="1" ht="38.25">
      <c r="A56" s="55"/>
      <c r="B56" s="59" t="s">
        <v>52</v>
      </c>
      <c r="C56" s="11"/>
      <c r="D56" s="59" t="s">
        <v>189</v>
      </c>
      <c r="E56" s="18"/>
      <c r="F56" s="18"/>
      <c r="J56" s="21"/>
    </row>
    <row r="57" spans="1:10" s="4" customFormat="1" ht="25.5">
      <c r="A57" s="55"/>
      <c r="B57" s="59" t="s">
        <v>48</v>
      </c>
      <c r="C57" s="11"/>
      <c r="D57" s="59" t="s">
        <v>211</v>
      </c>
      <c r="E57" s="18"/>
      <c r="F57" s="18"/>
      <c r="J57" s="21"/>
    </row>
    <row r="58" spans="1:10" s="4" customFormat="1" ht="25.5">
      <c r="A58" s="55"/>
      <c r="B58" s="59" t="s">
        <v>211</v>
      </c>
      <c r="C58" s="11"/>
      <c r="D58" s="59" t="s">
        <v>48</v>
      </c>
      <c r="E58" s="18"/>
      <c r="F58" s="18"/>
      <c r="J58" s="21"/>
    </row>
    <row r="59" spans="1:10" s="4" customFormat="1" ht="38.25">
      <c r="A59" s="55"/>
      <c r="B59" s="59" t="s">
        <v>189</v>
      </c>
      <c r="C59" s="11"/>
      <c r="D59" s="59" t="s">
        <v>52</v>
      </c>
      <c r="E59" s="18"/>
      <c r="F59" s="18"/>
      <c r="J59" s="21"/>
    </row>
    <row r="60" spans="1:10" s="4" customFormat="1" ht="26.25" thickBot="1">
      <c r="A60" s="60"/>
      <c r="B60" s="65" t="s">
        <v>229</v>
      </c>
      <c r="C60" s="61"/>
      <c r="D60" s="65" t="s">
        <v>49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212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563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357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106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9"/>
      <c r="B13" s="339"/>
      <c r="C13" s="339"/>
      <c r="D13" s="339"/>
      <c r="H13" s="26"/>
      <c r="I13" s="29"/>
      <c r="J13" s="27"/>
    </row>
    <row r="14" spans="1:10" s="4" customFormat="1" ht="13.5" thickBot="1">
      <c r="A14" s="342" t="s">
        <v>6</v>
      </c>
      <c r="B14" s="343"/>
      <c r="C14" s="342" t="s">
        <v>7</v>
      </c>
      <c r="D14" s="344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12.75">
      <c r="A16" s="15" t="s">
        <v>357</v>
      </c>
      <c r="B16" s="25" t="s">
        <v>43</v>
      </c>
      <c r="C16" s="17" t="s">
        <v>87</v>
      </c>
      <c r="D16" s="114" t="s">
        <v>76</v>
      </c>
      <c r="E16" s="18"/>
      <c r="F16" s="18"/>
      <c r="G16" s="18"/>
      <c r="H16" s="18"/>
      <c r="I16" s="29"/>
      <c r="J16" s="27"/>
    </row>
    <row r="17" spans="1:10" s="4" customFormat="1" ht="12.75">
      <c r="A17" s="15" t="s">
        <v>20</v>
      </c>
      <c r="B17" s="25" t="s">
        <v>43</v>
      </c>
      <c r="C17" s="17" t="s">
        <v>86</v>
      </c>
      <c r="D17" s="114" t="s">
        <v>76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296</v>
      </c>
      <c r="B18" s="25" t="s">
        <v>43</v>
      </c>
      <c r="C18" s="17" t="s">
        <v>91</v>
      </c>
      <c r="D18" s="16" t="s">
        <v>76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296</v>
      </c>
      <c r="B19" s="25" t="s">
        <v>11</v>
      </c>
      <c r="C19" s="54" t="s">
        <v>189</v>
      </c>
      <c r="D19" s="16" t="s">
        <v>18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37</v>
      </c>
      <c r="B20" s="25" t="s">
        <v>11</v>
      </c>
      <c r="C20" s="15" t="s">
        <v>84</v>
      </c>
      <c r="D20" s="16" t="s">
        <v>18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84</v>
      </c>
      <c r="B21" s="25" t="s">
        <v>11</v>
      </c>
      <c r="C21" s="15" t="s">
        <v>22</v>
      </c>
      <c r="D21" s="16" t="s">
        <v>18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140</v>
      </c>
      <c r="B22" s="25" t="s">
        <v>11</v>
      </c>
      <c r="C22" s="15" t="s">
        <v>142</v>
      </c>
      <c r="D22" s="16" t="s">
        <v>18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81</v>
      </c>
      <c r="B23" s="25" t="s">
        <v>11</v>
      </c>
      <c r="C23" s="15" t="s">
        <v>141</v>
      </c>
      <c r="D23" s="16" t="s">
        <v>11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141</v>
      </c>
      <c r="B24" s="25" t="s">
        <v>18</v>
      </c>
      <c r="C24" s="15" t="s">
        <v>81</v>
      </c>
      <c r="D24" s="16" t="s">
        <v>11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142</v>
      </c>
      <c r="B25" s="25" t="s">
        <v>18</v>
      </c>
      <c r="C25" s="15" t="s">
        <v>140</v>
      </c>
      <c r="D25" s="16" t="s">
        <v>11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22</v>
      </c>
      <c r="B26" s="25" t="s">
        <v>18</v>
      </c>
      <c r="C26" s="15" t="s">
        <v>84</v>
      </c>
      <c r="D26" s="16" t="s">
        <v>11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84</v>
      </c>
      <c r="B27" s="25" t="s">
        <v>18</v>
      </c>
      <c r="C27" s="15" t="s">
        <v>37</v>
      </c>
      <c r="D27" s="25" t="s">
        <v>11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189</v>
      </c>
      <c r="B28" s="25" t="s">
        <v>18</v>
      </c>
      <c r="C28" s="15" t="s">
        <v>296</v>
      </c>
      <c r="D28" s="16" t="s">
        <v>11</v>
      </c>
      <c r="E28" s="18"/>
      <c r="F28" s="18"/>
      <c r="G28" s="18"/>
      <c r="H28" s="18"/>
      <c r="I28" s="29"/>
      <c r="J28" s="21"/>
    </row>
    <row r="29" spans="1:10" s="4" customFormat="1" ht="25.5">
      <c r="A29" s="15" t="s">
        <v>17</v>
      </c>
      <c r="B29" s="25" t="s">
        <v>76</v>
      </c>
      <c r="C29" s="15" t="s">
        <v>296</v>
      </c>
      <c r="D29" s="16" t="s">
        <v>43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554</v>
      </c>
      <c r="B30" s="25" t="s">
        <v>76</v>
      </c>
      <c r="C30" s="15" t="s">
        <v>20</v>
      </c>
      <c r="D30" s="16" t="s">
        <v>43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552</v>
      </c>
      <c r="B31" s="25" t="s">
        <v>76</v>
      </c>
      <c r="C31" s="15" t="s">
        <v>357</v>
      </c>
      <c r="D31" s="16" t="s">
        <v>43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90</v>
      </c>
      <c r="B32" s="25" t="s">
        <v>76</v>
      </c>
      <c r="C32" s="15"/>
      <c r="D32" s="16"/>
      <c r="E32" s="18"/>
      <c r="F32" s="18"/>
      <c r="G32" s="18"/>
      <c r="H32" s="18"/>
      <c r="I32" s="29"/>
      <c r="J32" s="21"/>
    </row>
    <row r="33" spans="1:10" s="4" customFormat="1" ht="12.75">
      <c r="A33" s="15" t="s">
        <v>91</v>
      </c>
      <c r="B33" s="25" t="s">
        <v>76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15" t="s">
        <v>86</v>
      </c>
      <c r="B34" s="25" t="s">
        <v>76</v>
      </c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5" t="s">
        <v>87</v>
      </c>
      <c r="B35" s="25" t="s">
        <v>76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5" t="s">
        <v>470</v>
      </c>
      <c r="B36" s="25" t="s">
        <v>76</v>
      </c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25.5" customHeight="1">
      <c r="A58" s="55"/>
      <c r="B58" s="58" t="s">
        <v>140</v>
      </c>
      <c r="C58" s="11"/>
      <c r="D58" s="58" t="s">
        <v>91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142</v>
      </c>
      <c r="C59" s="11"/>
      <c r="D59" s="59" t="s">
        <v>84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84</v>
      </c>
      <c r="C60" s="11"/>
      <c r="D60" s="59" t="s">
        <v>142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17</v>
      </c>
      <c r="C61" s="11"/>
      <c r="D61" s="59" t="s">
        <v>140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91</v>
      </c>
      <c r="C62" s="11"/>
      <c r="D62" s="59" t="s">
        <v>37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481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85" zoomScaleNormal="80" zoomScaleSheetLayoutView="85" zoomScalePageLayoutView="0" workbookViewId="0" topLeftCell="A4">
      <selection activeCell="C43" sqref="C43"/>
    </sheetView>
  </sheetViews>
  <sheetFormatPr defaultColWidth="11.421875" defaultRowHeight="12.75"/>
  <cols>
    <col min="1" max="1" width="41.8515625" style="14" customWidth="1"/>
    <col min="2" max="2" width="20.00390625" style="14" customWidth="1"/>
    <col min="3" max="3" width="41.8515625" style="14" customWidth="1"/>
    <col min="4" max="4" width="17.14062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2" t="s">
        <v>0</v>
      </c>
      <c r="B1" s="353"/>
      <c r="C1" s="353"/>
      <c r="D1" s="354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21" t="s">
        <v>306</v>
      </c>
      <c r="D8" s="322"/>
      <c r="I8" s="26"/>
      <c r="J8" s="27"/>
    </row>
    <row r="9" spans="1:10" s="4" customFormat="1" ht="12.75">
      <c r="A9" s="72" t="s">
        <v>179</v>
      </c>
      <c r="B9" s="73"/>
      <c r="C9" s="313" t="s">
        <v>333</v>
      </c>
      <c r="D9" s="314"/>
      <c r="I9" s="26"/>
      <c r="J9" s="27"/>
    </row>
    <row r="10" spans="1:10" s="4" customFormat="1" ht="12.75">
      <c r="A10" s="349" t="s">
        <v>4</v>
      </c>
      <c r="B10" s="350"/>
      <c r="C10" s="313" t="s">
        <v>287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51"/>
      <c r="C11" s="331" t="s">
        <v>422</v>
      </c>
      <c r="D11" s="332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2" t="s">
        <v>6</v>
      </c>
      <c r="B14" s="304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26" t="s">
        <v>25</v>
      </c>
      <c r="B16" s="114" t="s">
        <v>11</v>
      </c>
      <c r="C16" s="126" t="s">
        <v>368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19</v>
      </c>
      <c r="B17" s="16" t="s">
        <v>11</v>
      </c>
      <c r="C17" s="15" t="s">
        <v>369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461</v>
      </c>
      <c r="B18" s="16" t="s">
        <v>11</v>
      </c>
      <c r="C18" s="15" t="s">
        <v>370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16" t="s">
        <v>11</v>
      </c>
      <c r="C19" s="15" t="s">
        <v>371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7" t="s">
        <v>307</v>
      </c>
      <c r="B20" s="16" t="s">
        <v>11</v>
      </c>
      <c r="C20" s="15" t="s">
        <v>141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7" t="s">
        <v>317</v>
      </c>
      <c r="B21" s="16" t="s">
        <v>11</v>
      </c>
      <c r="C21" s="15" t="s">
        <v>81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7" t="s">
        <v>308</v>
      </c>
      <c r="B22" s="16" t="s">
        <v>11</v>
      </c>
      <c r="C22" s="15" t="s">
        <v>141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7" t="s">
        <v>37</v>
      </c>
      <c r="B23" s="16" t="s">
        <v>11</v>
      </c>
      <c r="C23" s="15" t="s">
        <v>309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552</v>
      </c>
      <c r="B24" s="16" t="s">
        <v>11</v>
      </c>
      <c r="C24" s="83" t="s">
        <v>310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81</v>
      </c>
      <c r="B25" s="16" t="s">
        <v>11</v>
      </c>
      <c r="C25" s="83" t="s">
        <v>311</v>
      </c>
      <c r="D25" s="16" t="s">
        <v>18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173</v>
      </c>
      <c r="B26" s="16" t="s">
        <v>18</v>
      </c>
      <c r="C26" s="83" t="s">
        <v>310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7" t="s">
        <v>314</v>
      </c>
      <c r="B27" s="16" t="s">
        <v>18</v>
      </c>
      <c r="C27" s="83" t="s">
        <v>312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315</v>
      </c>
      <c r="B28" s="16" t="s">
        <v>18</v>
      </c>
      <c r="C28" s="15" t="s">
        <v>313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7" t="s">
        <v>316</v>
      </c>
      <c r="B29" s="16" t="s">
        <v>18</v>
      </c>
      <c r="C29" s="94" t="s">
        <v>298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94" t="s">
        <v>292</v>
      </c>
      <c r="B30" s="16" t="s">
        <v>18</v>
      </c>
      <c r="C30" s="94" t="s">
        <v>292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94" t="s">
        <v>298</v>
      </c>
      <c r="B31" s="16" t="s">
        <v>18</v>
      </c>
      <c r="C31" s="17" t="s">
        <v>322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313</v>
      </c>
      <c r="B32" s="16" t="s">
        <v>18</v>
      </c>
      <c r="C32" s="17" t="s">
        <v>315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323</v>
      </c>
      <c r="B33" s="16" t="s">
        <v>18</v>
      </c>
      <c r="C33" s="17" t="s">
        <v>314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142</v>
      </c>
      <c r="B34" s="16" t="s">
        <v>18</v>
      </c>
      <c r="C34" s="17" t="s">
        <v>173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141</v>
      </c>
      <c r="B35" s="16" t="s">
        <v>18</v>
      </c>
      <c r="C35" s="15" t="s">
        <v>81</v>
      </c>
      <c r="D35" s="16" t="s">
        <v>11</v>
      </c>
      <c r="E35" s="18"/>
      <c r="F35" s="18"/>
      <c r="J35" s="21"/>
    </row>
    <row r="36" spans="1:10" s="4" customFormat="1" ht="12.75">
      <c r="A36" s="15" t="s">
        <v>81</v>
      </c>
      <c r="B36" s="16" t="s">
        <v>18</v>
      </c>
      <c r="C36" s="15" t="s">
        <v>552</v>
      </c>
      <c r="D36" s="16" t="s">
        <v>11</v>
      </c>
      <c r="E36" s="18"/>
      <c r="F36" s="18"/>
      <c r="J36" s="21"/>
    </row>
    <row r="37" spans="1:10" s="4" customFormat="1" ht="12.75">
      <c r="A37" s="15" t="s">
        <v>141</v>
      </c>
      <c r="B37" s="16" t="s">
        <v>11</v>
      </c>
      <c r="C37" s="17" t="s">
        <v>37</v>
      </c>
      <c r="D37" s="16" t="s">
        <v>11</v>
      </c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17" t="s">
        <v>308</v>
      </c>
      <c r="D38" s="16" t="s">
        <v>11</v>
      </c>
      <c r="E38" s="18"/>
      <c r="F38" s="18"/>
      <c r="J38" s="21"/>
    </row>
    <row r="39" spans="1:10" s="4" customFormat="1" ht="12.75">
      <c r="A39" s="15"/>
      <c r="B39" s="16"/>
      <c r="C39" s="17" t="s">
        <v>317</v>
      </c>
      <c r="D39" s="16" t="s">
        <v>11</v>
      </c>
      <c r="E39" s="18"/>
      <c r="F39" s="18"/>
      <c r="J39" s="21"/>
    </row>
    <row r="40" spans="1:10" s="4" customFormat="1" ht="12.75">
      <c r="A40" s="15"/>
      <c r="B40" s="16"/>
      <c r="C40" s="17" t="s">
        <v>307</v>
      </c>
      <c r="D40" s="16" t="s">
        <v>11</v>
      </c>
      <c r="E40" s="18"/>
      <c r="F40" s="18"/>
      <c r="J40" s="21"/>
    </row>
    <row r="41" spans="1:10" s="4" customFormat="1" ht="12.75">
      <c r="A41" s="15"/>
      <c r="B41" s="16"/>
      <c r="C41" s="17" t="s">
        <v>149</v>
      </c>
      <c r="D41" s="16" t="s">
        <v>11</v>
      </c>
      <c r="E41" s="18"/>
      <c r="F41" s="18"/>
      <c r="J41" s="21"/>
    </row>
    <row r="42" spans="1:10" s="4" customFormat="1" ht="12.75">
      <c r="A42" s="15"/>
      <c r="B42" s="16"/>
      <c r="C42" s="17" t="s">
        <v>21</v>
      </c>
      <c r="D42" s="16" t="s">
        <v>11</v>
      </c>
      <c r="E42" s="18"/>
      <c r="F42" s="18"/>
      <c r="J42" s="21"/>
    </row>
    <row r="43" spans="1:10" s="4" customFormat="1" ht="12.75">
      <c r="A43" s="15"/>
      <c r="B43" s="16"/>
      <c r="C43" s="94" t="s">
        <v>477</v>
      </c>
      <c r="D43" s="16" t="s">
        <v>11</v>
      </c>
      <c r="E43" s="18"/>
      <c r="F43" s="18"/>
      <c r="J43" s="21"/>
    </row>
    <row r="44" spans="1:10" s="4" customFormat="1" ht="12.75">
      <c r="A44" s="15"/>
      <c r="B44" s="16"/>
      <c r="C44" s="83" t="s">
        <v>19</v>
      </c>
      <c r="D44" s="16" t="s">
        <v>11</v>
      </c>
      <c r="E44" s="18"/>
      <c r="F44" s="18"/>
      <c r="J44" s="21"/>
    </row>
    <row r="45" spans="1:10" s="4" customFormat="1" ht="12.75">
      <c r="A45" s="15"/>
      <c r="B45" s="16"/>
      <c r="C45" s="83" t="s">
        <v>288</v>
      </c>
      <c r="D45" s="16" t="s">
        <v>11</v>
      </c>
      <c r="E45" s="18"/>
      <c r="F45" s="18"/>
      <c r="J45" s="21"/>
    </row>
    <row r="46" spans="1:10" s="4" customFormat="1" ht="13.5" thickBot="1">
      <c r="A46" s="15"/>
      <c r="B46" s="16"/>
      <c r="C46" s="84"/>
      <c r="D46" s="12"/>
      <c r="E46" s="18"/>
      <c r="F46" s="18"/>
      <c r="J46" s="21"/>
    </row>
    <row r="47" spans="1:10" s="4" customFormat="1" ht="13.5" thickBot="1">
      <c r="A47" s="337" t="s">
        <v>443</v>
      </c>
      <c r="B47" s="338"/>
      <c r="C47" s="337" t="s">
        <v>444</v>
      </c>
      <c r="D47" s="338"/>
      <c r="E47" s="18"/>
      <c r="F47" s="18"/>
      <c r="J47" s="21"/>
    </row>
    <row r="48" spans="1:10" s="4" customFormat="1" ht="13.5" thickBot="1">
      <c r="A48" s="224" t="s">
        <v>8</v>
      </c>
      <c r="B48" s="225" t="s">
        <v>9</v>
      </c>
      <c r="C48" s="224" t="s">
        <v>8</v>
      </c>
      <c r="D48" s="225" t="s">
        <v>9</v>
      </c>
      <c r="E48" s="18"/>
      <c r="F48" s="18"/>
      <c r="J48" s="21"/>
    </row>
    <row r="49" spans="1:10" s="4" customFormat="1" ht="12.75">
      <c r="A49" s="15" t="s">
        <v>315</v>
      </c>
      <c r="B49" s="16" t="s">
        <v>18</v>
      </c>
      <c r="C49" s="83" t="s">
        <v>313</v>
      </c>
      <c r="D49" s="16" t="s">
        <v>18</v>
      </c>
      <c r="E49" s="18"/>
      <c r="F49" s="18"/>
      <c r="J49" s="21"/>
    </row>
    <row r="50" spans="1:10" s="4" customFormat="1" ht="12.75">
      <c r="A50" s="15" t="s">
        <v>313</v>
      </c>
      <c r="B50" s="16" t="s">
        <v>18</v>
      </c>
      <c r="C50" s="83" t="s">
        <v>292</v>
      </c>
      <c r="D50" s="16" t="s">
        <v>18</v>
      </c>
      <c r="E50" s="18"/>
      <c r="F50" s="18"/>
      <c r="J50" s="21"/>
    </row>
    <row r="51" spans="1:10" s="4" customFormat="1" ht="12.75">
      <c r="A51" s="15" t="s">
        <v>292</v>
      </c>
      <c r="B51" s="16" t="s">
        <v>18</v>
      </c>
      <c r="C51" s="15" t="s">
        <v>313</v>
      </c>
      <c r="D51" s="16" t="s">
        <v>18</v>
      </c>
      <c r="E51" s="18"/>
      <c r="F51" s="18"/>
      <c r="J51" s="21"/>
    </row>
    <row r="52" spans="1:10" s="4" customFormat="1" ht="12.75">
      <c r="A52" s="15" t="s">
        <v>313</v>
      </c>
      <c r="B52" s="16" t="s">
        <v>18</v>
      </c>
      <c r="C52" s="83" t="s">
        <v>315</v>
      </c>
      <c r="D52" s="16" t="s">
        <v>18</v>
      </c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3.5" thickBot="1">
      <c r="A55" s="11"/>
      <c r="B55" s="12"/>
      <c r="C55" s="84"/>
      <c r="D55" s="12"/>
      <c r="E55" s="18"/>
      <c r="F55" s="18"/>
      <c r="J55" s="21"/>
    </row>
    <row r="56" spans="1:10" s="4" customFormat="1" ht="13.5" thickBot="1">
      <c r="A56" s="11"/>
      <c r="B56" s="12"/>
      <c r="C56" s="337" t="s">
        <v>445</v>
      </c>
      <c r="D56" s="338"/>
      <c r="E56" s="18"/>
      <c r="F56" s="18"/>
      <c r="J56" s="21"/>
    </row>
    <row r="57" spans="1:10" s="4" customFormat="1" ht="13.5" thickBot="1">
      <c r="A57" s="11"/>
      <c r="B57" s="12"/>
      <c r="C57" s="224" t="s">
        <v>8</v>
      </c>
      <c r="D57" s="225" t="s">
        <v>9</v>
      </c>
      <c r="E57" s="18"/>
      <c r="F57" s="18"/>
      <c r="J57" s="21"/>
    </row>
    <row r="58" spans="1:10" s="4" customFormat="1" ht="12.75">
      <c r="A58" s="11"/>
      <c r="B58" s="12"/>
      <c r="C58" s="83" t="s">
        <v>446</v>
      </c>
      <c r="D58" s="16" t="s">
        <v>11</v>
      </c>
      <c r="E58" s="18"/>
      <c r="F58" s="18"/>
      <c r="J58" s="21"/>
    </row>
    <row r="59" spans="1:10" s="4" customFormat="1" ht="12.75">
      <c r="A59" s="11"/>
      <c r="B59" s="12"/>
      <c r="C59" s="83" t="s">
        <v>447</v>
      </c>
      <c r="D59" s="16" t="s">
        <v>11</v>
      </c>
      <c r="E59" s="18"/>
      <c r="F59" s="18"/>
      <c r="J59" s="21"/>
    </row>
    <row r="60" spans="1:10" s="4" customFormat="1" ht="12.75">
      <c r="A60" s="11"/>
      <c r="B60" s="12"/>
      <c r="C60" s="83" t="s">
        <v>141</v>
      </c>
      <c r="D60" s="16" t="s">
        <v>11</v>
      </c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3.5" thickBot="1">
      <c r="A63" s="11"/>
      <c r="B63" s="12"/>
      <c r="C63" s="84"/>
      <c r="D63" s="12"/>
      <c r="E63" s="18"/>
      <c r="F63" s="18"/>
      <c r="J63" s="21"/>
    </row>
    <row r="64" spans="1:10" s="4" customFormat="1" ht="13.5" thickBot="1">
      <c r="A64" s="11"/>
      <c r="B64" s="12"/>
      <c r="C64" s="337" t="s">
        <v>449</v>
      </c>
      <c r="D64" s="338"/>
      <c r="E64" s="18"/>
      <c r="F64" s="18"/>
      <c r="J64" s="21"/>
    </row>
    <row r="65" spans="1:10" s="4" customFormat="1" ht="13.5" thickBot="1">
      <c r="A65" s="11"/>
      <c r="B65" s="12"/>
      <c r="C65" s="224" t="s">
        <v>8</v>
      </c>
      <c r="D65" s="225" t="s">
        <v>9</v>
      </c>
      <c r="E65" s="18"/>
      <c r="F65" s="18"/>
      <c r="J65" s="21"/>
    </row>
    <row r="66" spans="1:10" s="4" customFormat="1" ht="12.75">
      <c r="A66" s="11"/>
      <c r="B66" s="12"/>
      <c r="C66" s="83" t="s">
        <v>309</v>
      </c>
      <c r="D66" s="16" t="s">
        <v>18</v>
      </c>
      <c r="E66" s="18"/>
      <c r="F66" s="18"/>
      <c r="J66" s="21"/>
    </row>
    <row r="67" spans="1:10" s="4" customFormat="1" ht="12.75">
      <c r="A67" s="11"/>
      <c r="B67" s="12"/>
      <c r="C67" s="83" t="s">
        <v>292</v>
      </c>
      <c r="D67" s="16" t="s">
        <v>18</v>
      </c>
      <c r="E67" s="18"/>
      <c r="F67" s="18"/>
      <c r="J67" s="21"/>
    </row>
    <row r="68" spans="1:10" s="4" customFormat="1" ht="12.75">
      <c r="A68" s="11"/>
      <c r="B68" s="12"/>
      <c r="C68" s="83" t="s">
        <v>448</v>
      </c>
      <c r="D68" s="16" t="s">
        <v>18</v>
      </c>
      <c r="E68" s="18"/>
      <c r="F68" s="18"/>
      <c r="J68" s="21"/>
    </row>
    <row r="69" spans="1:10" s="4" customFormat="1" ht="12.75">
      <c r="A69" s="11"/>
      <c r="B69" s="12"/>
      <c r="C69" s="83" t="s">
        <v>137</v>
      </c>
      <c r="D69" s="16" t="s">
        <v>18</v>
      </c>
      <c r="E69" s="18"/>
      <c r="F69" s="18"/>
      <c r="J69" s="21"/>
    </row>
    <row r="70" spans="1:10" s="4" customFormat="1" ht="12.75">
      <c r="A70" s="11"/>
      <c r="B70" s="12"/>
      <c r="C70" s="83" t="s">
        <v>448</v>
      </c>
      <c r="D70" s="16" t="s">
        <v>18</v>
      </c>
      <c r="E70" s="18"/>
      <c r="F70" s="18"/>
      <c r="J70" s="21"/>
    </row>
    <row r="71" spans="1:10" s="4" customFormat="1" ht="12.75">
      <c r="A71" s="11"/>
      <c r="B71" s="12"/>
      <c r="C71" s="83" t="s">
        <v>313</v>
      </c>
      <c r="D71" s="16" t="s">
        <v>18</v>
      </c>
      <c r="E71" s="18"/>
      <c r="F71" s="18"/>
      <c r="J71" s="21"/>
    </row>
    <row r="72" spans="1:10" s="4" customFormat="1" ht="12.75">
      <c r="A72" s="11"/>
      <c r="B72" s="12"/>
      <c r="C72" s="84"/>
      <c r="D72" s="12"/>
      <c r="E72" s="18"/>
      <c r="F72" s="18"/>
      <c r="J72" s="21"/>
    </row>
    <row r="73" spans="1:10" s="4" customFormat="1" ht="12.75">
      <c r="A73" s="11"/>
      <c r="B73" s="12"/>
      <c r="C73" s="84"/>
      <c r="D73" s="12"/>
      <c r="E73" s="18"/>
      <c r="F73" s="18"/>
      <c r="J73" s="21"/>
    </row>
    <row r="74" spans="1:10" s="4" customFormat="1" ht="12.75">
      <c r="A74" s="11"/>
      <c r="B74" s="12"/>
      <c r="C74" s="84"/>
      <c r="D74" s="12"/>
      <c r="E74" s="18"/>
      <c r="F74" s="18"/>
      <c r="J74" s="21"/>
    </row>
    <row r="75" spans="1:10" s="4" customFormat="1" ht="13.5" thickBot="1">
      <c r="A75" s="11"/>
      <c r="B75" s="85"/>
      <c r="C75" s="84"/>
      <c r="D75" s="85"/>
      <c r="E75" s="18"/>
      <c r="F75" s="18"/>
      <c r="J75" s="21"/>
    </row>
    <row r="76" spans="1:10" s="4" customFormat="1" ht="38.25">
      <c r="A76" s="86"/>
      <c r="B76" s="95" t="s">
        <v>308</v>
      </c>
      <c r="C76" s="88"/>
      <c r="D76" s="96" t="s">
        <v>318</v>
      </c>
      <c r="E76" s="18"/>
      <c r="F76" s="18"/>
      <c r="J76" s="21"/>
    </row>
    <row r="77" spans="1:10" s="4" customFormat="1" ht="12.75">
      <c r="A77" s="86"/>
      <c r="B77" s="89" t="s">
        <v>319</v>
      </c>
      <c r="C77" s="88"/>
      <c r="D77" s="89" t="s">
        <v>313</v>
      </c>
      <c r="E77" s="18"/>
      <c r="F77" s="18"/>
      <c r="J77" s="21"/>
    </row>
    <row r="78" spans="1:10" s="4" customFormat="1" ht="25.5">
      <c r="A78" s="86"/>
      <c r="B78" s="89" t="s">
        <v>314</v>
      </c>
      <c r="C78" s="88"/>
      <c r="D78" s="89" t="s">
        <v>314</v>
      </c>
      <c r="E78" s="18"/>
      <c r="F78" s="18"/>
      <c r="J78" s="21"/>
    </row>
    <row r="79" spans="1:10" s="4" customFormat="1" ht="25.5">
      <c r="A79" s="86"/>
      <c r="B79" s="89" t="s">
        <v>313</v>
      </c>
      <c r="C79" s="88"/>
      <c r="D79" s="89" t="s">
        <v>319</v>
      </c>
      <c r="E79" s="18"/>
      <c r="F79" s="18"/>
      <c r="J79" s="21"/>
    </row>
    <row r="80" spans="1:10" s="4" customFormat="1" ht="25.5">
      <c r="A80" s="86"/>
      <c r="B80" s="97" t="s">
        <v>318</v>
      </c>
      <c r="C80" s="88"/>
      <c r="D80" s="97" t="s">
        <v>308</v>
      </c>
      <c r="E80" s="18"/>
      <c r="F80" s="18"/>
      <c r="J80" s="21"/>
    </row>
    <row r="81" spans="1:10" s="4" customFormat="1" ht="13.5" thickBot="1">
      <c r="A81" s="90"/>
      <c r="B81" s="91" t="s">
        <v>372</v>
      </c>
      <c r="C81" s="92"/>
      <c r="D81" s="91"/>
      <c r="E81" s="18"/>
      <c r="F81" s="18"/>
      <c r="J81" s="21"/>
    </row>
    <row r="82" spans="5:10" s="4" customFormat="1" ht="12.75">
      <c r="E82" s="18"/>
      <c r="F82" s="18"/>
      <c r="J82" s="21"/>
    </row>
    <row r="83" spans="5:10" s="4" customFormat="1" ht="12.75">
      <c r="E83" s="18"/>
      <c r="F83" s="18"/>
      <c r="J83" s="21"/>
    </row>
    <row r="84" s="4" customFormat="1" ht="12.75">
      <c r="J84" s="21"/>
    </row>
    <row r="85" s="4" customFormat="1" ht="12.75">
      <c r="J85" s="21"/>
    </row>
    <row r="86" s="13" customFormat="1" ht="12.75">
      <c r="J86" s="22"/>
    </row>
    <row r="87" s="13" customFormat="1" ht="12.75">
      <c r="J87" s="22"/>
    </row>
  </sheetData>
  <sheetProtection/>
  <mergeCells count="17">
    <mergeCell ref="C4:D4"/>
    <mergeCell ref="A1:D1"/>
    <mergeCell ref="C10:D10"/>
    <mergeCell ref="A4:B4"/>
    <mergeCell ref="A5:B5"/>
    <mergeCell ref="C5:D5"/>
    <mergeCell ref="C8:D8"/>
    <mergeCell ref="C9:D9"/>
    <mergeCell ref="C64:D64"/>
    <mergeCell ref="A14:B14"/>
    <mergeCell ref="C14:D14"/>
    <mergeCell ref="C11:D11"/>
    <mergeCell ref="A10:B10"/>
    <mergeCell ref="A11:B11"/>
    <mergeCell ref="A47:B47"/>
    <mergeCell ref="C47:D47"/>
    <mergeCell ref="C56:D5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85" zoomScaleNormal="7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21" t="s">
        <v>320</v>
      </c>
      <c r="D8" s="322"/>
      <c r="I8" s="26"/>
      <c r="J8" s="27"/>
    </row>
    <row r="9" spans="1:10" s="4" customFormat="1" ht="12.75">
      <c r="A9" s="72" t="s">
        <v>179</v>
      </c>
      <c r="B9" s="73"/>
      <c r="C9" s="313" t="s">
        <v>353</v>
      </c>
      <c r="D9" s="314"/>
      <c r="I9" s="26"/>
      <c r="J9" s="27"/>
    </row>
    <row r="10" spans="1:10" s="4" customFormat="1" ht="12.75">
      <c r="A10" s="349" t="s">
        <v>4</v>
      </c>
      <c r="B10" s="350"/>
      <c r="C10" s="313" t="s">
        <v>474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51"/>
      <c r="C11" s="331" t="s">
        <v>458</v>
      </c>
      <c r="D11" s="332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2" t="s">
        <v>6</v>
      </c>
      <c r="B14" s="304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165</v>
      </c>
      <c r="B16" s="16" t="s">
        <v>18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165</v>
      </c>
      <c r="B17" s="16" t="s">
        <v>43</v>
      </c>
      <c r="C17" s="11" t="s">
        <v>59</v>
      </c>
      <c r="D17" s="12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469</v>
      </c>
      <c r="B18" s="16" t="s">
        <v>43</v>
      </c>
      <c r="C18" s="15" t="s">
        <v>150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166</v>
      </c>
      <c r="B19" s="16" t="s">
        <v>43</v>
      </c>
      <c r="C19" s="15" t="s">
        <v>152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321</v>
      </c>
      <c r="B20" s="16" t="s">
        <v>43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16" t="s">
        <v>43</v>
      </c>
      <c r="C21" s="15" t="s">
        <v>321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74</v>
      </c>
      <c r="B22" s="16" t="s">
        <v>43</v>
      </c>
      <c r="C22" s="15" t="s">
        <v>334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74</v>
      </c>
      <c r="B23" s="16" t="s">
        <v>473</v>
      </c>
      <c r="C23" s="15" t="s">
        <v>469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61</v>
      </c>
      <c r="B24" s="16" t="s">
        <v>11</v>
      </c>
      <c r="C24" s="15" t="s">
        <v>165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/>
      <c r="B25" s="16"/>
      <c r="C25" s="15" t="s">
        <v>346</v>
      </c>
      <c r="D25" s="16" t="s">
        <v>43</v>
      </c>
      <c r="E25" s="18"/>
      <c r="F25" s="18"/>
      <c r="H25" s="26"/>
      <c r="I25" s="29"/>
      <c r="J25" s="27"/>
    </row>
    <row r="26" spans="1:10" s="4" customFormat="1" ht="14.25" customHeight="1">
      <c r="A26" s="15"/>
      <c r="B26" s="16"/>
      <c r="C26" s="15" t="s">
        <v>352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1"/>
      <c r="B27" s="12"/>
      <c r="C27" s="15" t="s">
        <v>352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/>
      <c r="B28" s="16"/>
      <c r="C28" s="15" t="s">
        <v>99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/>
      <c r="B29" s="12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11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7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7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38"/>
      <c r="D36" s="12"/>
      <c r="E36" s="18"/>
      <c r="F36" s="18"/>
      <c r="J36" s="21"/>
    </row>
    <row r="37" spans="1:10" s="4" customFormat="1" ht="12.75">
      <c r="A37" s="11"/>
      <c r="B37" s="12"/>
      <c r="C37" s="138"/>
      <c r="D37" s="12"/>
      <c r="E37" s="18"/>
      <c r="F37" s="18"/>
      <c r="J37" s="21"/>
    </row>
    <row r="38" spans="1:10" s="4" customFormat="1" ht="12.75">
      <c r="A38" s="11"/>
      <c r="B38" s="12"/>
      <c r="C38" s="137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2.75">
      <c r="A45" s="15"/>
      <c r="B45" s="16"/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99</v>
      </c>
      <c r="C69" s="112"/>
      <c r="D69" s="96" t="s">
        <v>150</v>
      </c>
      <c r="E69" s="18"/>
      <c r="F69" s="18"/>
      <c r="J69" s="21"/>
    </row>
    <row r="70" spans="1:10" s="4" customFormat="1" ht="12.75">
      <c r="A70" s="86"/>
      <c r="B70" s="89" t="s">
        <v>165</v>
      </c>
      <c r="C70" s="112"/>
      <c r="D70" s="89" t="s">
        <v>152</v>
      </c>
      <c r="E70" s="18"/>
      <c r="F70" s="18"/>
      <c r="J70" s="21"/>
    </row>
    <row r="71" spans="1:10" s="4" customFormat="1" ht="12.75">
      <c r="A71" s="86"/>
      <c r="B71" s="89" t="s">
        <v>335</v>
      </c>
      <c r="C71" s="112"/>
      <c r="D71" s="89" t="s">
        <v>20</v>
      </c>
      <c r="E71" s="18"/>
      <c r="F71" s="18"/>
      <c r="J71" s="21"/>
    </row>
    <row r="72" spans="1:10" s="4" customFormat="1" ht="12.75">
      <c r="A72" s="86"/>
      <c r="B72" s="89" t="s">
        <v>20</v>
      </c>
      <c r="C72" s="112"/>
      <c r="D72" s="97" t="s">
        <v>321</v>
      </c>
      <c r="E72" s="18"/>
      <c r="F72" s="18"/>
      <c r="J72" s="21"/>
    </row>
    <row r="73" spans="1:10" s="4" customFormat="1" ht="12.75">
      <c r="A73" s="86"/>
      <c r="B73" s="97" t="s">
        <v>74</v>
      </c>
      <c r="C73" s="112"/>
      <c r="D73" s="97" t="s">
        <v>165</v>
      </c>
      <c r="E73" s="18"/>
      <c r="F73" s="18"/>
      <c r="J73" s="21"/>
    </row>
    <row r="74" spans="1:10" s="4" customFormat="1" ht="22.5" customHeight="1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80"/>
  <sheetViews>
    <sheetView view="pageBreakPreview" zoomScale="85" zoomScaleNormal="80" zoomScaleSheetLayoutView="85" zoomScalePageLayoutView="0" workbookViewId="0" topLeftCell="A1">
      <selection activeCell="C35" sqref="C35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2" t="s">
        <v>0</v>
      </c>
      <c r="B1" s="353"/>
      <c r="C1" s="353"/>
      <c r="D1" s="354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21" t="s">
        <v>345</v>
      </c>
      <c r="D8" s="322"/>
      <c r="I8" s="26"/>
      <c r="J8" s="27"/>
    </row>
    <row r="9" spans="1:10" s="4" customFormat="1" ht="12.75">
      <c r="A9" s="72" t="s">
        <v>179</v>
      </c>
      <c r="B9" s="73"/>
      <c r="C9" s="313" t="s">
        <v>347</v>
      </c>
      <c r="D9" s="314"/>
      <c r="I9" s="26"/>
      <c r="J9" s="27"/>
    </row>
    <row r="10" spans="1:10" s="4" customFormat="1" ht="12.75">
      <c r="A10" s="349" t="s">
        <v>4</v>
      </c>
      <c r="B10" s="350"/>
      <c r="C10" s="355" t="s">
        <v>589</v>
      </c>
      <c r="D10" s="356"/>
      <c r="E10" s="5"/>
      <c r="I10" s="26"/>
      <c r="J10" s="27"/>
    </row>
    <row r="11" spans="1:10" s="4" customFormat="1" ht="13.5" thickBot="1">
      <c r="A11" s="309" t="s">
        <v>5</v>
      </c>
      <c r="B11" s="351"/>
      <c r="C11" s="331" t="s">
        <v>348</v>
      </c>
      <c r="D11" s="332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2" t="s">
        <v>6</v>
      </c>
      <c r="B14" s="304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40" t="s">
        <v>271</v>
      </c>
      <c r="B16" s="114" t="s">
        <v>13</v>
      </c>
      <c r="C16" s="220" t="s">
        <v>59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15</v>
      </c>
      <c r="B17" s="114" t="s">
        <v>13</v>
      </c>
      <c r="C17" s="83" t="s">
        <v>59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350</v>
      </c>
      <c r="B18" s="114" t="s">
        <v>13</v>
      </c>
      <c r="C18" s="83" t="s">
        <v>150</v>
      </c>
      <c r="D18" s="114" t="s">
        <v>11</v>
      </c>
      <c r="E18" s="18"/>
      <c r="F18" s="18"/>
      <c r="H18" s="26"/>
      <c r="I18" s="29"/>
      <c r="J18" s="27"/>
    </row>
    <row r="19" spans="1:10" s="4" customFormat="1" ht="12" customHeight="1">
      <c r="A19" s="140" t="s">
        <v>351</v>
      </c>
      <c r="B19" s="114" t="s">
        <v>13</v>
      </c>
      <c r="C19" s="220" t="s">
        <v>41</v>
      </c>
      <c r="D19" s="16" t="s">
        <v>43</v>
      </c>
      <c r="E19" s="18"/>
      <c r="F19" s="18"/>
      <c r="H19" s="26"/>
      <c r="I19" s="29"/>
      <c r="J19" s="27"/>
    </row>
    <row r="20" spans="1:10" s="4" customFormat="1" ht="25.5">
      <c r="A20" s="140" t="s">
        <v>420</v>
      </c>
      <c r="B20" s="114" t="s">
        <v>13</v>
      </c>
      <c r="C20" s="83" t="s">
        <v>45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41" t="s">
        <v>113</v>
      </c>
      <c r="B21" s="114" t="s">
        <v>13</v>
      </c>
      <c r="C21" s="83" t="s">
        <v>184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115</v>
      </c>
      <c r="B22" s="114" t="s">
        <v>13</v>
      </c>
      <c r="C22" s="83" t="s">
        <v>48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39" t="s">
        <v>117</v>
      </c>
      <c r="B23" s="114" t="s">
        <v>13</v>
      </c>
      <c r="C23" s="83" t="s">
        <v>48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39" t="s">
        <v>105</v>
      </c>
      <c r="B24" s="114" t="s">
        <v>13</v>
      </c>
      <c r="C24" s="45" t="s">
        <v>65</v>
      </c>
      <c r="D24" s="16" t="s">
        <v>13</v>
      </c>
      <c r="E24" s="18"/>
      <c r="F24" s="18"/>
      <c r="H24" s="26"/>
      <c r="I24" s="29"/>
      <c r="J24" s="27"/>
    </row>
    <row r="25" spans="1:10" s="4" customFormat="1" ht="25.5">
      <c r="A25" s="93" t="s">
        <v>52</v>
      </c>
      <c r="B25" s="93" t="s">
        <v>13</v>
      </c>
      <c r="C25" s="139" t="s">
        <v>421</v>
      </c>
      <c r="D25" s="16" t="s">
        <v>13</v>
      </c>
      <c r="E25" s="18"/>
      <c r="F25" s="18"/>
      <c r="H25" s="26"/>
      <c r="I25" s="29"/>
      <c r="J25" s="27"/>
    </row>
    <row r="26" spans="1:10" s="4" customFormat="1" ht="29.25" customHeight="1">
      <c r="A26" s="139" t="s">
        <v>518</v>
      </c>
      <c r="B26" s="114" t="s">
        <v>13</v>
      </c>
      <c r="C26" s="140" t="s">
        <v>26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45" t="s">
        <v>65</v>
      </c>
      <c r="B27" s="114" t="s">
        <v>13</v>
      </c>
      <c r="C27" s="140" t="s">
        <v>15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39" t="s">
        <v>48</v>
      </c>
      <c r="B28" s="114" t="s">
        <v>13</v>
      </c>
      <c r="C28" s="15" t="s">
        <v>271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39" t="s">
        <v>48</v>
      </c>
      <c r="B29" s="150" t="s">
        <v>43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 t="s">
        <v>184</v>
      </c>
      <c r="B30" s="16" t="s">
        <v>43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 t="s">
        <v>45</v>
      </c>
      <c r="B31" s="16" t="s">
        <v>43</v>
      </c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 t="s">
        <v>56</v>
      </c>
      <c r="B32" s="16" t="s">
        <v>43</v>
      </c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 t="s">
        <v>57</v>
      </c>
      <c r="B33" s="150" t="s">
        <v>43</v>
      </c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 t="s">
        <v>20</v>
      </c>
      <c r="B34" s="16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 t="s">
        <v>58</v>
      </c>
      <c r="B35" s="16" t="s">
        <v>43</v>
      </c>
      <c r="C35" s="15"/>
      <c r="D35" s="16"/>
      <c r="E35" s="18"/>
      <c r="F35" s="18"/>
      <c r="J35" s="21"/>
    </row>
    <row r="36" spans="1:10" s="4" customFormat="1" ht="12.75">
      <c r="A36" s="15" t="s">
        <v>58</v>
      </c>
      <c r="B36" s="16" t="s">
        <v>11</v>
      </c>
      <c r="C36" s="17"/>
      <c r="D36" s="16"/>
      <c r="E36" s="18"/>
      <c r="F36" s="18"/>
      <c r="J36" s="21"/>
    </row>
    <row r="37" spans="1:10" s="4" customFormat="1" ht="12.75">
      <c r="A37" s="15" t="s">
        <v>37</v>
      </c>
      <c r="B37" s="16" t="s">
        <v>11</v>
      </c>
      <c r="C37" s="17"/>
      <c r="D37" s="16"/>
      <c r="E37" s="18"/>
      <c r="F37" s="18"/>
      <c r="J37" s="21"/>
    </row>
    <row r="38" spans="3:10" s="4" customFormat="1" ht="12.75">
      <c r="C38" s="94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3.5" thickBot="1">
      <c r="A43" s="11"/>
      <c r="B43" s="12"/>
      <c r="C43" s="11"/>
      <c r="D43" s="12"/>
      <c r="E43" s="18"/>
      <c r="F43" s="18"/>
      <c r="J43" s="21"/>
    </row>
    <row r="44" spans="1:10" s="4" customFormat="1" ht="13.5" thickBot="1">
      <c r="A44" s="337" t="s">
        <v>450</v>
      </c>
      <c r="B44" s="338"/>
      <c r="C44" s="337" t="s">
        <v>451</v>
      </c>
      <c r="D44" s="338"/>
      <c r="E44" s="18"/>
      <c r="F44" s="18"/>
      <c r="J44" s="21"/>
    </row>
    <row r="45" spans="1:10" s="4" customFormat="1" ht="13.5" thickBot="1">
      <c r="A45" s="226" t="s">
        <v>8</v>
      </c>
      <c r="B45" s="227" t="s">
        <v>9</v>
      </c>
      <c r="C45" s="226" t="s">
        <v>8</v>
      </c>
      <c r="D45" s="227" t="s">
        <v>9</v>
      </c>
      <c r="E45" s="18"/>
      <c r="F45" s="18"/>
      <c r="J45" s="21"/>
    </row>
    <row r="46" spans="1:10" s="4" customFormat="1" ht="12.75">
      <c r="A46" s="15" t="s">
        <v>90</v>
      </c>
      <c r="B46" s="16" t="s">
        <v>13</v>
      </c>
      <c r="C46" s="15" t="s">
        <v>452</v>
      </c>
      <c r="D46" s="16" t="s">
        <v>13</v>
      </c>
      <c r="E46" s="18"/>
      <c r="F46" s="18"/>
      <c r="J46" s="21"/>
    </row>
    <row r="47" spans="1:10" s="4" customFormat="1" ht="12.75">
      <c r="A47" s="15" t="s">
        <v>272</v>
      </c>
      <c r="B47" s="16" t="s">
        <v>13</v>
      </c>
      <c r="C47" s="15" t="s">
        <v>272</v>
      </c>
      <c r="D47" s="16" t="s">
        <v>13</v>
      </c>
      <c r="E47" s="18"/>
      <c r="F47" s="18"/>
      <c r="J47" s="21"/>
    </row>
    <row r="48" spans="1:10" s="4" customFormat="1" ht="12.75">
      <c r="A48" s="15" t="s">
        <v>452</v>
      </c>
      <c r="B48" s="16" t="s">
        <v>13</v>
      </c>
      <c r="C48" s="15"/>
      <c r="D48" s="16"/>
      <c r="E48" s="18"/>
      <c r="F48" s="18"/>
      <c r="J48" s="21"/>
    </row>
    <row r="49" spans="1:10" s="4" customFormat="1" ht="12.75">
      <c r="A49" s="15"/>
      <c r="B49" s="16"/>
      <c r="C49" s="15"/>
      <c r="D49" s="16"/>
      <c r="E49" s="18"/>
      <c r="F49" s="18"/>
      <c r="J49" s="21"/>
    </row>
    <row r="50" spans="1:10" s="4" customFormat="1" ht="12.75">
      <c r="A50" s="15"/>
      <c r="B50" s="16"/>
      <c r="C50" s="15"/>
      <c r="D50" s="16"/>
      <c r="E50" s="18"/>
      <c r="F50" s="18"/>
      <c r="J50" s="21"/>
    </row>
    <row r="51" spans="1:10" s="4" customFormat="1" ht="13.5" thickBot="1">
      <c r="A51" s="11"/>
      <c r="B51" s="12"/>
      <c r="C51" s="11"/>
      <c r="D51" s="12"/>
      <c r="E51" s="18"/>
      <c r="F51" s="18"/>
      <c r="J51" s="21"/>
    </row>
    <row r="52" spans="1:10" s="4" customFormat="1" ht="13.5" thickBot="1">
      <c r="A52" s="337" t="s">
        <v>453</v>
      </c>
      <c r="B52" s="338"/>
      <c r="C52" s="11"/>
      <c r="D52" s="12"/>
      <c r="E52" s="18"/>
      <c r="F52" s="18"/>
      <c r="J52" s="21"/>
    </row>
    <row r="53" spans="1:10" s="4" customFormat="1" ht="13.5" thickBot="1">
      <c r="A53" s="226" t="s">
        <v>8</v>
      </c>
      <c r="B53" s="227" t="s">
        <v>9</v>
      </c>
      <c r="C53" s="11"/>
      <c r="D53" s="12"/>
      <c r="E53" s="18"/>
      <c r="F53" s="18"/>
      <c r="J53" s="21"/>
    </row>
    <row r="54" spans="1:10" s="4" customFormat="1" ht="12.75">
      <c r="A54" s="15" t="s">
        <v>56</v>
      </c>
      <c r="B54" s="16" t="s">
        <v>43</v>
      </c>
      <c r="C54" s="15"/>
      <c r="D54" s="12"/>
      <c r="E54" s="18"/>
      <c r="F54" s="18"/>
      <c r="J54" s="21"/>
    </row>
    <row r="55" spans="1:10" s="4" customFormat="1" ht="12.75">
      <c r="A55" s="15" t="s">
        <v>437</v>
      </c>
      <c r="B55" s="16" t="s">
        <v>43</v>
      </c>
      <c r="C55" s="15"/>
      <c r="D55" s="12"/>
      <c r="E55" s="18"/>
      <c r="F55" s="18"/>
      <c r="J55" s="21"/>
    </row>
    <row r="56" spans="1:10" s="4" customFormat="1" ht="25.5">
      <c r="A56" s="15" t="s">
        <v>454</v>
      </c>
      <c r="B56" s="16" t="s">
        <v>43</v>
      </c>
      <c r="C56" s="15"/>
      <c r="D56" s="12"/>
      <c r="E56" s="18"/>
      <c r="F56" s="18"/>
      <c r="J56" s="21"/>
    </row>
    <row r="57" spans="1:10" s="4" customFormat="1" ht="12.75">
      <c r="A57" s="15" t="s">
        <v>57</v>
      </c>
      <c r="B57" s="16" t="s">
        <v>43</v>
      </c>
      <c r="C57" s="15"/>
      <c r="D57" s="12"/>
      <c r="E57" s="18"/>
      <c r="F57" s="18"/>
      <c r="J57" s="21"/>
    </row>
    <row r="58" spans="1:10" s="4" customFormat="1" ht="12.75">
      <c r="A58" s="15"/>
      <c r="B58" s="16"/>
      <c r="C58" s="15"/>
      <c r="D58" s="12"/>
      <c r="E58" s="18"/>
      <c r="F58" s="18"/>
      <c r="J58" s="21"/>
    </row>
    <row r="59" spans="1:10" s="4" customFormat="1" ht="12.75">
      <c r="A59" s="15"/>
      <c r="B59" s="16"/>
      <c r="C59" s="15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127</v>
      </c>
      <c r="C69" s="112"/>
      <c r="D69" s="96" t="s">
        <v>349</v>
      </c>
      <c r="E69" s="18"/>
      <c r="F69" s="18"/>
      <c r="J69" s="21"/>
    </row>
    <row r="70" spans="1:10" s="4" customFormat="1" ht="12.75">
      <c r="A70" s="86"/>
      <c r="B70" s="89" t="s">
        <v>65</v>
      </c>
      <c r="C70" s="112"/>
      <c r="D70" s="89" t="s">
        <v>184</v>
      </c>
      <c r="E70" s="18"/>
      <c r="F70" s="18"/>
      <c r="J70" s="21"/>
    </row>
    <row r="71" spans="1:10" s="4" customFormat="1" ht="25.5">
      <c r="A71" s="86"/>
      <c r="B71" s="89" t="s">
        <v>48</v>
      </c>
      <c r="C71" s="112"/>
      <c r="D71" s="89" t="s">
        <v>48</v>
      </c>
      <c r="E71" s="18"/>
      <c r="F71" s="18"/>
      <c r="J71" s="21"/>
    </row>
    <row r="72" spans="1:10" s="4" customFormat="1" ht="25.5">
      <c r="A72" s="86"/>
      <c r="B72" s="89" t="s">
        <v>184</v>
      </c>
      <c r="C72" s="112"/>
      <c r="D72" s="89" t="s">
        <v>127</v>
      </c>
      <c r="E72" s="18"/>
      <c r="F72" s="18"/>
      <c r="J72" s="21"/>
    </row>
    <row r="73" spans="1:10" s="4" customFormat="1" ht="12.75">
      <c r="A73" s="86"/>
      <c r="B73" s="89" t="s">
        <v>37</v>
      </c>
      <c r="C73" s="112"/>
      <c r="D73" s="97" t="s">
        <v>26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6">
    <mergeCell ref="A1:D1"/>
    <mergeCell ref="C10:D10"/>
    <mergeCell ref="A4:B4"/>
    <mergeCell ref="A5:B5"/>
    <mergeCell ref="C5:D5"/>
    <mergeCell ref="C8:D8"/>
    <mergeCell ref="C9:D9"/>
    <mergeCell ref="A10:B10"/>
    <mergeCell ref="A44:B44"/>
    <mergeCell ref="C44:D44"/>
    <mergeCell ref="A52:B52"/>
    <mergeCell ref="C4:D4"/>
    <mergeCell ref="A14:B14"/>
    <mergeCell ref="C14:D14"/>
    <mergeCell ref="C11:D11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zoomScalePageLayoutView="0" workbookViewId="0" topLeftCell="A1">
      <selection activeCell="C22" sqref="C22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21" t="s">
        <v>354</v>
      </c>
      <c r="D8" s="322"/>
      <c r="I8" s="26"/>
      <c r="J8" s="27"/>
    </row>
    <row r="9" spans="1:10" s="4" customFormat="1" ht="12.75">
      <c r="A9" s="72" t="s">
        <v>179</v>
      </c>
      <c r="B9" s="73"/>
      <c r="C9" s="313" t="s">
        <v>549</v>
      </c>
      <c r="D9" s="314"/>
      <c r="I9" s="26"/>
      <c r="J9" s="27"/>
    </row>
    <row r="10" spans="1:10" s="4" customFormat="1" ht="12.75">
      <c r="A10" s="349" t="s">
        <v>4</v>
      </c>
      <c r="B10" s="350"/>
      <c r="C10" s="345" t="s">
        <v>434</v>
      </c>
      <c r="D10" s="346"/>
      <c r="E10" s="5"/>
      <c r="I10" s="26"/>
      <c r="J10" s="27"/>
    </row>
    <row r="11" spans="1:10" s="4" customFormat="1" ht="13.5" thickBot="1">
      <c r="A11" s="309" t="s">
        <v>5</v>
      </c>
      <c r="B11" s="351"/>
      <c r="C11" s="331" t="s">
        <v>550</v>
      </c>
      <c r="D11" s="332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61" t="s">
        <v>176</v>
      </c>
      <c r="B16" s="80" t="s">
        <v>11</v>
      </c>
      <c r="C16" s="79" t="s">
        <v>551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34</v>
      </c>
      <c r="B17" s="114" t="s">
        <v>11</v>
      </c>
      <c r="C17" s="15" t="s">
        <v>551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173</v>
      </c>
      <c r="B18" s="114" t="s">
        <v>11</v>
      </c>
      <c r="C18" s="15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" customHeight="1">
      <c r="A19" s="140" t="s">
        <v>81</v>
      </c>
      <c r="B19" s="114" t="s">
        <v>18</v>
      </c>
      <c r="C19" s="15" t="s">
        <v>48</v>
      </c>
      <c r="D19" s="16" t="s">
        <v>43</v>
      </c>
      <c r="E19" s="18"/>
      <c r="F19" s="18"/>
      <c r="H19" s="26"/>
      <c r="I19" s="29"/>
      <c r="J19" s="27"/>
    </row>
    <row r="20" spans="1:10" s="4" customFormat="1" ht="14.25" customHeight="1">
      <c r="A20" s="140" t="s">
        <v>155</v>
      </c>
      <c r="B20" s="114" t="s">
        <v>43</v>
      </c>
      <c r="C20" s="141" t="s">
        <v>24</v>
      </c>
      <c r="D20" s="114" t="s">
        <v>43</v>
      </c>
      <c r="E20" s="18"/>
      <c r="F20" s="18"/>
      <c r="H20" s="26"/>
      <c r="I20" s="29"/>
      <c r="J20" s="27"/>
    </row>
    <row r="21" spans="1:10" s="4" customFormat="1" ht="12.75">
      <c r="A21" s="140" t="s">
        <v>20</v>
      </c>
      <c r="B21" s="114" t="s">
        <v>43</v>
      </c>
      <c r="C21" s="141" t="s">
        <v>356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356</v>
      </c>
      <c r="B22" s="114" t="s">
        <v>43</v>
      </c>
      <c r="C22" s="140" t="s">
        <v>20</v>
      </c>
      <c r="D22" s="114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24</v>
      </c>
      <c r="B23" s="114" t="s">
        <v>43</v>
      </c>
      <c r="C23" s="140" t="s">
        <v>155</v>
      </c>
      <c r="D23" s="114" t="s">
        <v>43</v>
      </c>
      <c r="E23" s="18"/>
      <c r="F23" s="18"/>
      <c r="H23" s="26"/>
      <c r="I23" s="29"/>
      <c r="J23" s="27"/>
    </row>
    <row r="24" spans="1:10" s="4" customFormat="1" ht="12.75">
      <c r="A24" s="139" t="s">
        <v>167</v>
      </c>
      <c r="B24" s="114" t="s">
        <v>43</v>
      </c>
      <c r="C24" s="140" t="s">
        <v>81</v>
      </c>
      <c r="D24" s="114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203</v>
      </c>
      <c r="B25" s="114" t="s">
        <v>43</v>
      </c>
      <c r="C25" s="15" t="s">
        <v>552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203</v>
      </c>
      <c r="B26" s="16" t="s">
        <v>11</v>
      </c>
      <c r="C26" s="235" t="s">
        <v>34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428</v>
      </c>
      <c r="B27" s="16" t="s">
        <v>11</v>
      </c>
      <c r="C27" s="139" t="s">
        <v>173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37</v>
      </c>
      <c r="B28" s="16" t="s">
        <v>11</v>
      </c>
      <c r="C28" s="139"/>
      <c r="D28" s="16"/>
      <c r="E28" s="18"/>
      <c r="F28" s="18"/>
      <c r="H28" s="26"/>
      <c r="I28" s="29"/>
      <c r="J28" s="21"/>
    </row>
    <row r="29" spans="1:10" s="4" customFormat="1" ht="12.75">
      <c r="A29" s="15" t="s">
        <v>551</v>
      </c>
      <c r="B29" s="16" t="s">
        <v>11</v>
      </c>
      <c r="C29" s="139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17"/>
      <c r="B31" s="16"/>
      <c r="C31" s="63"/>
      <c r="D31" s="64"/>
      <c r="E31" s="18"/>
      <c r="F31" s="18"/>
      <c r="H31" s="26"/>
      <c r="I31" s="29"/>
      <c r="J31" s="21"/>
    </row>
    <row r="32" spans="1:10" s="4" customFormat="1" ht="13.5" thickBot="1">
      <c r="A32" s="17"/>
      <c r="B32" s="16"/>
      <c r="C32" s="302" t="s">
        <v>471</v>
      </c>
      <c r="D32" s="304"/>
      <c r="E32" s="18"/>
      <c r="F32" s="18"/>
      <c r="H32" s="26"/>
      <c r="I32" s="29"/>
      <c r="J32" s="21"/>
    </row>
    <row r="33" spans="1:10" s="4" customFormat="1" ht="13.5" thickBot="1">
      <c r="A33" s="17"/>
      <c r="B33" s="150"/>
      <c r="C33" s="7" t="s">
        <v>8</v>
      </c>
      <c r="D33" s="8" t="s">
        <v>9</v>
      </c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 t="s">
        <v>552</v>
      </c>
      <c r="D34" s="57" t="s">
        <v>11</v>
      </c>
      <c r="E34" s="18"/>
      <c r="F34" s="18"/>
      <c r="H34" s="26"/>
      <c r="I34" s="29"/>
      <c r="J34" s="21"/>
    </row>
    <row r="35" spans="1:10" s="4" customFormat="1" ht="25.5">
      <c r="A35" s="17"/>
      <c r="B35" s="16"/>
      <c r="C35" s="15" t="s">
        <v>176</v>
      </c>
      <c r="D35" s="57" t="s">
        <v>11</v>
      </c>
      <c r="E35" s="18"/>
      <c r="F35" s="18"/>
      <c r="J35" s="21"/>
    </row>
    <row r="36" spans="1:10" s="4" customFormat="1" ht="12.75">
      <c r="A36" s="15"/>
      <c r="B36" s="25"/>
      <c r="C36" s="17"/>
      <c r="D36" s="16"/>
      <c r="E36" s="18"/>
      <c r="F36" s="18"/>
      <c r="J36" s="21"/>
    </row>
    <row r="37" spans="1:10" s="4" customFormat="1" ht="12.75">
      <c r="A37" s="15"/>
      <c r="B37" s="25"/>
      <c r="C37" s="17"/>
      <c r="D37" s="16"/>
      <c r="E37" s="18"/>
      <c r="F37" s="18"/>
      <c r="J37" s="21"/>
    </row>
    <row r="38" spans="1:10" s="4" customFormat="1" ht="12.75">
      <c r="A38" s="15"/>
      <c r="B38" s="25"/>
      <c r="C38" s="94"/>
      <c r="D38" s="16"/>
      <c r="E38" s="18"/>
      <c r="F38" s="18"/>
      <c r="J38" s="21"/>
    </row>
    <row r="39" spans="1:10" s="4" customFormat="1" ht="12.75">
      <c r="A39" s="15"/>
      <c r="B39" s="25"/>
      <c r="C39" s="15"/>
      <c r="D39" s="16"/>
      <c r="E39" s="18"/>
      <c r="F39" s="18"/>
      <c r="J39" s="21"/>
    </row>
    <row r="40" spans="1:10" s="4" customFormat="1" ht="12.75">
      <c r="A40" s="15"/>
      <c r="B40" s="25"/>
      <c r="C40" s="15"/>
      <c r="D40" s="16"/>
      <c r="E40" s="18"/>
      <c r="F40" s="18"/>
      <c r="J40" s="21"/>
    </row>
    <row r="41" spans="1:10" s="4" customFormat="1" ht="12.75">
      <c r="A41" s="15"/>
      <c r="B41" s="25"/>
      <c r="C41" s="15"/>
      <c r="D41" s="16"/>
      <c r="E41" s="18"/>
      <c r="F41" s="18"/>
      <c r="J41" s="21"/>
    </row>
    <row r="42" spans="1:10" s="4" customFormat="1" ht="12.75">
      <c r="A42" s="11"/>
      <c r="B42" s="10"/>
      <c r="C42" s="11"/>
      <c r="D42" s="12"/>
      <c r="E42" s="18"/>
      <c r="F42" s="18"/>
      <c r="J42" s="21"/>
    </row>
    <row r="43" spans="1:10" s="4" customFormat="1" ht="12.75">
      <c r="A43" s="11"/>
      <c r="B43" s="10"/>
      <c r="C43" s="11"/>
      <c r="D43" s="12"/>
      <c r="E43" s="18"/>
      <c r="F43" s="18"/>
      <c r="J43" s="21"/>
    </row>
    <row r="44" spans="1:10" s="4" customFormat="1" ht="12.75">
      <c r="A44" s="15"/>
      <c r="B44" s="25"/>
      <c r="C44" s="11"/>
      <c r="D44" s="12"/>
      <c r="E44" s="18"/>
      <c r="F44" s="18"/>
      <c r="J44" s="21"/>
    </row>
    <row r="45" spans="1:10" s="4" customFormat="1" ht="12.75">
      <c r="A45" s="15"/>
      <c r="B45" s="25"/>
      <c r="C45" s="11"/>
      <c r="D45" s="12"/>
      <c r="E45" s="18"/>
      <c r="F45" s="18"/>
      <c r="J45" s="21"/>
    </row>
    <row r="46" spans="1:10" s="4" customFormat="1" ht="12.75">
      <c r="A46" s="15"/>
      <c r="B46" s="25"/>
      <c r="C46" s="11"/>
      <c r="D46" s="12"/>
      <c r="E46" s="18"/>
      <c r="F46" s="18"/>
      <c r="J46" s="21"/>
    </row>
    <row r="47" spans="1:10" s="4" customFormat="1" ht="12.75">
      <c r="A47" s="15"/>
      <c r="B47" s="25"/>
      <c r="C47" s="11"/>
      <c r="D47" s="12"/>
      <c r="E47" s="18"/>
      <c r="F47" s="18"/>
      <c r="J47" s="21"/>
    </row>
    <row r="48" spans="1:10" s="4" customFormat="1" ht="12.75">
      <c r="A48" s="11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11"/>
      <c r="B50" s="10"/>
      <c r="C50" s="11"/>
      <c r="D50" s="12"/>
      <c r="E50" s="18"/>
      <c r="F50" s="18"/>
      <c r="J50" s="21"/>
    </row>
    <row r="51" spans="1:10" s="4" customFormat="1" ht="12.75">
      <c r="A51" s="11"/>
      <c r="B51" s="10"/>
      <c r="C51" s="11"/>
      <c r="D51" s="12"/>
      <c r="E51" s="18"/>
      <c r="F51" s="18"/>
      <c r="J51" s="21"/>
    </row>
    <row r="52" spans="1:10" s="4" customFormat="1" ht="12.75">
      <c r="A52" s="11"/>
      <c r="B52" s="10"/>
      <c r="C52" s="11"/>
      <c r="D52" s="12"/>
      <c r="E52" s="18"/>
      <c r="F52" s="18"/>
      <c r="J52" s="21"/>
    </row>
    <row r="53" spans="1:10" s="4" customFormat="1" ht="12.75">
      <c r="A53" s="11"/>
      <c r="B53" s="10"/>
      <c r="C53" s="11"/>
      <c r="D53" s="12"/>
      <c r="E53" s="18"/>
      <c r="F53" s="18"/>
      <c r="J53" s="21"/>
    </row>
    <row r="54" spans="1:10" s="4" customFormat="1" ht="12.75">
      <c r="A54" s="11"/>
      <c r="B54" s="10"/>
      <c r="C54" s="11"/>
      <c r="D54" s="12"/>
      <c r="E54" s="18"/>
      <c r="F54" s="18"/>
      <c r="J54" s="21"/>
    </row>
    <row r="55" spans="1:10" s="4" customFormat="1" ht="12.75">
      <c r="A55" s="11"/>
      <c r="B55" s="10"/>
      <c r="C55" s="11"/>
      <c r="D55" s="12"/>
      <c r="E55" s="18"/>
      <c r="F55" s="18"/>
      <c r="J55" s="21"/>
    </row>
    <row r="56" spans="1:10" s="4" customFormat="1" ht="12.75">
      <c r="A56" s="11"/>
      <c r="B56" s="10"/>
      <c r="C56" s="11"/>
      <c r="D56" s="12"/>
      <c r="E56" s="18"/>
      <c r="F56" s="18"/>
      <c r="J56" s="21"/>
    </row>
    <row r="57" spans="1:10" s="4" customFormat="1" ht="12.75">
      <c r="A57" s="11"/>
      <c r="B57" s="10"/>
      <c r="C57" s="11"/>
      <c r="D57" s="12"/>
      <c r="E57" s="18"/>
      <c r="F57" s="18"/>
      <c r="J57" s="21"/>
    </row>
    <row r="58" spans="1:10" s="4" customFormat="1" ht="12.75">
      <c r="A58" s="11"/>
      <c r="B58" s="10"/>
      <c r="C58" s="11"/>
      <c r="D58" s="12"/>
      <c r="E58" s="18"/>
      <c r="F58" s="18"/>
      <c r="J58" s="21"/>
    </row>
    <row r="59" spans="1:10" s="4" customFormat="1" ht="12.75">
      <c r="A59" s="11"/>
      <c r="B59" s="10"/>
      <c r="C59" s="11"/>
      <c r="D59" s="12"/>
      <c r="E59" s="18"/>
      <c r="F59" s="18"/>
      <c r="J59" s="21"/>
    </row>
    <row r="60" spans="1:10" s="4" customFormat="1" ht="12.75">
      <c r="A60" s="11"/>
      <c r="B60" s="10"/>
      <c r="C60" s="11"/>
      <c r="D60" s="12"/>
      <c r="E60" s="18"/>
      <c r="F60" s="18"/>
      <c r="J60" s="21"/>
    </row>
    <row r="61" spans="1:10" s="4" customFormat="1" ht="12.75">
      <c r="A61" s="11"/>
      <c r="B61" s="10"/>
      <c r="C61" s="11"/>
      <c r="D61" s="12"/>
      <c r="E61" s="18"/>
      <c r="F61" s="18"/>
      <c r="J61" s="21"/>
    </row>
    <row r="62" spans="1:10" s="4" customFormat="1" ht="12.75">
      <c r="A62" s="11"/>
      <c r="B62" s="10"/>
      <c r="C62" s="11"/>
      <c r="D62" s="12"/>
      <c r="E62" s="18"/>
      <c r="F62" s="18"/>
      <c r="J62" s="21"/>
    </row>
    <row r="63" spans="1:10" s="4" customFormat="1" ht="12.75">
      <c r="A63" s="11"/>
      <c r="B63" s="10"/>
      <c r="C63" s="11"/>
      <c r="D63" s="12"/>
      <c r="E63" s="18"/>
      <c r="F63" s="18"/>
      <c r="J63" s="21"/>
    </row>
    <row r="64" spans="1:10" s="4" customFormat="1" ht="12.75">
      <c r="A64" s="11"/>
      <c r="B64" s="10"/>
      <c r="C64" s="11"/>
      <c r="D64" s="12"/>
      <c r="E64" s="18"/>
      <c r="F64" s="18"/>
      <c r="J64" s="21"/>
    </row>
    <row r="65" spans="1:10" s="4" customFormat="1" ht="12.75">
      <c r="A65" s="11"/>
      <c r="B65" s="10"/>
      <c r="C65" s="11"/>
      <c r="D65" s="12"/>
      <c r="E65" s="18"/>
      <c r="F65" s="18"/>
      <c r="J65" s="21"/>
    </row>
    <row r="66" spans="1:10" s="4" customFormat="1" ht="12.75">
      <c r="A66" s="11"/>
      <c r="B66" s="10"/>
      <c r="C66" s="11"/>
      <c r="D66" s="12"/>
      <c r="E66" s="18"/>
      <c r="F66" s="18"/>
      <c r="J66" s="21"/>
    </row>
    <row r="67" spans="1:10" s="4" customFormat="1" ht="12.75">
      <c r="A67" s="11"/>
      <c r="B67" s="10"/>
      <c r="C67" s="11"/>
      <c r="D67" s="12"/>
      <c r="E67" s="18"/>
      <c r="F67" s="18"/>
      <c r="J67" s="21"/>
    </row>
    <row r="68" spans="1:10" s="4" customFormat="1" ht="13.5" thickBot="1">
      <c r="A68" s="11"/>
      <c r="B68" s="237"/>
      <c r="C68" s="11"/>
      <c r="D68" s="85"/>
      <c r="E68" s="18"/>
      <c r="F68" s="18"/>
      <c r="J68" s="21"/>
    </row>
    <row r="69" spans="1:10" s="4" customFormat="1" ht="12.75">
      <c r="A69" s="86"/>
      <c r="B69" s="238" t="s">
        <v>155</v>
      </c>
      <c r="C69" s="112"/>
      <c r="D69" s="96" t="s">
        <v>24</v>
      </c>
      <c r="E69" s="18"/>
      <c r="F69" s="18"/>
      <c r="J69" s="21"/>
    </row>
    <row r="70" spans="1:10" s="4" customFormat="1" ht="12.75">
      <c r="A70" s="86"/>
      <c r="B70" s="139" t="s">
        <v>357</v>
      </c>
      <c r="C70" s="112"/>
      <c r="D70" s="89" t="s">
        <v>226</v>
      </c>
      <c r="E70" s="18"/>
      <c r="F70" s="18"/>
      <c r="J70" s="21"/>
    </row>
    <row r="71" spans="1:10" s="4" customFormat="1" ht="12.75">
      <c r="A71" s="86"/>
      <c r="B71" s="139" t="s">
        <v>226</v>
      </c>
      <c r="C71" s="112"/>
      <c r="D71" s="89" t="s">
        <v>357</v>
      </c>
      <c r="E71" s="18"/>
      <c r="F71" s="18"/>
      <c r="J71" s="21"/>
    </row>
    <row r="72" spans="1:10" s="4" customFormat="1" ht="12.75">
      <c r="A72" s="86"/>
      <c r="B72" s="139" t="s">
        <v>24</v>
      </c>
      <c r="C72" s="112"/>
      <c r="D72" s="89" t="s">
        <v>359</v>
      </c>
      <c r="E72" s="18"/>
      <c r="F72" s="18"/>
      <c r="J72" s="21"/>
    </row>
    <row r="73" spans="1:10" s="4" customFormat="1" ht="12.75">
      <c r="A73" s="86"/>
      <c r="B73" s="239" t="s">
        <v>358</v>
      </c>
      <c r="C73" s="112"/>
      <c r="D73" s="97" t="s">
        <v>81</v>
      </c>
      <c r="E73" s="18"/>
      <c r="F73" s="18"/>
      <c r="J73" s="21"/>
    </row>
    <row r="74" spans="1:10" s="4" customFormat="1" ht="13.5" thickBot="1">
      <c r="A74" s="90"/>
      <c r="B74" s="263" t="s">
        <v>386</v>
      </c>
      <c r="C74" s="113"/>
      <c r="D74" s="91" t="s">
        <v>223</v>
      </c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C32:D32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85" zoomScaleNormal="70" zoomScaleSheetLayoutView="85" zoomScalePageLayoutView="0" workbookViewId="0" topLeftCell="A1">
      <selection activeCell="D57" sqref="D57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21" t="s">
        <v>508</v>
      </c>
      <c r="D8" s="322"/>
      <c r="I8" s="26"/>
      <c r="J8" s="27"/>
    </row>
    <row r="9" spans="1:10" s="4" customFormat="1" ht="12.75">
      <c r="A9" s="72" t="s">
        <v>179</v>
      </c>
      <c r="B9" s="73"/>
      <c r="C9" s="313" t="s">
        <v>560</v>
      </c>
      <c r="D9" s="314"/>
      <c r="I9" s="26"/>
      <c r="J9" s="27"/>
    </row>
    <row r="10" spans="1:10" s="4" customFormat="1" ht="12.75">
      <c r="A10" s="349" t="s">
        <v>4</v>
      </c>
      <c r="B10" s="350"/>
      <c r="C10" s="313" t="s">
        <v>506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51"/>
      <c r="C11" s="331" t="s">
        <v>507</v>
      </c>
      <c r="D11" s="332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2" t="s">
        <v>6</v>
      </c>
      <c r="B14" s="304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60</v>
      </c>
      <c r="B16" s="25" t="s">
        <v>18</v>
      </c>
      <c r="C16" s="15" t="s">
        <v>498</v>
      </c>
      <c r="D16" s="16" t="s">
        <v>473</v>
      </c>
      <c r="E16" s="18"/>
      <c r="F16" s="18"/>
      <c r="H16" s="26"/>
      <c r="I16" s="29"/>
      <c r="J16" s="27"/>
    </row>
    <row r="17" spans="1:10" s="4" customFormat="1" ht="12.75">
      <c r="A17" s="15" t="s">
        <v>62</v>
      </c>
      <c r="B17" s="25" t="s">
        <v>18</v>
      </c>
      <c r="C17" s="15" t="s">
        <v>499</v>
      </c>
      <c r="D17" s="16" t="s">
        <v>473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5" t="s">
        <v>500</v>
      </c>
      <c r="D18" s="16" t="s">
        <v>473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15" t="s">
        <v>501</v>
      </c>
      <c r="D19" s="16" t="s">
        <v>473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15" t="s">
        <v>500</v>
      </c>
      <c r="D20" s="16" t="s">
        <v>473</v>
      </c>
      <c r="E20" s="18"/>
      <c r="F20" s="18"/>
      <c r="H20" s="26"/>
      <c r="I20" s="29"/>
      <c r="J20" s="27"/>
    </row>
    <row r="21" spans="1:10" s="4" customFormat="1" ht="12.75">
      <c r="A21" s="15" t="s">
        <v>68</v>
      </c>
      <c r="B21" s="25" t="s">
        <v>18</v>
      </c>
      <c r="C21" s="15" t="s">
        <v>502</v>
      </c>
      <c r="D21" s="16" t="s">
        <v>473</v>
      </c>
      <c r="E21" s="18"/>
      <c r="F21" s="18"/>
      <c r="H21" s="26"/>
      <c r="I21" s="29"/>
      <c r="J21" s="27"/>
    </row>
    <row r="22" spans="1:10" s="4" customFormat="1" ht="12.75">
      <c r="A22" s="15" t="s">
        <v>99</v>
      </c>
      <c r="B22" s="25" t="s">
        <v>18</v>
      </c>
      <c r="C22" s="15" t="s">
        <v>494</v>
      </c>
      <c r="D22" s="16" t="s">
        <v>473</v>
      </c>
      <c r="E22" s="18"/>
      <c r="F22" s="18"/>
      <c r="H22" s="26"/>
      <c r="I22" s="29"/>
      <c r="J22" s="28"/>
    </row>
    <row r="23" spans="1:10" s="4" customFormat="1" ht="25.5">
      <c r="A23" s="15" t="s">
        <v>556</v>
      </c>
      <c r="B23" s="16" t="s">
        <v>13</v>
      </c>
      <c r="C23" s="15" t="s">
        <v>494</v>
      </c>
      <c r="D23" s="16" t="s">
        <v>327</v>
      </c>
      <c r="E23" s="18"/>
      <c r="F23" s="18"/>
      <c r="H23" s="26"/>
      <c r="I23" s="29"/>
      <c r="J23" s="27"/>
    </row>
    <row r="24" spans="1:10" s="4" customFormat="1" ht="12.75">
      <c r="A24" s="15" t="s">
        <v>492</v>
      </c>
      <c r="B24" s="16" t="s">
        <v>473</v>
      </c>
      <c r="C24" s="15" t="s">
        <v>503</v>
      </c>
      <c r="D24" s="16" t="s">
        <v>473</v>
      </c>
      <c r="E24" s="18"/>
      <c r="F24" s="18"/>
      <c r="H24" s="26"/>
      <c r="I24" s="29"/>
      <c r="J24" s="27"/>
    </row>
    <row r="25" spans="1:10" s="4" customFormat="1" ht="12.75">
      <c r="A25" s="15" t="s">
        <v>493</v>
      </c>
      <c r="B25" s="16" t="s">
        <v>327</v>
      </c>
      <c r="C25" s="15" t="s">
        <v>555</v>
      </c>
      <c r="D25" s="16" t="s">
        <v>473</v>
      </c>
      <c r="E25" s="18"/>
      <c r="F25" s="18"/>
      <c r="H25" s="26"/>
      <c r="I25" s="29"/>
      <c r="J25" s="27"/>
    </row>
    <row r="26" spans="1:10" s="4" customFormat="1" ht="25.5">
      <c r="A26" s="15" t="s">
        <v>494</v>
      </c>
      <c r="B26" s="16" t="s">
        <v>327</v>
      </c>
      <c r="C26" s="15" t="s">
        <v>556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494</v>
      </c>
      <c r="B27" s="16" t="s">
        <v>473</v>
      </c>
      <c r="C27" s="15" t="s">
        <v>168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494</v>
      </c>
      <c r="B28" s="16" t="s">
        <v>505</v>
      </c>
      <c r="C28" s="15" t="s">
        <v>68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495</v>
      </c>
      <c r="B29" s="16" t="s">
        <v>473</v>
      </c>
      <c r="C29" s="15" t="s">
        <v>504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496</v>
      </c>
      <c r="B30" s="16" t="s">
        <v>473</v>
      </c>
      <c r="C30" s="15" t="s">
        <v>65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497</v>
      </c>
      <c r="B31" s="16" t="s">
        <v>505</v>
      </c>
      <c r="C31" s="15" t="s">
        <v>64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83" t="s">
        <v>62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37" t="s">
        <v>60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/>
      <c r="B34" s="16"/>
      <c r="C34" s="83" t="s">
        <v>75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/>
      <c r="B35" s="12"/>
      <c r="C35" s="15"/>
      <c r="D35" s="16"/>
      <c r="E35" s="18"/>
      <c r="F35" s="18"/>
      <c r="J35" s="21"/>
    </row>
    <row r="36" spans="1:10" s="4" customFormat="1" ht="12.75">
      <c r="A36" s="11"/>
      <c r="B36" s="12"/>
      <c r="C36" s="15"/>
      <c r="D36" s="16"/>
      <c r="E36" s="18"/>
      <c r="F36" s="18"/>
      <c r="J36" s="21"/>
    </row>
    <row r="37" spans="1:10" s="4" customFormat="1" ht="12.75">
      <c r="A37" s="11"/>
      <c r="B37" s="12"/>
      <c r="C37" s="15"/>
      <c r="D37" s="16"/>
      <c r="E37" s="18"/>
      <c r="F37" s="18"/>
      <c r="J37" s="21"/>
    </row>
    <row r="38" spans="1:10" s="4" customFormat="1" ht="12.75">
      <c r="A38" s="11"/>
      <c r="B38" s="12"/>
      <c r="C38" s="15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3.5" thickBot="1">
      <c r="A58" s="11"/>
      <c r="B58" s="85"/>
      <c r="C58" s="84"/>
      <c r="D58" s="85"/>
      <c r="E58" s="18"/>
      <c r="F58" s="18"/>
      <c r="J58" s="21"/>
    </row>
    <row r="59" spans="1:10" s="4" customFormat="1" ht="25.5">
      <c r="A59" s="86"/>
      <c r="B59" s="96" t="s">
        <v>67</v>
      </c>
      <c r="C59" s="139"/>
      <c r="D59" s="96" t="s">
        <v>540</v>
      </c>
      <c r="E59" s="18"/>
      <c r="F59" s="18"/>
      <c r="J59" s="21"/>
    </row>
    <row r="60" spans="1:10" s="4" customFormat="1" ht="12.75">
      <c r="A60" s="86"/>
      <c r="B60" s="89" t="s">
        <v>492</v>
      </c>
      <c r="C60" s="139"/>
      <c r="D60" s="89" t="s">
        <v>494</v>
      </c>
      <c r="E60" s="18"/>
      <c r="F60" s="18"/>
      <c r="J60" s="21"/>
    </row>
    <row r="61" spans="1:10" s="4" customFormat="1" ht="12.75">
      <c r="A61" s="86"/>
      <c r="B61" s="89" t="s">
        <v>494</v>
      </c>
      <c r="C61" s="139"/>
      <c r="D61" s="89" t="s">
        <v>492</v>
      </c>
      <c r="E61" s="18"/>
      <c r="F61" s="18"/>
      <c r="J61" s="21"/>
    </row>
    <row r="62" spans="1:10" s="4" customFormat="1" ht="12.75">
      <c r="A62" s="86"/>
      <c r="B62" s="97" t="s">
        <v>539</v>
      </c>
      <c r="C62" s="139"/>
      <c r="D62" s="97" t="s">
        <v>168</v>
      </c>
      <c r="E62" s="18"/>
      <c r="F62" s="18"/>
      <c r="J62" s="21"/>
    </row>
    <row r="63" spans="1:10" s="4" customFormat="1" ht="25.5">
      <c r="A63" s="86"/>
      <c r="B63" s="97" t="s">
        <v>540</v>
      </c>
      <c r="C63" s="139"/>
      <c r="D63" s="97" t="s">
        <v>67</v>
      </c>
      <c r="E63" s="18"/>
      <c r="F63" s="18"/>
      <c r="J63" s="21"/>
    </row>
    <row r="64" spans="1:10" s="4" customFormat="1" ht="22.5" customHeight="1" thickBot="1">
      <c r="A64" s="90"/>
      <c r="B64" s="91" t="s">
        <v>541</v>
      </c>
      <c r="C64" s="263"/>
      <c r="D64" s="91"/>
      <c r="E64" s="18"/>
      <c r="F64" s="18"/>
      <c r="J64" s="21"/>
    </row>
    <row r="65" spans="5:10" s="4" customFormat="1" ht="12.75">
      <c r="E65" s="18"/>
      <c r="F65" s="18"/>
      <c r="J65" s="21"/>
    </row>
    <row r="66" spans="5:10" s="4" customFormat="1" ht="12.75">
      <c r="E66" s="18"/>
      <c r="F66" s="18"/>
      <c r="J66" s="21"/>
    </row>
    <row r="67" s="4" customFormat="1" ht="12.75">
      <c r="J67" s="21"/>
    </row>
    <row r="68" s="4" customFormat="1" ht="12.75">
      <c r="J68" s="21"/>
    </row>
    <row r="69" s="13" customFormat="1" ht="12.75">
      <c r="J69" s="22"/>
    </row>
    <row r="70" s="13" customFormat="1" ht="12.75">
      <c r="J70" s="22"/>
    </row>
  </sheetData>
  <sheetProtection/>
  <mergeCells count="13">
    <mergeCell ref="A1:D1"/>
    <mergeCell ref="A4:B4"/>
    <mergeCell ref="C4:D4"/>
    <mergeCell ref="A5:B5"/>
    <mergeCell ref="C5:D5"/>
    <mergeCell ref="C10:D10"/>
    <mergeCell ref="A11:B11"/>
    <mergeCell ref="C11:D11"/>
    <mergeCell ref="A14:B14"/>
    <mergeCell ref="C14:D14"/>
    <mergeCell ref="C8:D8"/>
    <mergeCell ref="C9:D9"/>
    <mergeCell ref="A10:B1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2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180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562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282</v>
      </c>
      <c r="D10" s="314"/>
      <c r="E10" s="5"/>
      <c r="I10" s="26"/>
      <c r="J10" s="27"/>
    </row>
    <row r="11" spans="1:10" s="4" customFormat="1" ht="13.5" thickBot="1">
      <c r="A11" s="327" t="s">
        <v>5</v>
      </c>
      <c r="B11" s="328"/>
      <c r="C11" s="325" t="s">
        <v>561</v>
      </c>
      <c r="D11" s="32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27</v>
      </c>
      <c r="B16" s="25" t="s">
        <v>28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30</v>
      </c>
      <c r="B17" s="25" t="s">
        <v>28</v>
      </c>
      <c r="C17" s="15" t="s">
        <v>59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</v>
      </c>
      <c r="B18" s="25" t="s">
        <v>28</v>
      </c>
      <c r="C18" s="15" t="s">
        <v>150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32</v>
      </c>
      <c r="B19" s="25" t="s">
        <v>28</v>
      </c>
      <c r="C19" s="15" t="s">
        <v>152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16</v>
      </c>
      <c r="B20" s="25" t="s">
        <v>28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34</v>
      </c>
      <c r="B21" s="25" t="s">
        <v>28</v>
      </c>
      <c r="C21" s="17" t="s">
        <v>203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174</v>
      </c>
      <c r="B22" s="25" t="s">
        <v>28</v>
      </c>
      <c r="C22" s="17" t="s">
        <v>203</v>
      </c>
      <c r="D22" s="114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37</v>
      </c>
      <c r="B23" s="25" t="s">
        <v>28</v>
      </c>
      <c r="C23" s="17" t="s">
        <v>462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38</v>
      </c>
      <c r="B24" s="25" t="s">
        <v>28</v>
      </c>
      <c r="C24" s="17" t="s">
        <v>37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182</v>
      </c>
      <c r="B25" s="25" t="s">
        <v>28</v>
      </c>
      <c r="C25" s="17" t="s">
        <v>342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36</v>
      </c>
      <c r="B26" s="16" t="s">
        <v>28</v>
      </c>
      <c r="C26" s="15" t="s">
        <v>29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35</v>
      </c>
      <c r="B27" s="16" t="s">
        <v>28</v>
      </c>
      <c r="C27" s="15" t="s">
        <v>31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93" t="s">
        <v>33</v>
      </c>
      <c r="B28" s="93" t="s">
        <v>28</v>
      </c>
      <c r="C28" s="15" t="s">
        <v>21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 t="s">
        <v>21</v>
      </c>
      <c r="B29" s="25" t="s">
        <v>28</v>
      </c>
      <c r="C29" s="15" t="s">
        <v>21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149</v>
      </c>
      <c r="B30" s="25" t="s">
        <v>11</v>
      </c>
      <c r="C30" s="15" t="s">
        <v>33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21</v>
      </c>
      <c r="B31" s="25" t="s">
        <v>11</v>
      </c>
      <c r="C31" s="15" t="s">
        <v>35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31</v>
      </c>
      <c r="B32" s="25" t="s">
        <v>11</v>
      </c>
      <c r="C32" s="15" t="s">
        <v>36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37</v>
      </c>
      <c r="B33" s="25" t="s">
        <v>11</v>
      </c>
      <c r="C33" s="15" t="s">
        <v>182</v>
      </c>
      <c r="D33" s="16" t="s">
        <v>28</v>
      </c>
      <c r="E33" s="18"/>
      <c r="F33" s="18"/>
      <c r="H33" s="26"/>
      <c r="I33" s="29"/>
      <c r="J33" s="21"/>
    </row>
    <row r="34" spans="1:10" s="4" customFormat="1" ht="12.75">
      <c r="A34" s="15" t="s">
        <v>269</v>
      </c>
      <c r="B34" s="25" t="s">
        <v>11</v>
      </c>
      <c r="C34" s="15" t="s">
        <v>38</v>
      </c>
      <c r="D34" s="16" t="s">
        <v>28</v>
      </c>
      <c r="E34" s="18"/>
      <c r="F34" s="18"/>
      <c r="H34" s="26"/>
      <c r="I34" s="29"/>
      <c r="J34" s="21"/>
    </row>
    <row r="35" spans="1:10" s="4" customFormat="1" ht="12.75">
      <c r="A35" s="15" t="s">
        <v>269</v>
      </c>
      <c r="B35" s="25" t="s">
        <v>43</v>
      </c>
      <c r="C35" s="15" t="s">
        <v>39</v>
      </c>
      <c r="D35" s="16" t="s">
        <v>28</v>
      </c>
      <c r="E35" s="18"/>
      <c r="F35" s="18"/>
      <c r="J35" s="21"/>
    </row>
    <row r="36" spans="1:10" s="4" customFormat="1" ht="12.75">
      <c r="A36" s="15" t="s">
        <v>20</v>
      </c>
      <c r="B36" s="25" t="s">
        <v>43</v>
      </c>
      <c r="C36" s="15" t="s">
        <v>37</v>
      </c>
      <c r="D36" s="16" t="s">
        <v>28</v>
      </c>
      <c r="E36" s="18"/>
      <c r="F36" s="18"/>
      <c r="J36" s="21"/>
    </row>
    <row r="37" spans="1:10" s="4" customFormat="1" ht="12.75">
      <c r="A37" s="116" t="s">
        <v>74</v>
      </c>
      <c r="B37" s="117" t="s">
        <v>473</v>
      </c>
      <c r="C37" s="15" t="s">
        <v>174</v>
      </c>
      <c r="D37" s="16" t="s">
        <v>28</v>
      </c>
      <c r="E37" s="18"/>
      <c r="F37" s="18"/>
      <c r="J37" s="21"/>
    </row>
    <row r="38" spans="1:10" s="4" customFormat="1" ht="12.75">
      <c r="A38" s="116" t="s">
        <v>61</v>
      </c>
      <c r="B38" s="117" t="s">
        <v>43</v>
      </c>
      <c r="C38" s="15" t="s">
        <v>34</v>
      </c>
      <c r="D38" s="16" t="s">
        <v>28</v>
      </c>
      <c r="E38" s="18"/>
      <c r="F38" s="18"/>
      <c r="J38" s="21"/>
    </row>
    <row r="39" spans="1:10" s="4" customFormat="1" ht="12.75">
      <c r="A39" s="116"/>
      <c r="B39" s="117"/>
      <c r="C39" s="15" t="s">
        <v>16</v>
      </c>
      <c r="D39" s="16" t="s">
        <v>28</v>
      </c>
      <c r="E39" s="18"/>
      <c r="F39" s="18"/>
      <c r="J39" s="21"/>
    </row>
    <row r="40" spans="1:10" s="4" customFormat="1" ht="12.75">
      <c r="A40" s="116"/>
      <c r="B40" s="117"/>
      <c r="C40" s="15" t="s">
        <v>32</v>
      </c>
      <c r="D40" s="16" t="s">
        <v>28</v>
      </c>
      <c r="E40" s="18"/>
      <c r="F40" s="18"/>
      <c r="J40" s="21"/>
    </row>
    <row r="41" spans="1:10" s="4" customFormat="1" ht="12.75">
      <c r="A41" s="116"/>
      <c r="B41" s="117"/>
      <c r="C41" s="15" t="s">
        <v>16</v>
      </c>
      <c r="D41" s="16" t="s">
        <v>28</v>
      </c>
      <c r="E41" s="18"/>
      <c r="F41" s="18"/>
      <c r="J41" s="21"/>
    </row>
    <row r="42" spans="1:10" s="4" customFormat="1" ht="12.75">
      <c r="A42" s="116"/>
      <c r="B42" s="117"/>
      <c r="C42" s="15" t="s">
        <v>30</v>
      </c>
      <c r="D42" s="16" t="s">
        <v>28</v>
      </c>
      <c r="E42" s="18"/>
      <c r="F42" s="18"/>
      <c r="J42" s="21"/>
    </row>
    <row r="43" spans="1:10" s="4" customFormat="1" ht="12.75">
      <c r="A43" s="116"/>
      <c r="B43" s="117"/>
      <c r="C43" s="15" t="s">
        <v>27</v>
      </c>
      <c r="D43" s="25" t="s">
        <v>28</v>
      </c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5"/>
      <c r="D45" s="16"/>
      <c r="E45" s="18"/>
      <c r="F45" s="18"/>
      <c r="J45" s="21"/>
    </row>
    <row r="46" spans="1:10" s="4" customFormat="1" ht="12.75">
      <c r="A46" s="116"/>
      <c r="B46" s="117"/>
      <c r="C46" s="15"/>
      <c r="D46" s="16"/>
      <c r="E46" s="18"/>
      <c r="F46" s="18"/>
      <c r="J46" s="21"/>
    </row>
    <row r="47" spans="1:10" s="4" customFormat="1" ht="12.75">
      <c r="A47" s="116"/>
      <c r="B47" s="117"/>
      <c r="C47" s="15"/>
      <c r="D47" s="16"/>
      <c r="E47" s="18"/>
      <c r="F47" s="18"/>
      <c r="J47" s="21"/>
    </row>
    <row r="48" spans="1:10" s="4" customFormat="1" ht="12.75">
      <c r="A48" s="116"/>
      <c r="B48" s="117"/>
      <c r="C48" s="15"/>
      <c r="D48" s="16"/>
      <c r="E48" s="18"/>
      <c r="F48" s="18"/>
      <c r="J48" s="21"/>
    </row>
    <row r="49" spans="1:10" s="4" customFormat="1" ht="12.75">
      <c r="A49" s="116"/>
      <c r="B49" s="117"/>
      <c r="C49" s="15"/>
      <c r="D49" s="16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54"/>
      <c r="C63" s="55"/>
      <c r="D63" s="155"/>
      <c r="E63" s="18"/>
      <c r="F63" s="18"/>
      <c r="J63" s="21"/>
    </row>
    <row r="64" spans="1:10" s="4" customFormat="1" ht="12.75">
      <c r="A64" s="55"/>
      <c r="B64" s="154"/>
      <c r="C64" s="55"/>
      <c r="D64" s="155"/>
      <c r="E64" s="18"/>
      <c r="F64" s="18"/>
      <c r="J64" s="21"/>
    </row>
    <row r="65" spans="1:10" s="4" customFormat="1" ht="13.5" thickBot="1">
      <c r="A65" s="55"/>
      <c r="B65" s="154"/>
      <c r="C65" s="55"/>
      <c r="D65" s="155"/>
      <c r="E65" s="18"/>
      <c r="F65" s="18"/>
      <c r="J65" s="21"/>
    </row>
    <row r="66" spans="1:10" s="4" customFormat="1" ht="12.75">
      <c r="A66" s="55"/>
      <c r="B66" s="58" t="s">
        <v>174</v>
      </c>
      <c r="C66" s="11"/>
      <c r="D66" s="58" t="s">
        <v>21</v>
      </c>
      <c r="E66" s="18"/>
      <c r="F66" s="18"/>
      <c r="J66" s="21"/>
    </row>
    <row r="67" spans="1:10" s="4" customFormat="1" ht="25.5">
      <c r="A67" s="55"/>
      <c r="B67" s="59" t="s">
        <v>35</v>
      </c>
      <c r="C67" s="11"/>
      <c r="D67" s="59" t="s">
        <v>182</v>
      </c>
      <c r="E67" s="18"/>
      <c r="F67" s="18"/>
      <c r="J67" s="21"/>
    </row>
    <row r="68" spans="1:10" s="4" customFormat="1" ht="12.75">
      <c r="A68" s="55"/>
      <c r="B68" s="59" t="s">
        <v>21</v>
      </c>
      <c r="C68" s="11"/>
      <c r="D68" s="59" t="s">
        <v>39</v>
      </c>
      <c r="E68" s="18"/>
      <c r="F68" s="18"/>
      <c r="J68" s="21"/>
    </row>
    <row r="69" spans="1:10" s="4" customFormat="1" ht="25.5">
      <c r="A69" s="55"/>
      <c r="B69" s="59" t="s">
        <v>31</v>
      </c>
      <c r="C69" s="11"/>
      <c r="D69" s="59" t="s">
        <v>37</v>
      </c>
      <c r="E69" s="18"/>
      <c r="F69" s="18"/>
      <c r="J69" s="21"/>
    </row>
    <row r="70" spans="1:10" s="4" customFormat="1" ht="12.75">
      <c r="A70" s="55"/>
      <c r="B70" s="59" t="s">
        <v>37</v>
      </c>
      <c r="C70" s="11"/>
      <c r="D70" s="59" t="s">
        <v>174</v>
      </c>
      <c r="E70" s="18"/>
      <c r="F70" s="18"/>
      <c r="J70" s="21"/>
    </row>
    <row r="71" spans="1:10" s="4" customFormat="1" ht="13.5" thickBot="1">
      <c r="A71" s="60"/>
      <c r="B71" s="65" t="s">
        <v>270</v>
      </c>
      <c r="C71" s="61"/>
      <c r="D71" s="65" t="s">
        <v>16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85" zoomScaleNormal="80" zoomScaleSheetLayoutView="85" zoomScalePageLayoutView="0" workbookViewId="0" topLeftCell="A1">
      <selection activeCell="F70" sqref="F70"/>
    </sheetView>
  </sheetViews>
  <sheetFormatPr defaultColWidth="11.421875" defaultRowHeight="12.75"/>
  <cols>
    <col min="1" max="1" width="29.7109375" style="14" customWidth="1"/>
    <col min="2" max="2" width="26.8515625" style="14" customWidth="1"/>
    <col min="3" max="3" width="30.57421875" style="14" customWidth="1"/>
    <col min="4" max="4" width="29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2" t="s">
        <v>0</v>
      </c>
      <c r="B1" s="353"/>
      <c r="C1" s="353"/>
      <c r="D1" s="354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21" t="s">
        <v>509</v>
      </c>
      <c r="D8" s="322"/>
      <c r="I8" s="26"/>
      <c r="J8" s="27"/>
    </row>
    <row r="9" spans="1:10" s="4" customFormat="1" ht="12.75">
      <c r="A9" s="72" t="s">
        <v>179</v>
      </c>
      <c r="B9" s="73"/>
      <c r="C9" s="313" t="s">
        <v>559</v>
      </c>
      <c r="D9" s="314"/>
      <c r="I9" s="26"/>
      <c r="J9" s="27"/>
    </row>
    <row r="10" spans="1:10" s="4" customFormat="1" ht="12.75">
      <c r="A10" s="349" t="s">
        <v>4</v>
      </c>
      <c r="B10" s="350"/>
      <c r="C10" s="313" t="s">
        <v>534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51"/>
      <c r="C11" s="331" t="s">
        <v>515</v>
      </c>
      <c r="D11" s="332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2" t="s">
        <v>6</v>
      </c>
      <c r="B14" s="304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7" t="s">
        <v>176</v>
      </c>
      <c r="B16" s="16" t="s">
        <v>11</v>
      </c>
      <c r="C16" s="17" t="s">
        <v>511</v>
      </c>
      <c r="D16" s="16" t="s">
        <v>473</v>
      </c>
      <c r="E16" s="18"/>
      <c r="F16" s="18"/>
      <c r="H16" s="26"/>
      <c r="I16" s="29"/>
      <c r="J16" s="27"/>
    </row>
    <row r="17" spans="1:10" s="4" customFormat="1" ht="12.75">
      <c r="A17" s="15" t="s">
        <v>34</v>
      </c>
      <c r="B17" s="16" t="s">
        <v>11</v>
      </c>
      <c r="C17" s="15" t="s">
        <v>292</v>
      </c>
      <c r="D17" s="16" t="s">
        <v>473</v>
      </c>
      <c r="E17" s="18"/>
      <c r="F17" s="18"/>
      <c r="H17" s="26"/>
      <c r="I17" s="29"/>
      <c r="J17" s="27"/>
    </row>
    <row r="18" spans="1:10" s="4" customFormat="1" ht="12.75">
      <c r="A18" s="15" t="s">
        <v>173</v>
      </c>
      <c r="B18" s="16" t="s">
        <v>11</v>
      </c>
      <c r="C18" s="15" t="s">
        <v>512</v>
      </c>
      <c r="D18" s="16" t="s">
        <v>473</v>
      </c>
      <c r="E18" s="18"/>
      <c r="F18" s="18"/>
      <c r="H18" s="26"/>
      <c r="I18" s="29"/>
      <c r="J18" s="27"/>
    </row>
    <row r="19" spans="1:10" s="4" customFormat="1" ht="12" customHeight="1">
      <c r="A19" s="17" t="s">
        <v>435</v>
      </c>
      <c r="B19" s="16" t="s">
        <v>18</v>
      </c>
      <c r="C19" s="17" t="s">
        <v>150</v>
      </c>
      <c r="D19" s="16" t="s">
        <v>513</v>
      </c>
      <c r="E19" s="18"/>
      <c r="F19" s="18"/>
      <c r="H19" s="26"/>
      <c r="I19" s="29"/>
      <c r="J19" s="27"/>
    </row>
    <row r="20" spans="1:10" s="4" customFormat="1" ht="25.5">
      <c r="A20" s="15" t="s">
        <v>176</v>
      </c>
      <c r="B20" s="16" t="s">
        <v>18</v>
      </c>
      <c r="C20" s="15" t="s">
        <v>152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316</v>
      </c>
      <c r="B21" s="16" t="s">
        <v>18</v>
      </c>
      <c r="C21" s="15" t="s">
        <v>20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7" t="s">
        <v>292</v>
      </c>
      <c r="B22" s="16" t="s">
        <v>18</v>
      </c>
      <c r="C22" s="17" t="s">
        <v>20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316</v>
      </c>
      <c r="B23" s="16" t="s">
        <v>18</v>
      </c>
      <c r="C23" s="15" t="s">
        <v>135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19</v>
      </c>
      <c r="B24" s="16" t="s">
        <v>18</v>
      </c>
      <c r="C24" s="15" t="s">
        <v>313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7" t="s">
        <v>313</v>
      </c>
      <c r="B25" s="16" t="s">
        <v>18</v>
      </c>
      <c r="C25" s="17" t="s">
        <v>19</v>
      </c>
      <c r="D25" s="16" t="s">
        <v>18</v>
      </c>
      <c r="E25" s="18"/>
      <c r="F25" s="18"/>
      <c r="H25" s="26"/>
      <c r="I25" s="29"/>
      <c r="J25" s="27"/>
    </row>
    <row r="26" spans="1:10" s="4" customFormat="1" ht="12.75">
      <c r="A26" s="15" t="s">
        <v>135</v>
      </c>
      <c r="B26" s="16" t="s">
        <v>18</v>
      </c>
      <c r="C26" s="15" t="s">
        <v>316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510</v>
      </c>
      <c r="B27" s="16" t="s">
        <v>18</v>
      </c>
      <c r="C27" s="15" t="s">
        <v>514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168</v>
      </c>
      <c r="B28" s="16" t="s">
        <v>18</v>
      </c>
      <c r="C28" s="17" t="s">
        <v>292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20</v>
      </c>
      <c r="B29" s="16" t="s">
        <v>18</v>
      </c>
      <c r="C29" s="15" t="s">
        <v>316</v>
      </c>
      <c r="D29" s="16" t="s">
        <v>18</v>
      </c>
      <c r="E29" s="18"/>
      <c r="F29" s="18"/>
      <c r="H29" s="26"/>
      <c r="I29" s="29"/>
      <c r="J29" s="21"/>
    </row>
    <row r="30" spans="1:10" s="4" customFormat="1" ht="25.5">
      <c r="A30" s="15" t="s">
        <v>20</v>
      </c>
      <c r="B30" s="16" t="s">
        <v>43</v>
      </c>
      <c r="C30" s="15" t="s">
        <v>176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7" t="s">
        <v>74</v>
      </c>
      <c r="B31" s="16" t="s">
        <v>473</v>
      </c>
      <c r="C31" s="17" t="s">
        <v>435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15" t="s">
        <v>173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3.5" thickBot="1">
      <c r="A35" s="15"/>
      <c r="B35" s="16"/>
      <c r="C35" s="15"/>
      <c r="D35" s="16"/>
      <c r="E35" s="18"/>
      <c r="F35" s="18"/>
      <c r="H35" s="26"/>
      <c r="I35" s="29"/>
      <c r="J35" s="21"/>
    </row>
    <row r="36" spans="1:10" s="4" customFormat="1" ht="13.5" thickBot="1">
      <c r="A36" s="337" t="s">
        <v>443</v>
      </c>
      <c r="B36" s="338"/>
      <c r="C36" s="337" t="s">
        <v>444</v>
      </c>
      <c r="D36" s="338"/>
      <c r="E36" s="18"/>
      <c r="F36" s="18"/>
      <c r="H36" s="26"/>
      <c r="I36" s="29"/>
      <c r="J36" s="21"/>
    </row>
    <row r="37" spans="1:10" s="4" customFormat="1" ht="13.5" thickBot="1">
      <c r="A37" s="224" t="s">
        <v>8</v>
      </c>
      <c r="B37" s="225" t="s">
        <v>9</v>
      </c>
      <c r="C37" s="224" t="s">
        <v>8</v>
      </c>
      <c r="D37" s="225" t="s">
        <v>9</v>
      </c>
      <c r="E37" s="18"/>
      <c r="F37" s="18"/>
      <c r="H37" s="26"/>
      <c r="I37" s="29"/>
      <c r="J37" s="21"/>
    </row>
    <row r="38" spans="1:10" s="4" customFormat="1" ht="25.5">
      <c r="A38" s="15" t="s">
        <v>315</v>
      </c>
      <c r="B38" s="16" t="s">
        <v>18</v>
      </c>
      <c r="C38" s="83" t="s">
        <v>313</v>
      </c>
      <c r="D38" s="16" t="s">
        <v>18</v>
      </c>
      <c r="E38" s="18"/>
      <c r="F38" s="18"/>
      <c r="H38" s="26"/>
      <c r="I38" s="29"/>
      <c r="J38" s="21"/>
    </row>
    <row r="39" spans="1:10" s="4" customFormat="1" ht="12.75">
      <c r="A39" s="15" t="s">
        <v>313</v>
      </c>
      <c r="B39" s="16" t="s">
        <v>18</v>
      </c>
      <c r="C39" s="83" t="s">
        <v>292</v>
      </c>
      <c r="D39" s="16" t="s">
        <v>18</v>
      </c>
      <c r="E39" s="18"/>
      <c r="F39" s="18"/>
      <c r="H39" s="26"/>
      <c r="I39" s="29"/>
      <c r="J39" s="21"/>
    </row>
    <row r="40" spans="1:10" s="4" customFormat="1" ht="12.75">
      <c r="A40" s="15" t="s">
        <v>292</v>
      </c>
      <c r="B40" s="16" t="s">
        <v>18</v>
      </c>
      <c r="C40" s="15" t="s">
        <v>313</v>
      </c>
      <c r="D40" s="16" t="s">
        <v>18</v>
      </c>
      <c r="E40" s="18"/>
      <c r="F40" s="18"/>
      <c r="H40" s="26"/>
      <c r="I40" s="29"/>
      <c r="J40" s="21"/>
    </row>
    <row r="41" spans="1:10" s="4" customFormat="1" ht="25.5">
      <c r="A41" s="15" t="s">
        <v>313</v>
      </c>
      <c r="B41" s="16" t="s">
        <v>18</v>
      </c>
      <c r="C41" s="83" t="s">
        <v>315</v>
      </c>
      <c r="D41" s="16" t="s">
        <v>18</v>
      </c>
      <c r="E41" s="18"/>
      <c r="F41" s="18"/>
      <c r="H41" s="26"/>
      <c r="I41" s="29"/>
      <c r="J41" s="21"/>
    </row>
    <row r="42" spans="1:10" s="4" customFormat="1" ht="12.75">
      <c r="A42" s="15"/>
      <c r="B42" s="16"/>
      <c r="C42" s="15"/>
      <c r="D42" s="16"/>
      <c r="E42" s="18"/>
      <c r="F42" s="18"/>
      <c r="H42" s="26"/>
      <c r="I42" s="29"/>
      <c r="J42" s="21"/>
    </row>
    <row r="43" spans="1:10" s="4" customFormat="1" ht="12.75">
      <c r="A43" s="17"/>
      <c r="B43" s="16"/>
      <c r="C43" s="17"/>
      <c r="D43" s="16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3.5" thickBot="1">
      <c r="A46" s="11"/>
      <c r="B46" s="12"/>
      <c r="C46" s="340" t="s">
        <v>471</v>
      </c>
      <c r="D46" s="341"/>
      <c r="E46" s="18"/>
      <c r="F46" s="18"/>
      <c r="J46" s="21"/>
    </row>
    <row r="47" spans="1:10" s="4" customFormat="1" ht="13.5" thickBot="1">
      <c r="A47" s="11"/>
      <c r="B47" s="12"/>
      <c r="C47" s="7" t="s">
        <v>8</v>
      </c>
      <c r="D47" s="8" t="s">
        <v>9</v>
      </c>
      <c r="E47" s="18"/>
      <c r="F47" s="18"/>
      <c r="J47" s="21"/>
    </row>
    <row r="48" spans="1:10" s="4" customFormat="1" ht="12.75">
      <c r="A48" s="11"/>
      <c r="B48" s="12"/>
      <c r="C48" s="116" t="s">
        <v>435</v>
      </c>
      <c r="D48" s="118" t="s">
        <v>11</v>
      </c>
      <c r="E48" s="18"/>
      <c r="F48" s="18"/>
      <c r="J48" s="21"/>
    </row>
    <row r="49" spans="1:10" s="4" customFormat="1" ht="12.75">
      <c r="A49" s="11"/>
      <c r="B49" s="12"/>
      <c r="C49" s="116" t="s">
        <v>173</v>
      </c>
      <c r="D49" s="118" t="s">
        <v>11</v>
      </c>
      <c r="E49" s="18"/>
      <c r="F49" s="18"/>
      <c r="J49" s="21"/>
    </row>
    <row r="50" spans="1:10" s="4" customFormat="1" ht="12.75">
      <c r="A50" s="11"/>
      <c r="B50" s="12"/>
      <c r="C50" s="116" t="s">
        <v>552</v>
      </c>
      <c r="D50" s="118" t="s">
        <v>11</v>
      </c>
      <c r="E50" s="18"/>
      <c r="F50" s="18"/>
      <c r="J50" s="21"/>
    </row>
    <row r="51" spans="1:10" s="4" customFormat="1" ht="12.75">
      <c r="A51" s="11"/>
      <c r="B51" s="12"/>
      <c r="C51" s="116" t="s">
        <v>176</v>
      </c>
      <c r="D51" s="118" t="s">
        <v>11</v>
      </c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5"/>
      <c r="B53" s="16"/>
      <c r="C53" s="15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3.5" thickBot="1">
      <c r="A62" s="11"/>
      <c r="B62" s="85"/>
      <c r="C62" s="11"/>
      <c r="D62" s="85"/>
      <c r="E62" s="18"/>
      <c r="F62" s="18"/>
      <c r="J62" s="21"/>
    </row>
    <row r="63" spans="1:10" s="4" customFormat="1" ht="12.75">
      <c r="A63" s="86"/>
      <c r="B63" s="96" t="s">
        <v>435</v>
      </c>
      <c r="C63" s="139"/>
      <c r="D63" s="96" t="s">
        <v>150</v>
      </c>
      <c r="E63" s="18"/>
      <c r="F63" s="18"/>
      <c r="J63" s="21"/>
    </row>
    <row r="64" spans="1:10" s="4" customFormat="1" ht="12.75">
      <c r="A64" s="86"/>
      <c r="B64" s="89" t="s">
        <v>542</v>
      </c>
      <c r="C64" s="139"/>
      <c r="D64" s="89" t="s">
        <v>43</v>
      </c>
      <c r="E64" s="18"/>
      <c r="F64" s="18"/>
      <c r="J64" s="21"/>
    </row>
    <row r="65" spans="1:10" s="4" customFormat="1" ht="12.75">
      <c r="A65" s="86"/>
      <c r="B65" s="89" t="s">
        <v>313</v>
      </c>
      <c r="C65" s="139"/>
      <c r="D65" s="89" t="s">
        <v>543</v>
      </c>
      <c r="E65" s="18"/>
      <c r="F65" s="18"/>
      <c r="J65" s="21"/>
    </row>
    <row r="66" spans="1:10" s="4" customFormat="1" ht="12.75">
      <c r="A66" s="86"/>
      <c r="B66" s="89" t="s">
        <v>43</v>
      </c>
      <c r="C66" s="139"/>
      <c r="D66" s="89" t="s">
        <v>313</v>
      </c>
      <c r="E66" s="18"/>
      <c r="F66" s="18"/>
      <c r="J66" s="21"/>
    </row>
    <row r="67" spans="1:10" s="4" customFormat="1" ht="12.75">
      <c r="A67" s="86"/>
      <c r="B67" s="89" t="s">
        <v>274</v>
      </c>
      <c r="C67" s="139"/>
      <c r="D67" s="97" t="s">
        <v>316</v>
      </c>
      <c r="E67" s="18"/>
      <c r="F67" s="18"/>
      <c r="J67" s="21"/>
    </row>
    <row r="68" spans="1:10" s="4" customFormat="1" ht="13.5" thickBot="1">
      <c r="A68" s="90"/>
      <c r="B68" s="91" t="s">
        <v>511</v>
      </c>
      <c r="C68" s="263"/>
      <c r="D68" s="91" t="s">
        <v>434</v>
      </c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="4" customFormat="1" ht="12.75">
      <c r="J72" s="21"/>
    </row>
    <row r="73" s="13" customFormat="1" ht="12.75">
      <c r="J73" s="22"/>
    </row>
    <row r="74" s="13" customFormat="1" ht="12.75">
      <c r="J74" s="22"/>
    </row>
  </sheetData>
  <sheetProtection/>
  <mergeCells count="16">
    <mergeCell ref="C46:D46"/>
    <mergeCell ref="A1:D1"/>
    <mergeCell ref="C10:D10"/>
    <mergeCell ref="A4:B4"/>
    <mergeCell ref="A5:B5"/>
    <mergeCell ref="C5:D5"/>
    <mergeCell ref="A36:B36"/>
    <mergeCell ref="C36:D36"/>
    <mergeCell ref="A14:B14"/>
    <mergeCell ref="C14:D14"/>
    <mergeCell ref="C4:D4"/>
    <mergeCell ref="C11:D11"/>
    <mergeCell ref="A11:B11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85" zoomScaleNormal="80" zoomScaleSheetLayoutView="85" zoomScalePageLayoutView="0" workbookViewId="0" topLeftCell="A1">
      <selection activeCell="D61" sqref="D61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4.8515625" style="14" customWidth="1"/>
    <col min="4" max="4" width="28.00390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21" t="s">
        <v>535</v>
      </c>
      <c r="D8" s="322"/>
      <c r="I8" s="26"/>
      <c r="J8" s="27"/>
    </row>
    <row r="9" spans="1:10" s="4" customFormat="1" ht="12.75">
      <c r="A9" s="72" t="s">
        <v>179</v>
      </c>
      <c r="B9" s="73"/>
      <c r="C9" s="313" t="s">
        <v>533</v>
      </c>
      <c r="D9" s="314"/>
      <c r="I9" s="26"/>
      <c r="J9" s="27"/>
    </row>
    <row r="10" spans="1:10" s="4" customFormat="1" ht="12.75">
      <c r="A10" s="349" t="s">
        <v>4</v>
      </c>
      <c r="B10" s="350"/>
      <c r="C10" s="345" t="s">
        <v>532</v>
      </c>
      <c r="D10" s="346"/>
      <c r="E10" s="5"/>
      <c r="I10" s="26"/>
      <c r="J10" s="27"/>
    </row>
    <row r="11" spans="1:10" s="4" customFormat="1" ht="13.5" thickBot="1">
      <c r="A11" s="309" t="s">
        <v>5</v>
      </c>
      <c r="B11" s="351"/>
      <c r="C11" s="331" t="s">
        <v>566</v>
      </c>
      <c r="D11" s="332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2" t="s">
        <v>6</v>
      </c>
      <c r="B14" s="304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61" t="s">
        <v>271</v>
      </c>
      <c r="B16" s="80" t="s">
        <v>13</v>
      </c>
      <c r="C16" s="264" t="s">
        <v>524</v>
      </c>
      <c r="D16" s="16" t="s">
        <v>473</v>
      </c>
      <c r="E16" s="18"/>
      <c r="F16" s="18"/>
      <c r="H16" s="26"/>
      <c r="I16" s="29"/>
      <c r="J16" s="27"/>
    </row>
    <row r="17" spans="1:10" s="4" customFormat="1" ht="12.75">
      <c r="A17" s="140" t="s">
        <v>516</v>
      </c>
      <c r="B17" s="196" t="s">
        <v>13</v>
      </c>
      <c r="C17" s="93" t="s">
        <v>567</v>
      </c>
      <c r="D17" s="93" t="s">
        <v>473</v>
      </c>
      <c r="E17" s="18"/>
      <c r="F17" s="18"/>
      <c r="H17" s="26"/>
      <c r="I17" s="29"/>
      <c r="J17" s="27"/>
    </row>
    <row r="18" spans="1:10" s="4" customFormat="1" ht="12.75">
      <c r="A18" s="140" t="s">
        <v>517</v>
      </c>
      <c r="B18" s="114" t="s">
        <v>13</v>
      </c>
      <c r="C18" s="93" t="s">
        <v>569</v>
      </c>
      <c r="D18" s="93" t="s">
        <v>473</v>
      </c>
      <c r="E18" s="18"/>
      <c r="F18" s="18"/>
      <c r="H18" s="26"/>
      <c r="I18" s="29"/>
      <c r="J18" s="27"/>
    </row>
    <row r="19" spans="1:10" s="4" customFormat="1" ht="12" customHeight="1">
      <c r="A19" s="140" t="s">
        <v>557</v>
      </c>
      <c r="B19" s="114" t="s">
        <v>13</v>
      </c>
      <c r="C19" s="243" t="s">
        <v>523</v>
      </c>
      <c r="D19" s="114" t="s">
        <v>473</v>
      </c>
      <c r="E19" s="18"/>
      <c r="F19" s="18"/>
      <c r="H19" s="26"/>
      <c r="I19" s="29"/>
      <c r="J19" s="27"/>
    </row>
    <row r="20" spans="1:10" s="4" customFormat="1" ht="12.75">
      <c r="A20" s="140" t="s">
        <v>113</v>
      </c>
      <c r="B20" s="114" t="s">
        <v>13</v>
      </c>
      <c r="C20" s="83" t="s">
        <v>525</v>
      </c>
      <c r="D20" s="16" t="s">
        <v>327</v>
      </c>
      <c r="E20" s="18"/>
      <c r="F20" s="18"/>
      <c r="H20" s="26"/>
      <c r="I20" s="29"/>
      <c r="J20" s="27"/>
    </row>
    <row r="21" spans="1:10" s="4" customFormat="1" ht="12.75">
      <c r="A21" s="140" t="s">
        <v>115</v>
      </c>
      <c r="B21" s="114" t="s">
        <v>13</v>
      </c>
      <c r="C21" s="219" t="s">
        <v>526</v>
      </c>
      <c r="D21" s="16" t="s">
        <v>327</v>
      </c>
      <c r="E21" s="18"/>
      <c r="F21" s="18"/>
      <c r="H21" s="26"/>
      <c r="I21" s="29"/>
      <c r="J21" s="27"/>
    </row>
    <row r="22" spans="1:10" s="4" customFormat="1" ht="25.5">
      <c r="A22" s="141" t="s">
        <v>117</v>
      </c>
      <c r="B22" s="114" t="s">
        <v>13</v>
      </c>
      <c r="C22" s="219" t="s">
        <v>527</v>
      </c>
      <c r="D22" s="16" t="s">
        <v>327</v>
      </c>
      <c r="E22" s="18"/>
      <c r="F22" s="18"/>
      <c r="H22" s="26"/>
      <c r="I22" s="29"/>
      <c r="J22" s="28"/>
    </row>
    <row r="23" spans="1:10" s="4" customFormat="1" ht="12.75">
      <c r="A23" s="141" t="s">
        <v>105</v>
      </c>
      <c r="B23" s="114" t="s">
        <v>13</v>
      </c>
      <c r="C23" s="244" t="s">
        <v>528</v>
      </c>
      <c r="D23" s="114" t="s">
        <v>327</v>
      </c>
      <c r="E23" s="18"/>
      <c r="F23" s="18"/>
      <c r="H23" s="26"/>
      <c r="I23" s="29"/>
      <c r="J23" s="27"/>
    </row>
    <row r="24" spans="1:10" s="4" customFormat="1" ht="12.75">
      <c r="A24" s="15" t="s">
        <v>90</v>
      </c>
      <c r="B24" s="114" t="s">
        <v>13</v>
      </c>
      <c r="C24" s="244" t="s">
        <v>529</v>
      </c>
      <c r="D24" s="114" t="s">
        <v>327</v>
      </c>
      <c r="E24" s="18"/>
      <c r="F24" s="18"/>
      <c r="H24" s="26"/>
      <c r="I24" s="29"/>
      <c r="J24" s="27"/>
    </row>
    <row r="25" spans="1:10" s="4" customFormat="1" ht="12.75">
      <c r="A25" s="15" t="s">
        <v>465</v>
      </c>
      <c r="B25" s="114" t="s">
        <v>13</v>
      </c>
      <c r="C25" s="244" t="s">
        <v>520</v>
      </c>
      <c r="D25" s="114" t="s">
        <v>327</v>
      </c>
      <c r="E25" s="18"/>
      <c r="F25" s="18"/>
      <c r="H25" s="26"/>
      <c r="I25" s="29"/>
      <c r="J25" s="27"/>
    </row>
    <row r="26" spans="1:10" s="4" customFormat="1" ht="14.25" customHeight="1">
      <c r="A26" s="45" t="s">
        <v>465</v>
      </c>
      <c r="B26" s="114" t="s">
        <v>13</v>
      </c>
      <c r="C26" s="83" t="s">
        <v>530</v>
      </c>
      <c r="D26" s="16" t="s">
        <v>327</v>
      </c>
      <c r="E26" s="18"/>
      <c r="F26" s="18"/>
      <c r="H26" s="26"/>
      <c r="I26" s="29"/>
      <c r="J26" s="21"/>
    </row>
    <row r="27" spans="1:10" s="4" customFormat="1" ht="12.75">
      <c r="A27" s="139" t="s">
        <v>324</v>
      </c>
      <c r="B27" s="114" t="s">
        <v>327</v>
      </c>
      <c r="C27" s="93" t="s">
        <v>531</v>
      </c>
      <c r="D27" s="16" t="s">
        <v>327</v>
      </c>
      <c r="E27" s="18"/>
      <c r="F27" s="18"/>
      <c r="H27" s="26"/>
      <c r="I27" s="29"/>
      <c r="J27" s="21"/>
    </row>
    <row r="28" spans="1:10" s="4" customFormat="1" ht="12.75">
      <c r="A28" s="139" t="s">
        <v>325</v>
      </c>
      <c r="B28" s="114" t="s">
        <v>327</v>
      </c>
      <c r="C28" s="243" t="s">
        <v>324</v>
      </c>
      <c r="D28" s="16" t="s">
        <v>327</v>
      </c>
      <c r="E28" s="18"/>
      <c r="F28" s="18"/>
      <c r="H28" s="26"/>
      <c r="I28" s="29"/>
      <c r="J28" s="21"/>
    </row>
    <row r="29" spans="1:10" s="4" customFormat="1" ht="12.75">
      <c r="A29" s="17" t="s">
        <v>326</v>
      </c>
      <c r="B29" s="150" t="s">
        <v>327</v>
      </c>
      <c r="C29" s="244" t="s">
        <v>465</v>
      </c>
      <c r="D29" s="16" t="s">
        <v>327</v>
      </c>
      <c r="E29" s="18"/>
      <c r="F29" s="18"/>
      <c r="H29" s="26"/>
      <c r="I29" s="29"/>
      <c r="J29" s="21"/>
    </row>
    <row r="30" spans="1:10" s="4" customFormat="1" ht="12.75">
      <c r="A30" s="17" t="s">
        <v>519</v>
      </c>
      <c r="B30" s="16" t="s">
        <v>327</v>
      </c>
      <c r="C30" s="244" t="s">
        <v>465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7" t="s">
        <v>520</v>
      </c>
      <c r="B31" s="16" t="s">
        <v>327</v>
      </c>
      <c r="C31" s="83" t="s">
        <v>90</v>
      </c>
      <c r="D31" s="114" t="s">
        <v>13</v>
      </c>
      <c r="E31" s="18"/>
      <c r="F31" s="18"/>
      <c r="H31" s="26"/>
      <c r="I31" s="29"/>
      <c r="J31" s="21"/>
    </row>
    <row r="32" spans="1:10" s="4" customFormat="1" ht="12.75">
      <c r="A32" s="17" t="s">
        <v>521</v>
      </c>
      <c r="B32" s="16" t="s">
        <v>327</v>
      </c>
      <c r="C32" s="83" t="s">
        <v>90</v>
      </c>
      <c r="D32" s="114" t="s">
        <v>13</v>
      </c>
      <c r="E32" s="18"/>
      <c r="F32" s="18"/>
      <c r="H32" s="26"/>
      <c r="I32" s="29"/>
      <c r="J32" s="21"/>
    </row>
    <row r="33" spans="1:10" s="4" customFormat="1" ht="12.75">
      <c r="A33" s="17" t="s">
        <v>522</v>
      </c>
      <c r="B33" s="150" t="s">
        <v>327</v>
      </c>
      <c r="C33" s="244" t="s">
        <v>516</v>
      </c>
      <c r="D33" s="114" t="s">
        <v>13</v>
      </c>
      <c r="E33" s="18"/>
      <c r="F33" s="18"/>
      <c r="H33" s="26"/>
      <c r="I33" s="29"/>
      <c r="J33" s="21"/>
    </row>
    <row r="34" spans="1:10" s="4" customFormat="1" ht="12.75">
      <c r="A34" s="17" t="s">
        <v>503</v>
      </c>
      <c r="B34" s="16" t="s">
        <v>327</v>
      </c>
      <c r="C34" s="83" t="s">
        <v>15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5" t="s">
        <v>523</v>
      </c>
      <c r="B35" s="16" t="s">
        <v>327</v>
      </c>
      <c r="C35" s="83" t="s">
        <v>271</v>
      </c>
      <c r="D35" s="16" t="s">
        <v>13</v>
      </c>
      <c r="E35" s="18"/>
      <c r="F35" s="18"/>
      <c r="J35" s="21"/>
    </row>
    <row r="36" spans="1:10" s="4" customFormat="1" ht="12.75">
      <c r="A36" s="15" t="s">
        <v>523</v>
      </c>
      <c r="B36" s="16" t="s">
        <v>327</v>
      </c>
      <c r="E36" s="18"/>
      <c r="F36" s="18"/>
      <c r="J36" s="21"/>
    </row>
    <row r="37" spans="1:10" s="4" customFormat="1" ht="12.75">
      <c r="A37" s="63" t="s">
        <v>524</v>
      </c>
      <c r="B37" s="64" t="s">
        <v>473</v>
      </c>
      <c r="E37" s="18"/>
      <c r="F37" s="18"/>
      <c r="J37" s="21"/>
    </row>
    <row r="38" spans="1:10" s="4" customFormat="1" ht="12.75">
      <c r="A38" s="246"/>
      <c r="B38" s="247"/>
      <c r="E38" s="18"/>
      <c r="F38" s="18"/>
      <c r="J38" s="21"/>
    </row>
    <row r="39" spans="1:10" s="4" customFormat="1" ht="12.75">
      <c r="A39" s="241"/>
      <c r="B39" s="248"/>
      <c r="C39" s="84"/>
      <c r="D39" s="12"/>
      <c r="E39" s="18"/>
      <c r="F39" s="18"/>
      <c r="J39" s="21"/>
    </row>
    <row r="40" spans="1:10" s="4" customFormat="1" ht="13.5" thickBot="1">
      <c r="A40" s="242"/>
      <c r="B40" s="24"/>
      <c r="C40" s="84"/>
      <c r="D40" s="12"/>
      <c r="E40" s="18"/>
      <c r="F40" s="18"/>
      <c r="J40" s="21"/>
    </row>
    <row r="41" spans="1:10" s="4" customFormat="1" ht="23.25" customHeight="1" thickBot="1">
      <c r="A41" s="11"/>
      <c r="B41" s="12"/>
      <c r="C41" s="357" t="s">
        <v>564</v>
      </c>
      <c r="D41" s="336"/>
      <c r="E41" s="18"/>
      <c r="F41" s="18"/>
      <c r="J41" s="21"/>
    </row>
    <row r="42" spans="1:10" s="4" customFormat="1" ht="13.5" thickBot="1">
      <c r="A42" s="11"/>
      <c r="B42" s="12"/>
      <c r="C42" s="245" t="s">
        <v>8</v>
      </c>
      <c r="D42" s="227" t="s">
        <v>9</v>
      </c>
      <c r="E42" s="18"/>
      <c r="F42" s="18"/>
      <c r="J42" s="21"/>
    </row>
    <row r="43" spans="1:10" s="4" customFormat="1" ht="12.75">
      <c r="A43" s="11"/>
      <c r="B43" s="12"/>
      <c r="C43" s="83" t="s">
        <v>326</v>
      </c>
      <c r="D43" s="16" t="s">
        <v>327</v>
      </c>
      <c r="E43" s="18"/>
      <c r="F43" s="18"/>
      <c r="J43" s="21"/>
    </row>
    <row r="44" spans="1:10" s="4" customFormat="1" ht="12.75">
      <c r="A44" s="11"/>
      <c r="B44" s="12"/>
      <c r="C44" s="83" t="s">
        <v>479</v>
      </c>
      <c r="D44" s="16" t="s">
        <v>327</v>
      </c>
      <c r="E44" s="18"/>
      <c r="F44" s="18"/>
      <c r="J44" s="21"/>
    </row>
    <row r="45" spans="1:10" s="4" customFormat="1" ht="12.75">
      <c r="A45" s="240"/>
      <c r="B45" s="16"/>
      <c r="C45" s="83" t="s">
        <v>480</v>
      </c>
      <c r="D45" s="16" t="s">
        <v>327</v>
      </c>
      <c r="E45" s="18"/>
      <c r="F45" s="18"/>
      <c r="J45" s="21"/>
    </row>
    <row r="46" spans="1:10" s="4" customFormat="1" ht="12.75">
      <c r="A46" s="11"/>
      <c r="B46" s="12"/>
      <c r="C46" s="83" t="s">
        <v>324</v>
      </c>
      <c r="D46" s="16" t="s">
        <v>327</v>
      </c>
      <c r="E46" s="18"/>
      <c r="F46" s="18"/>
      <c r="J46" s="21"/>
    </row>
    <row r="47" spans="1:10" s="4" customFormat="1" ht="13.5" thickBot="1">
      <c r="A47" s="11"/>
      <c r="B47" s="12"/>
      <c r="C47" s="83"/>
      <c r="D47" s="16"/>
      <c r="E47" s="18"/>
      <c r="F47" s="18"/>
      <c r="J47" s="21"/>
    </row>
    <row r="48" spans="1:10" s="4" customFormat="1" ht="13.5" thickBot="1">
      <c r="A48" s="11"/>
      <c r="B48" s="12"/>
      <c r="C48" s="357" t="s">
        <v>568</v>
      </c>
      <c r="D48" s="336"/>
      <c r="E48" s="18"/>
      <c r="F48" s="18"/>
      <c r="J48" s="21"/>
    </row>
    <row r="49" spans="1:10" s="4" customFormat="1" ht="13.5" thickBot="1">
      <c r="A49" s="11"/>
      <c r="B49" s="12"/>
      <c r="C49" s="245" t="s">
        <v>8</v>
      </c>
      <c r="D49" s="227" t="s">
        <v>9</v>
      </c>
      <c r="E49" s="18"/>
      <c r="F49" s="18"/>
      <c r="J49" s="21"/>
    </row>
    <row r="50" spans="1:10" s="4" customFormat="1" ht="12.75">
      <c r="A50" s="11"/>
      <c r="B50" s="12"/>
      <c r="C50" s="83" t="s">
        <v>524</v>
      </c>
      <c r="D50" s="16" t="s">
        <v>473</v>
      </c>
      <c r="E50" s="18"/>
      <c r="F50" s="18"/>
      <c r="J50" s="21"/>
    </row>
    <row r="51" spans="1:10" s="4" customFormat="1" ht="12.75">
      <c r="A51" s="11"/>
      <c r="B51" s="12"/>
      <c r="C51" s="265" t="s">
        <v>565</v>
      </c>
      <c r="D51" s="266" t="s">
        <v>473</v>
      </c>
      <c r="E51" s="18"/>
      <c r="F51" s="18"/>
      <c r="J51" s="21"/>
    </row>
    <row r="52" spans="1:10" s="4" customFormat="1" ht="12.75">
      <c r="A52" s="11"/>
      <c r="B52" s="12"/>
      <c r="C52" s="83" t="s">
        <v>502</v>
      </c>
      <c r="D52" s="16" t="s">
        <v>473</v>
      </c>
      <c r="E52" s="18"/>
      <c r="F52" s="18"/>
      <c r="J52" s="21"/>
    </row>
    <row r="53" spans="1:10" s="4" customFormat="1" ht="13.5" thickBot="1">
      <c r="A53" s="11"/>
      <c r="B53" s="12"/>
      <c r="C53" s="84"/>
      <c r="D53" s="12"/>
      <c r="E53" s="18"/>
      <c r="F53" s="18"/>
      <c r="J53" s="21"/>
    </row>
    <row r="54" spans="1:10" s="4" customFormat="1" ht="13.5" thickBot="1">
      <c r="A54" s="11"/>
      <c r="B54" s="12"/>
      <c r="C54" s="357" t="s">
        <v>570</v>
      </c>
      <c r="D54" s="336"/>
      <c r="E54" s="18"/>
      <c r="F54" s="18"/>
      <c r="J54" s="21"/>
    </row>
    <row r="55" spans="1:10" s="4" customFormat="1" ht="13.5" thickBot="1">
      <c r="A55" s="11"/>
      <c r="B55" s="12"/>
      <c r="C55" s="245" t="s">
        <v>8</v>
      </c>
      <c r="D55" s="227" t="s">
        <v>9</v>
      </c>
      <c r="E55" s="18"/>
      <c r="F55" s="18"/>
      <c r="J55" s="21"/>
    </row>
    <row r="56" spans="1:10" s="4" customFormat="1" ht="12.75">
      <c r="A56" s="11"/>
      <c r="B56" s="12"/>
      <c r="C56" s="83" t="s">
        <v>524</v>
      </c>
      <c r="D56" s="16" t="s">
        <v>473</v>
      </c>
      <c r="E56" s="18"/>
      <c r="F56" s="18"/>
      <c r="J56" s="21"/>
    </row>
    <row r="57" spans="1:10" s="4" customFormat="1" ht="12.75">
      <c r="A57" s="11"/>
      <c r="B57" s="12"/>
      <c r="C57" s="265" t="s">
        <v>565</v>
      </c>
      <c r="D57" s="266" t="s">
        <v>473</v>
      </c>
      <c r="E57" s="18"/>
      <c r="F57" s="18"/>
      <c r="J57" s="21"/>
    </row>
    <row r="58" spans="1:10" s="4" customFormat="1" ht="12.75">
      <c r="A58" s="11"/>
      <c r="B58" s="12"/>
      <c r="C58" s="83" t="s">
        <v>502</v>
      </c>
      <c r="D58" s="16" t="s">
        <v>473</v>
      </c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3.5" thickBot="1">
      <c r="A61" s="11"/>
      <c r="B61" s="85"/>
      <c r="C61" s="84"/>
      <c r="D61" s="12"/>
      <c r="E61" s="18"/>
      <c r="F61" s="18"/>
      <c r="J61" s="21"/>
    </row>
    <row r="62" spans="1:10" s="4" customFormat="1" ht="13.5" thickBot="1">
      <c r="A62" s="86"/>
      <c r="B62" s="96" t="s">
        <v>545</v>
      </c>
      <c r="C62" s="84"/>
      <c r="D62" s="85"/>
      <c r="E62" s="18"/>
      <c r="F62" s="18"/>
      <c r="J62" s="21"/>
    </row>
    <row r="63" spans="1:10" s="4" customFormat="1" ht="12.75">
      <c r="A63" s="86"/>
      <c r="B63" s="89" t="s">
        <v>330</v>
      </c>
      <c r="C63" s="88"/>
      <c r="D63" s="96" t="s">
        <v>494</v>
      </c>
      <c r="E63" s="18"/>
      <c r="F63" s="18"/>
      <c r="J63" s="21"/>
    </row>
    <row r="64" spans="1:10" s="4" customFormat="1" ht="12.75">
      <c r="A64" s="86"/>
      <c r="B64" s="89" t="s">
        <v>494</v>
      </c>
      <c r="C64" s="88"/>
      <c r="D64" s="89" t="s">
        <v>546</v>
      </c>
      <c r="E64" s="18"/>
      <c r="F64" s="18"/>
      <c r="J64" s="21"/>
    </row>
    <row r="65" spans="1:10" s="4" customFormat="1" ht="12.75">
      <c r="A65" s="86"/>
      <c r="B65" s="89" t="s">
        <v>539</v>
      </c>
      <c r="C65" s="88"/>
      <c r="D65" s="89" t="s">
        <v>330</v>
      </c>
      <c r="E65" s="18"/>
      <c r="F65" s="18"/>
      <c r="J65" s="21"/>
    </row>
    <row r="66" spans="1:10" s="4" customFormat="1" ht="25.5">
      <c r="A66" s="250"/>
      <c r="B66" s="97" t="s">
        <v>540</v>
      </c>
      <c r="C66" s="88"/>
      <c r="D66" s="89" t="s">
        <v>545</v>
      </c>
      <c r="E66" s="18"/>
      <c r="F66" s="18"/>
      <c r="J66" s="21"/>
    </row>
    <row r="67" spans="1:10" s="4" customFormat="1" ht="12.75">
      <c r="A67" s="251"/>
      <c r="B67" s="97"/>
      <c r="C67" s="88"/>
      <c r="D67" s="97" t="s">
        <v>544</v>
      </c>
      <c r="E67" s="18"/>
      <c r="F67" s="18"/>
      <c r="J67" s="21"/>
    </row>
    <row r="68" spans="1:10" s="4" customFormat="1" ht="13.5" thickBot="1">
      <c r="A68" s="249"/>
      <c r="B68" s="166"/>
      <c r="C68" s="92"/>
      <c r="D68" s="91"/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pans="1:10" s="4" customFormat="1" ht="12.75">
      <c r="A72" s="13"/>
      <c r="B72" s="13"/>
      <c r="J72" s="21"/>
    </row>
    <row r="73" s="13" customFormat="1" ht="12.75">
      <c r="J73" s="22"/>
    </row>
    <row r="74" spans="1:10" s="13" customFormat="1" ht="15">
      <c r="A74" s="14"/>
      <c r="B74" s="14"/>
      <c r="J74" s="22"/>
    </row>
  </sheetData>
  <sheetProtection/>
  <mergeCells count="16">
    <mergeCell ref="C4:D4"/>
    <mergeCell ref="C48:D48"/>
    <mergeCell ref="C54:D54"/>
    <mergeCell ref="C14:D14"/>
    <mergeCell ref="C11:D11"/>
    <mergeCell ref="C41:D41"/>
    <mergeCell ref="A14:B14"/>
    <mergeCell ref="A10:B10"/>
    <mergeCell ref="A11:B11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C213"/>
  <sheetViews>
    <sheetView view="pageBreakPreview" zoomScale="60" zoomScaleNormal="75" zoomScalePageLayoutView="0" workbookViewId="0" topLeftCell="A1">
      <selection activeCell="A1" sqref="A1:C1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58" t="s">
        <v>266</v>
      </c>
      <c r="B1" s="358"/>
      <c r="C1" s="358"/>
    </row>
    <row r="3" spans="1:3" ht="12.75">
      <c r="A3" s="106" t="s">
        <v>181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180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ESTACIÓN MAPOCHO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183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187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5" t="s">
        <v>376</v>
      </c>
      <c r="B31" s="156" t="str">
        <f>+IF('B04v'!B65&gt;0,'B04v'!B65,"")</f>
        <v>JULIO MONTT SALAMANCA</v>
      </c>
      <c r="C31" s="157" t="str">
        <f>+IF('B04v'!D65&gt;0,'B04v'!D65,"")</f>
        <v>SANTOS DUMONT</v>
      </c>
    </row>
    <row r="32" spans="1:3" ht="12.75">
      <c r="A32" s="148" t="str">
        <f>+'B04v'!$C$9</f>
        <v>POB. EL CORTIJO - HOSPITALES</v>
      </c>
      <c r="B32" s="146" t="str">
        <f>+IF('B04v'!B66&gt;0,'B04v'!B66,"")</f>
        <v>BARON DE JURAS REALES</v>
      </c>
      <c r="C32" s="147" t="str">
        <f>+IF('B04v'!D66&gt;0,'B04v'!D66,"")</f>
        <v>GAMERO</v>
      </c>
    </row>
    <row r="33" spans="1:3" ht="12.75">
      <c r="A33" s="148"/>
      <c r="B33" s="146" t="str">
        <f>+IF('B04v'!B67&gt;0,'B04v'!B67,"")</f>
        <v>ROMA</v>
      </c>
      <c r="C33" s="147" t="str">
        <f>+IF('B04v'!D67&gt;0,'B04v'!D67,"")</f>
        <v>BARON DE JURAS REALES</v>
      </c>
    </row>
    <row r="34" spans="1:3" ht="12.75">
      <c r="A34" s="148"/>
      <c r="B34" s="146" t="str">
        <f>+IF('B04v'!B68&gt;0,'B04v'!B68,"")</f>
        <v>BEZANILLA</v>
      </c>
      <c r="C34" s="147" t="str">
        <f>+IF('B04v'!D68&gt;0,'B04v'!D68,"")</f>
        <v>EL CORTIJO</v>
      </c>
    </row>
    <row r="35" spans="1:3" ht="12.75">
      <c r="A35" s="148"/>
      <c r="B35" s="146" t="str">
        <f>+IF('B04v'!B69&gt;0,'B04v'!B69,"")</f>
        <v>HOSPITALES</v>
      </c>
      <c r="C35" s="147" t="str">
        <f>+IF('B04v'!D69&gt;0,'B04v'!D69,"")</f>
        <v>JULIO MONTT SALAMANCA</v>
      </c>
    </row>
    <row r="36" spans="1:3" ht="12.75">
      <c r="A36" s="148"/>
      <c r="B36" s="146">
        <f>+IF('B04v'!B70&gt;0,'B04v'!B70,"")</f>
      </c>
      <c r="C36" s="147">
        <f>+IF('B04v'!D70&gt;0,'B04v'!D70,"")</f>
      </c>
    </row>
    <row r="37" spans="1:3" ht="12.75">
      <c r="A37" s="149"/>
      <c r="B37" s="146">
        <f>+IF('B04v'!B71&gt;0,'B04v'!B71,"")</f>
      </c>
      <c r="C37" s="147">
        <f>+IF('B04v'!D71&gt;0,'B04v'!D71,"")</f>
      </c>
    </row>
    <row r="38" spans="1:3" ht="12.75">
      <c r="A38" s="148" t="s">
        <v>186</v>
      </c>
      <c r="B38" s="156" t="str">
        <f>IF('B05'!B60&gt;0,'B05'!B60)</f>
        <v>GRAL SAN MARTIN</v>
      </c>
      <c r="C38" s="157" t="str">
        <f>IF('B05'!D59&gt;0,'B05'!D59)</f>
        <v>EIM VESPUCIO NORTE</v>
      </c>
    </row>
    <row r="39" spans="1:3" ht="12.75">
      <c r="A39" s="148" t="str">
        <f>'B05'!$C$9</f>
        <v>SAN IGNACIO - CIUDAD EMPRESARIAL</v>
      </c>
      <c r="B39" s="146" t="str">
        <f>IF('B05'!B61&gt;0,'B05'!B61)</f>
        <v>LOS LIBERTADORES</v>
      </c>
      <c r="C39" s="147" t="str">
        <f>IF('B05'!D60&gt;0,'B05'!D60)</f>
        <v>MALL VESPUCIO NORTE</v>
      </c>
    </row>
    <row r="40" spans="1:3" ht="12.75">
      <c r="A40" s="148"/>
      <c r="B40" s="146" t="str">
        <f>IF('B05'!B62&gt;0,'B05'!B62)</f>
        <v>MALL VESPUCIO NORTE</v>
      </c>
      <c r="C40" s="147" t="str">
        <f>IF('B05'!D61&gt;0,'B05'!D61)</f>
        <v>LOS LIBERTADORES</v>
      </c>
    </row>
    <row r="41" spans="1:3" ht="12.75">
      <c r="A41" s="148"/>
      <c r="B41" s="146" t="str">
        <f>IF('B05'!B63&gt;0,'B05'!B63)</f>
        <v>EIM VESPUCIO NORTE</v>
      </c>
      <c r="C41" s="147" t="str">
        <f>IF('B05'!D62&gt;0,'B05'!D62)</f>
        <v>GRAL SAN MARTIN</v>
      </c>
    </row>
    <row r="42" spans="1:3" ht="12.75">
      <c r="A42" s="148"/>
      <c r="B42" s="146" t="str">
        <f>IF('B05'!B64&gt;0,'B05'!B64)</f>
        <v>CIUDAD EMPRESARIAL</v>
      </c>
      <c r="C42" s="147" t="str">
        <f>IF('B05'!D63&gt;0,'B05'!D63)</f>
        <v>SECTOR INDUSTRIAL BUENAVENTURA</v>
      </c>
    </row>
    <row r="43" spans="1:3" ht="12.75">
      <c r="A43" s="148"/>
      <c r="B43" s="146"/>
      <c r="C43" s="147"/>
    </row>
    <row r="44" spans="1:3" ht="12.75">
      <c r="A44" s="148"/>
      <c r="B44" s="146"/>
      <c r="C44" s="147"/>
    </row>
    <row r="45" spans="1:3" ht="12.75">
      <c r="A45" s="106" t="s">
        <v>185</v>
      </c>
      <c r="B45" s="42" t="str">
        <f>+IF('B06'!B56&gt;0,'B06'!B56,"")</f>
        <v>EL GUANACO</v>
      </c>
      <c r="C45" s="109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190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191</v>
      </c>
      <c r="B59" s="43" t="str">
        <f>+IF('B08'!B46&gt;0,'B08'!B46,"")</f>
        <v>SAN LUIS</v>
      </c>
      <c r="C59" s="110" t="str">
        <f>+IF('B08'!D46&gt;0,'B08'!D46,"")</f>
        <v>AV.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AV.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193</v>
      </c>
      <c r="B66" s="43">
        <f>+IF('B09'!B63&gt;0,'B09'!B63,"")</f>
      </c>
      <c r="C66" s="110" t="str">
        <f>+IF('B09'!D63&gt;0,'B09'!D63,"")</f>
        <v>HOSPITAL FELIX BULNES</v>
      </c>
    </row>
    <row r="67" spans="1:3" ht="12.75">
      <c r="A67" s="107" t="str">
        <f>+'B09'!$C$9</f>
        <v>MIRAFLORES - HOSPITAL FELIX BULNES</v>
      </c>
      <c r="B67" s="43" t="str">
        <f>+IF('B09'!B64&gt;0,'B09'!B64,"")</f>
        <v>BRASIL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JOSE MANUEL BALMACEDA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MANUEL RODRIGUEZ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BRASIL</v>
      </c>
    </row>
    <row r="71" spans="1:3" ht="12.75">
      <c r="A71" s="107"/>
      <c r="B71" s="43">
        <f>+IF('B09'!B68&gt;0,'B09'!B68,"")</f>
      </c>
      <c r="C71" s="110">
        <f>+IF('B09'!D68&gt;0,'B09'!D68,"")</f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383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HOSPITAL FELIX BULNES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194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195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AMERICO VESPUCIO</v>
      </c>
    </row>
    <row r="89" spans="1:3" ht="12.75">
      <c r="A89" s="107"/>
      <c r="B89" s="43" t="str">
        <f>+IF('B11'!B64&gt;0,'B11'!B64,"")</f>
        <v>AV. AMERICO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196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197</v>
      </c>
      <c r="B101" s="42" t="str">
        <f>+'B13'!B67</f>
        <v>MALL PLAZA NORTE</v>
      </c>
      <c r="C101" s="42" t="str">
        <f>+'B13'!D67</f>
        <v>PUERTO ANTOFAGASTA</v>
      </c>
    </row>
    <row r="102" spans="1:3" ht="12.75">
      <c r="A102" s="107" t="str">
        <f>+'B13'!$C$9</f>
        <v>VESPUCIO NORTE (M) - LO MARCOLETA </v>
      </c>
      <c r="B102" s="43" t="str">
        <f>+'B13'!B68</f>
        <v>LO CRUZAT</v>
      </c>
      <c r="C102" s="43" t="str">
        <f>+'B13'!D68</f>
        <v>RIGOBERTO JARA</v>
      </c>
    </row>
    <row r="103" spans="1:3" ht="12.75">
      <c r="A103" s="107"/>
      <c r="B103" s="43" t="str">
        <f>+'B13'!B69</f>
        <v>ANTUMALAL</v>
      </c>
      <c r="C103" s="43" t="str">
        <f>+'B13'!D69</f>
        <v>LAS TORRES</v>
      </c>
    </row>
    <row r="104" spans="1:3" ht="12.75">
      <c r="A104" s="107"/>
      <c r="B104" s="43" t="str">
        <f>+'B13'!B70</f>
        <v>LAS TORRES</v>
      </c>
      <c r="C104" s="43" t="str">
        <f>+'B13'!D70</f>
        <v>ANTUMALAL</v>
      </c>
    </row>
    <row r="105" spans="1:3" ht="12.75">
      <c r="A105" s="107"/>
      <c r="B105" s="43" t="str">
        <f>+'B13'!B71</f>
        <v>RIGOBERTO JARA</v>
      </c>
      <c r="C105" s="43" t="str">
        <f>+'B13'!D71</f>
        <v>LO CRUZAT</v>
      </c>
    </row>
    <row r="106" spans="1:3" ht="12.75">
      <c r="A106" s="107"/>
      <c r="B106" s="43" t="str">
        <f>+'B13'!B72</f>
        <v>PUERTO ANTOFAGASTA</v>
      </c>
      <c r="C106" s="43" t="str">
        <f>+'B13'!D72</f>
        <v>METRO VESPUCIO NORTE</v>
      </c>
    </row>
    <row r="107" spans="1:3" ht="12.75">
      <c r="A107" s="108"/>
      <c r="B107" s="44"/>
      <c r="C107" s="44"/>
    </row>
    <row r="108" spans="1:3" ht="12.75">
      <c r="A108" s="106" t="s">
        <v>199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200</v>
      </c>
      <c r="B115" s="43" t="str">
        <f>+IF('B15'!B69&gt;0,'B15'!B69,"")</f>
        <v>MEXICO</v>
      </c>
      <c r="C115" s="110" t="str">
        <f>+IF('B15'!D69&gt;0,'B15'!D69,"")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+IF('B15'!B70&gt;0,'B15'!B70,"")</f>
        <v>ARZOBISPO VALDIVIESO</v>
      </c>
      <c r="C116" s="110" t="str">
        <f>+IF('B15'!D70&gt;0,'B15'!D70,"")</f>
        <v>LORETO</v>
      </c>
    </row>
    <row r="117" spans="1:3" ht="12.75">
      <c r="A117" s="107"/>
      <c r="B117" s="43" t="str">
        <f>+IF('B15'!B71&gt;0,'B15'!B71,"")</f>
        <v>AV. PERU</v>
      </c>
      <c r="C117" s="110" t="str">
        <f>+IF('B15'!D71&gt;0,'B15'!D71,"")</f>
        <v>AV. PERU</v>
      </c>
    </row>
    <row r="118" spans="1:3" ht="12.75">
      <c r="A118" s="107"/>
      <c r="B118" s="43" t="str">
        <f>+IF('B15'!B72&gt;0,'B15'!B72,"")</f>
        <v>PURISIMA</v>
      </c>
      <c r="C118" s="110" t="str">
        <f>+IF('B15'!D72&gt;0,'B15'!D72,"")</f>
        <v>ARZOBISPO VALDIVIESO</v>
      </c>
    </row>
    <row r="119" spans="1:3" ht="12.75">
      <c r="A119" s="107"/>
      <c r="B119" s="43" t="str">
        <f>+IF('B15'!B73&gt;0,'B15'!B73,"")</f>
        <v>BELLAVISTA</v>
      </c>
      <c r="C119" s="110" t="str">
        <f>+IF('B15'!D73&gt;0,'B15'!D73,"")</f>
        <v>MEXICO</v>
      </c>
    </row>
    <row r="120" spans="1:3" ht="12.75">
      <c r="A120" s="107"/>
      <c r="B120" s="43" t="str">
        <f>+IF('B15'!B74&gt;0,'B15'!B74,"")</f>
        <v>ARTESANOS</v>
      </c>
      <c r="C120" s="110">
        <f>+IF('B15'!D74&gt;0,'B15'!D74,"")</f>
      </c>
    </row>
    <row r="121" spans="1:3" ht="12.75">
      <c r="A121" s="108"/>
      <c r="B121" s="44">
        <f>+IF('B15'!B75&gt;0,'B15'!B75,"")</f>
      </c>
      <c r="C121" s="111">
        <f>+IF('B15'!D75&gt;0,'B15'!D75,"")</f>
      </c>
    </row>
    <row r="122" spans="1:3" ht="12.75">
      <c r="A122" s="106" t="s">
        <v>201</v>
      </c>
      <c r="B122" s="43" t="str">
        <f>+IF('B16'!B61&gt;0,'B16'!B61,"")</f>
        <v>AV. PEDRO FONTOVA</v>
      </c>
      <c r="C122" s="110" t="str">
        <f>+IF('B16'!D61&gt;0,'B16'!D61,"")</f>
        <v>AV. AMERICO VESPUCIO</v>
      </c>
    </row>
    <row r="123" spans="1:3" ht="12.75">
      <c r="A123" s="107" t="str">
        <f>+'B16'!$C$9</f>
        <v>EL CARMEN - VESPUCIO NORTE (M)</v>
      </c>
      <c r="B123" s="43" t="str">
        <f>+IF('B16'!B62&gt;0,'B16'!B62,"")</f>
        <v>AV. AMERICO VESPUCIO</v>
      </c>
      <c r="C123" s="110" t="str">
        <f>+IF('B16'!D62&gt;0,'B16'!D62,"")</f>
        <v>AV. PEDRO FONTOVA</v>
      </c>
    </row>
    <row r="124" spans="1:3" ht="12.75">
      <c r="A124" s="107"/>
      <c r="B124" s="43" t="str">
        <f>+IF('B16'!B63&gt;0,'B16'!B63,"")</f>
        <v>METRO VESPUCIO NORTE</v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202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204</v>
      </c>
      <c r="B136" s="43" t="str">
        <f>+IF('B18'!B54&gt;0,'B18'!B54,"")</f>
        <v>AV. AMERICO VESPUCIO</v>
      </c>
      <c r="C136" s="110" t="str">
        <f>+IF('B18'!D54&gt;0,'B18'!D54,"")</f>
        <v>AV. AMERICO VESPUCIO</v>
      </c>
    </row>
    <row r="137" spans="1:3" ht="12.75">
      <c r="A137" s="107" t="str">
        <f>+'B18'!$C$9</f>
        <v>VILLA PUCARA - VESPUCIO NORTE (M)</v>
      </c>
      <c r="B137" s="43" t="str">
        <f>+IF('B18'!B55&gt;0,'B18'!B55,"")</f>
        <v>MALL PLAZA NORTE</v>
      </c>
      <c r="C137" s="110" t="str">
        <f>+IF('B18'!D55&gt;0,'B18'!D55,"")</f>
        <v>CALLE G</v>
      </c>
    </row>
    <row r="138" spans="1:3" ht="12.75">
      <c r="A138" s="107"/>
      <c r="B138" s="43" t="str">
        <f>+IF('B18'!B56&gt;0,'B18'!B56,"")</f>
        <v>CALLE G</v>
      </c>
      <c r="C138" s="110" t="str">
        <f>+IF('B18'!D56&gt;0,'B18'!D56,"")</f>
        <v>RAMON ROSALES</v>
      </c>
    </row>
    <row r="139" spans="1:3" ht="12.75">
      <c r="A139" s="107"/>
      <c r="B139" s="43" t="str">
        <f>+IF('B18'!B57&gt;0,'B18'!B57,"")</f>
        <v>METRO VESPUCIO NORTE</v>
      </c>
      <c r="C139" s="110" t="str">
        <f>+IF('B18'!D57&gt;0,'B18'!D57,"")</f>
        <v>PLAZA QUILICURA</v>
      </c>
    </row>
    <row r="140" spans="1:3" ht="12.75">
      <c r="A140" s="107"/>
      <c r="B140" s="43">
        <f>+IF('B18'!B58&gt;0,'B18'!B58,"")</f>
      </c>
      <c r="C140" s="110" t="str">
        <f>+IF('B18'!D58&gt;0,'B18'!D58,"")</f>
        <v>SAN MARTIN</v>
      </c>
    </row>
    <row r="141" spans="1:3" ht="12.75">
      <c r="A141" s="107"/>
      <c r="B141" s="43">
        <f>+IF('B18'!B59&gt;0,'B18'!B59,"")</f>
      </c>
      <c r="C141" s="110" t="str">
        <f>+IF('B18'!D59&gt;0,'B18'!D59,"")</f>
        <v>ISMAEL BRICEÑO</v>
      </c>
    </row>
    <row r="142" spans="1:3" ht="12.75">
      <c r="A142" s="108"/>
      <c r="B142" s="44">
        <f>+IF('B18'!B60&gt;0,'B18'!B60,"")</f>
      </c>
      <c r="C142" s="111">
        <f>+IF('B18'!D60&gt;0,'B18'!D60,"")</f>
      </c>
    </row>
    <row r="143" spans="1:3" ht="12.75">
      <c r="A143" s="106" t="s">
        <v>206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209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212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PLAZA CHACABUCO - LO MARCOLETA</v>
      </c>
      <c r="B158" s="43" t="str">
        <f>+IF('B21'!B59&gt;0,'B21'!B59,"")</f>
        <v>AV. GENERAL GAMBINO</v>
      </c>
      <c r="C158" s="110" t="str">
        <f>+IF('B21'!D59&gt;0,'B21'!D59,"")</f>
        <v>AV. CARDENAL JOSE MARIA CARO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GENERAL GAMBINO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EMILIANO ZAPATA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AV. RECOLETA</v>
      </c>
    </row>
    <row r="162" spans="1:3" ht="12.75">
      <c r="A162" s="107"/>
      <c r="B162" s="43">
        <f>+IF('B21'!B63&gt;0,'B21'!B63,"")</f>
      </c>
      <c r="C162" s="110" t="str">
        <f>+IF('B21'!D63&gt;0,'B21'!D63,"")</f>
        <v>PZA. CHACABUCO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306</v>
      </c>
      <c r="B164" s="43" t="str">
        <f>+IF('B22'!B76&gt;0,'B22'!B76,"")</f>
        <v>ADELA MARTINEZ</v>
      </c>
      <c r="C164" s="110" t="str">
        <f>+IF('B22'!D76&gt;0,'B22'!D76,"")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+IF('B22'!B77&gt;0,'B22'!B77,"")</f>
        <v>VESPUCIO NORTE, M</v>
      </c>
      <c r="C165" s="110" t="str">
        <f>+IF('B22'!D77&gt;0,'B22'!D77,"")</f>
        <v>LA PALMILLA</v>
      </c>
    </row>
    <row r="166" spans="1:3" ht="12.75">
      <c r="A166" s="107"/>
      <c r="B166" s="43" t="str">
        <f>+IF('B22'!B78&gt;0,'B22'!B78,"")</f>
        <v>HORACIO JOHNSON</v>
      </c>
      <c r="C166" s="110" t="str">
        <f>+IF('B22'!D78&gt;0,'B22'!D78,"")</f>
        <v>HORACIO JOHNSON</v>
      </c>
    </row>
    <row r="167" spans="1:3" ht="12.75">
      <c r="A167" s="107"/>
      <c r="B167" s="43" t="str">
        <f>+IF('B22'!B79&gt;0,'B22'!B79,"")</f>
        <v>LA PALMILLA</v>
      </c>
      <c r="C167" s="110" t="str">
        <f>+IF('B22'!D79&gt;0,'B22'!D79,"")</f>
        <v>VESPUCIO NORTE, M</v>
      </c>
    </row>
    <row r="168" spans="1:3" ht="12.75">
      <c r="A168" s="107"/>
      <c r="B168" s="43" t="str">
        <f>+IF('B22'!B80&gt;0,'B22'!B80,"")</f>
        <v>CONSULTORIO ALBERTO BACHELET</v>
      </c>
      <c r="C168" s="110" t="str">
        <f>+IF('B22'!D80&gt;0,'B22'!D80,"")</f>
        <v>ADELA MARTINEZ</v>
      </c>
    </row>
    <row r="169" spans="1:3" ht="12.75">
      <c r="A169" s="107"/>
      <c r="B169" s="43" t="str">
        <f>+IF('B22'!B81&gt;0,'B22'!B81,"")</f>
        <v>METRO DORSAL</v>
      </c>
      <c r="C169" s="110">
        <f>+IF('B22'!D81&gt;0,'B22'!D81,"")</f>
      </c>
    </row>
    <row r="170" spans="1:3" ht="12.75">
      <c r="A170" s="108"/>
      <c r="B170" s="44">
        <f>+IF('B22'!B82&gt;0,'B22'!B82,"")</f>
      </c>
      <c r="C170" s="111">
        <f>+IF('B22'!D82&gt;0,'B22'!D82,"")</f>
      </c>
    </row>
    <row r="171" spans="1:3" ht="12.75">
      <c r="A171" s="106" t="s">
        <v>320</v>
      </c>
      <c r="B171" s="43" t="str">
        <f>+'B23'!B69</f>
        <v>ROMA</v>
      </c>
      <c r="C171" s="110" t="str">
        <f>+'B23'!D69</f>
        <v>AV. LA PAZ</v>
      </c>
    </row>
    <row r="172" spans="1:3" ht="12.75">
      <c r="A172" s="107" t="str">
        <f>+'B23'!$C$9</f>
        <v>REINA MARIA - CAL Y CANTO (M)</v>
      </c>
      <c r="B172" s="43" t="str">
        <f>+'B23'!B70</f>
        <v>BAJOS DE JIMENEZ</v>
      </c>
      <c r="C172" s="110" t="str">
        <f>+'B23'!D70</f>
        <v>ECHEVERRIA</v>
      </c>
    </row>
    <row r="173" spans="1:3" ht="12.75">
      <c r="A173" s="107"/>
      <c r="B173" s="43" t="str">
        <f>+'B23'!B71</f>
        <v>NUEVA DE MATE</v>
      </c>
      <c r="C173" s="110" t="str">
        <f>+'B23'!D71</f>
        <v>AV. INDEPENDENCIA</v>
      </c>
    </row>
    <row r="174" spans="1:3" ht="12.75">
      <c r="A174" s="107"/>
      <c r="B174" s="43" t="str">
        <f>+'B23'!B72</f>
        <v>AV. INDEPENDENCIA</v>
      </c>
      <c r="C174" s="110" t="str">
        <f>+'B23'!D72</f>
        <v>NUEVA DE MATTE</v>
      </c>
    </row>
    <row r="175" spans="1:3" ht="12.75">
      <c r="A175" s="107"/>
      <c r="B175" s="43" t="str">
        <f>+'B23'!B73</f>
        <v>AV. SANTA MARIA</v>
      </c>
      <c r="C175" s="110" t="str">
        <f>+'B23'!D73</f>
        <v>BAJOS DE JIMENEZ</v>
      </c>
    </row>
    <row r="176" spans="1:3" ht="12.75">
      <c r="A176" s="107"/>
      <c r="B176" s="43">
        <f>+IF('B23'!B53&gt;0,'B23'!B53,"")</f>
      </c>
      <c r="C176" s="110">
        <f>+IF('B23'!D53&gt;0,'B23'!D53,"")</f>
      </c>
    </row>
    <row r="177" spans="1:3" ht="12.75">
      <c r="A177" s="108"/>
      <c r="B177" s="43">
        <f>+IF('B23'!B54&gt;0,'B23'!B54,"")</f>
      </c>
      <c r="C177" s="110">
        <f>+IF('B23'!D54&gt;0,'B23'!D54,"")</f>
      </c>
    </row>
    <row r="178" spans="1:3" ht="12.75">
      <c r="A178" s="106" t="s">
        <v>345</v>
      </c>
      <c r="B178" s="42" t="str">
        <f>+'B24'!B69</f>
        <v>AV. SENADOR JAIME GUZMAN</v>
      </c>
      <c r="C178" s="42" t="str">
        <f>+'B24'!D69</f>
        <v> J.J. AGUIRRE</v>
      </c>
    </row>
    <row r="179" spans="1:3" ht="12.75">
      <c r="A179" s="107" t="str">
        <f>+'B24'!$C$9</f>
        <v>POB. HUAMACHUCO - CAL Y CANTO (ET/M)</v>
      </c>
      <c r="B179" s="43" t="str">
        <f>+'B24'!B70</f>
        <v>LOS ACACIOS</v>
      </c>
      <c r="C179" s="43" t="str">
        <f>+'B24'!D70</f>
        <v>AV. SALOMON SACK</v>
      </c>
    </row>
    <row r="180" spans="1:3" ht="12.75">
      <c r="A180" s="107"/>
      <c r="B180" s="43" t="str">
        <f>+'B24'!B71</f>
        <v>AV. DOMINGO SANTA MARIA</v>
      </c>
      <c r="C180" s="43" t="str">
        <f>+'B24'!D71</f>
        <v>AV. DOMINGO SANTA MARIA</v>
      </c>
    </row>
    <row r="181" spans="1:3" ht="12.75">
      <c r="A181" s="107"/>
      <c r="B181" s="43" t="str">
        <f>+'B24'!B72</f>
        <v>AV. SALOMON SACK</v>
      </c>
      <c r="C181" s="43" t="str">
        <f>+'B24'!D72</f>
        <v>AV. SENADOR JAIME GUZMAN</v>
      </c>
    </row>
    <row r="182" spans="1:3" ht="12.75">
      <c r="A182" s="107"/>
      <c r="B182" s="43" t="str">
        <f>+'B24'!B73</f>
        <v>AV. RECOLETA</v>
      </c>
      <c r="C182" s="43" t="str">
        <f>+'B24'!D73</f>
        <v>AV. APOSTOL SANTIAGO</v>
      </c>
    </row>
    <row r="183" spans="1:3" ht="12.75">
      <c r="A183" s="107"/>
      <c r="B183" s="43"/>
      <c r="C183" s="43"/>
    </row>
    <row r="184" spans="1:3" ht="12.75">
      <c r="A184" s="108"/>
      <c r="B184" s="44"/>
      <c r="C184" s="44">
        <f>+IF('B24'!D54&gt;0,'B23'!D54,"")</f>
      </c>
    </row>
    <row r="185" spans="1:3" ht="12.75">
      <c r="A185" s="106" t="s">
        <v>354</v>
      </c>
      <c r="B185" s="42" t="str">
        <f>+'B25'!B69</f>
        <v>AV. EINSTEIN</v>
      </c>
      <c r="C185" s="42" t="str">
        <f>+'B25'!D69</f>
        <v>AV. FERMIN VIVACETA</v>
      </c>
    </row>
    <row r="186" spans="1:3" ht="12.75">
      <c r="A186" s="107" t="str">
        <f>+'B25'!$C$9</f>
        <v>VESPUCIO NORTE (M) - CERRO BLANCO (M)</v>
      </c>
      <c r="B186" s="43" t="str">
        <f>+'B25'!B70</f>
        <v>PLAZA CHACABUCO</v>
      </c>
      <c r="C186" s="43" t="str">
        <f>+'B25'!D70</f>
        <v>HIPODROMO CHILE</v>
      </c>
    </row>
    <row r="187" spans="1:3" ht="12.75">
      <c r="A187" s="107"/>
      <c r="B187" s="43" t="str">
        <f>+'B25'!B71</f>
        <v>HIPODROMO CHILE</v>
      </c>
      <c r="C187" s="43" t="str">
        <f>+'B25'!D71</f>
        <v>PLAZA CHACABUCO</v>
      </c>
    </row>
    <row r="188" spans="1:3" ht="12.75">
      <c r="A188" s="107"/>
      <c r="B188" s="43" t="str">
        <f>+'B25'!B72</f>
        <v>AV. FERMIN VIVACETA</v>
      </c>
      <c r="C188" s="43" t="str">
        <f>+'B25'!D72</f>
        <v>AV. EINSTEIN </v>
      </c>
    </row>
    <row r="189" spans="1:3" ht="12.75">
      <c r="A189" s="107"/>
      <c r="B189" s="43" t="str">
        <f>+'B25'!B73</f>
        <v>HOSPITAL SAN JOSE</v>
      </c>
      <c r="C189" s="43" t="str">
        <f>+'B25'!D73</f>
        <v>EL GUANACO</v>
      </c>
    </row>
    <row r="190" spans="1:3" ht="12.75">
      <c r="A190" s="107"/>
      <c r="B190" s="43" t="str">
        <f>+'B25'!B74</f>
        <v>METRO CERRO BLANCO</v>
      </c>
      <c r="C190" s="43" t="str">
        <f>+'B25'!D74</f>
        <v>METRO VESPUCIO NORTE</v>
      </c>
    </row>
    <row r="191" spans="1:3" ht="12.75">
      <c r="A191" s="108"/>
      <c r="B191" s="44">
        <f>+IF('B25'!B54&gt;0,'B25'!B54,"")</f>
      </c>
      <c r="C191" s="44">
        <f>+IF('B25'!D54&gt;0,'B25'!D54,"")</f>
      </c>
    </row>
    <row r="192" spans="1:3" ht="12.75">
      <c r="A192" s="106" t="s">
        <v>508</v>
      </c>
      <c r="B192" s="42" t="str">
        <f>+'B26'!B59</f>
        <v>EL CORTIJO</v>
      </c>
      <c r="C192" s="109" t="str">
        <f>+'B26'!D59</f>
        <v>HOSPITAL SAN JUAN DE DIOS</v>
      </c>
    </row>
    <row r="193" spans="1:3" ht="12.75">
      <c r="A193" s="107" t="str">
        <f>+'B23'!$C$9</f>
        <v>REINA MARIA - CAL Y CANTO (M)</v>
      </c>
      <c r="B193" s="43" t="str">
        <f>+'B26'!B60</f>
        <v>PUENTE BULNES</v>
      </c>
      <c r="C193" s="110" t="str">
        <f>+'B26'!D60</f>
        <v>MATUCANA</v>
      </c>
    </row>
    <row r="194" spans="1:3" ht="12.75">
      <c r="A194" s="107"/>
      <c r="B194" s="43" t="str">
        <f>+'B26'!B61</f>
        <v>MATUCANA</v>
      </c>
      <c r="C194" s="110" t="str">
        <f>+'B26'!D61</f>
        <v>PUENTE BULNES</v>
      </c>
    </row>
    <row r="195" spans="1:3" ht="12.75">
      <c r="A195" s="107"/>
      <c r="B195" s="43" t="str">
        <f>+'B26'!B62</f>
        <v>METRO QUINTA NORMAL</v>
      </c>
      <c r="C195" s="110" t="str">
        <f>+'B26'!D62</f>
        <v>14 DE LA FAMA</v>
      </c>
    </row>
    <row r="196" spans="1:3" ht="12.75">
      <c r="A196" s="107"/>
      <c r="B196" s="43" t="str">
        <f>+'B26'!B63</f>
        <v>HOSPITAL SAN JUAN DE DIOS</v>
      </c>
      <c r="C196" s="110" t="str">
        <f>+'B26'!D63</f>
        <v>EL CORTIJO</v>
      </c>
    </row>
    <row r="197" spans="1:3" ht="12.75">
      <c r="A197" s="107"/>
      <c r="B197" s="43">
        <f>+IF('B23'!B74&gt;0,'B23'!B74,"")</f>
      </c>
      <c r="C197" s="110">
        <f>+IF('B23'!D74&gt;0,'B23'!D74,"")</f>
      </c>
    </row>
    <row r="198" spans="1:3" ht="12.75">
      <c r="A198" s="108"/>
      <c r="B198" s="44">
        <f>+IF('B23'!B75&gt;0,'B23'!B75,"")</f>
      </c>
      <c r="C198" s="111">
        <f>+IF('B23'!D75&gt;0,'B23'!D75,"")</f>
      </c>
    </row>
    <row r="199" spans="1:3" ht="12.75">
      <c r="A199" s="106" t="s">
        <v>509</v>
      </c>
      <c r="B199" s="42" t="str">
        <f>+'B27'!B63</f>
        <v>GUANACO</v>
      </c>
      <c r="C199" s="109" t="str">
        <f>+'B27'!D63</f>
        <v>AV. LA PAZ</v>
      </c>
    </row>
    <row r="200" spans="1:3" ht="12.75">
      <c r="A200" s="107" t="str">
        <f>+'B24'!$C$9</f>
        <v>POB. HUAMACHUCO - CAL Y CANTO (ET/M)</v>
      </c>
      <c r="B200" s="43" t="str">
        <f>+'B27'!B64</f>
        <v>ALBETO GONZALEZ</v>
      </c>
      <c r="C200" s="110" t="str">
        <f>+'B27'!D64</f>
        <v>INDEPENDENCIA</v>
      </c>
    </row>
    <row r="201" spans="1:3" ht="12.75">
      <c r="A201" s="107"/>
      <c r="B201" s="43" t="str">
        <f>+'B27'!B65</f>
        <v>LA PALMILLA</v>
      </c>
      <c r="C201" s="110" t="str">
        <f>+'B27'!D65</f>
        <v>DORSAL </v>
      </c>
    </row>
    <row r="202" spans="1:3" ht="12.75">
      <c r="A202" s="107"/>
      <c r="B202" s="43" t="str">
        <f>+'B27'!B66</f>
        <v>INDEPENDENCIA</v>
      </c>
      <c r="C202" s="110" t="str">
        <f>+'B27'!D66</f>
        <v>LA PALMILLA</v>
      </c>
    </row>
    <row r="203" spans="1:3" ht="12.75">
      <c r="A203" s="107"/>
      <c r="B203" s="43" t="str">
        <f>+'B27'!B67</f>
        <v>SANTA MARIA</v>
      </c>
      <c r="C203" s="110" t="str">
        <f>+'B27'!D67</f>
        <v>ALBERTO GONZALEZ</v>
      </c>
    </row>
    <row r="204" spans="1:3" ht="12.75">
      <c r="A204" s="107"/>
      <c r="B204" s="43">
        <f>+IF('B24'!B74&gt;0,'B23'!B74,"")</f>
      </c>
      <c r="C204" s="110">
        <f>+IF('B24'!D74&gt;0,'B23'!D74,"")</f>
      </c>
    </row>
    <row r="205" spans="1:3" ht="12.75">
      <c r="A205" s="108"/>
      <c r="B205" s="44">
        <f>+IF('B24'!B75&gt;0,'B23'!B75,"")</f>
      </c>
      <c r="C205" s="111">
        <f>+IF('B24'!D75&gt;0,'B23'!D75,"")</f>
      </c>
    </row>
    <row r="206" spans="1:3" ht="12.75">
      <c r="A206" s="106" t="s">
        <v>535</v>
      </c>
      <c r="B206" s="43" t="str">
        <f>+'B28'!B62</f>
        <v>CENTRO CIVICO RENCA</v>
      </c>
      <c r="C206" s="110" t="str">
        <f>+'B28'!D63</f>
        <v>MATUCANA</v>
      </c>
    </row>
    <row r="207" spans="1:3" ht="12.75">
      <c r="A207" s="107" t="str">
        <f>+'B25'!$C$9</f>
        <v>VESPUCIO NORTE (M) - CERRO BLANCO (M)</v>
      </c>
      <c r="B207" s="43" t="str">
        <f>+'B28'!B63</f>
        <v>HOSPITAL FELIX BULNES</v>
      </c>
      <c r="C207" s="110" t="str">
        <f>+'B28'!D64</f>
        <v>CARRASCAL</v>
      </c>
    </row>
    <row r="208" spans="1:3" ht="12.75">
      <c r="A208" s="107"/>
      <c r="B208" s="43" t="str">
        <f>+'B28'!B64</f>
        <v>MATUCANA</v>
      </c>
      <c r="C208" s="110" t="str">
        <f>+'B28'!D65</f>
        <v>HOSPITAL FELIX BULNES</v>
      </c>
    </row>
    <row r="209" spans="1:3" ht="12.75">
      <c r="A209" s="107"/>
      <c r="B209" s="43" t="str">
        <f>+'B28'!B65</f>
        <v>METRO QUINTA NORMAL</v>
      </c>
      <c r="C209" s="110" t="str">
        <f>+'B28'!D66</f>
        <v>CENTRO CIVICO RENCA</v>
      </c>
    </row>
    <row r="210" spans="1:3" ht="12.75">
      <c r="A210" s="107"/>
      <c r="B210" s="43" t="str">
        <f>+'B28'!B66</f>
        <v>HOSPITAL SAN JUAN DE DIOS</v>
      </c>
      <c r="C210" s="110" t="str">
        <f>+'B28'!D67</f>
        <v>POB. HUAMACHUCO</v>
      </c>
    </row>
    <row r="211" spans="1:3" ht="12.75">
      <c r="A211" s="107"/>
      <c r="B211" s="43">
        <f>+'B28'!B67</f>
        <v>0</v>
      </c>
      <c r="C211" s="110"/>
    </row>
    <row r="212" spans="1:3" ht="12.75">
      <c r="A212" s="108"/>
      <c r="B212" s="43">
        <f>+IF('B25'!B75&gt;0,'B25'!B75,"")</f>
      </c>
      <c r="C212" s="110">
        <f>+IF('B25'!D75&gt;0,'B25'!D75,"")</f>
      </c>
    </row>
    <row r="213" spans="2:3" ht="12.75">
      <c r="B213" s="29">
        <f>+IF('B25'!B76&gt;0,'B23'!B76,"")</f>
      </c>
      <c r="C213" s="29">
        <f>+IF('B25'!D76&gt;0,'B23'!D76,"")</f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183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258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337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283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40</v>
      </c>
      <c r="B16" s="10" t="s">
        <v>13</v>
      </c>
      <c r="C16" s="17" t="s">
        <v>41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42</v>
      </c>
      <c r="B17" s="10" t="s">
        <v>13</v>
      </c>
      <c r="C17" s="9" t="s">
        <v>41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4" t="s">
        <v>382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44</v>
      </c>
      <c r="B19" s="25" t="s">
        <v>13</v>
      </c>
      <c r="C19" s="54" t="s">
        <v>184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46</v>
      </c>
      <c r="B20" s="25" t="s">
        <v>13</v>
      </c>
      <c r="C20" s="15" t="s">
        <v>48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47</v>
      </c>
      <c r="B21" s="25" t="s">
        <v>13</v>
      </c>
      <c r="C21" s="15" t="s">
        <v>48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49</v>
      </c>
      <c r="B22" s="25" t="s">
        <v>13</v>
      </c>
      <c r="C22" s="15" t="s">
        <v>51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50</v>
      </c>
      <c r="B23" s="25" t="s">
        <v>13</v>
      </c>
      <c r="C23" s="15" t="s">
        <v>52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52</v>
      </c>
      <c r="B24" s="25" t="s">
        <v>13</v>
      </c>
      <c r="C24" s="15" t="s">
        <v>60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53</v>
      </c>
      <c r="B25" s="25" t="s">
        <v>13</v>
      </c>
      <c r="C25" s="15" t="s">
        <v>54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48</v>
      </c>
      <c r="B26" s="25" t="s">
        <v>13</v>
      </c>
      <c r="C26" s="15" t="s">
        <v>55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5" t="s">
        <v>48</v>
      </c>
      <c r="B27" s="25" t="s">
        <v>43</v>
      </c>
      <c r="C27" s="15" t="s">
        <v>49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184</v>
      </c>
      <c r="B28" s="25" t="s">
        <v>43</v>
      </c>
      <c r="C28" s="15" t="s">
        <v>47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45</v>
      </c>
      <c r="B29" s="25" t="s">
        <v>43</v>
      </c>
      <c r="C29" s="15" t="s">
        <v>46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 t="s">
        <v>56</v>
      </c>
      <c r="B30" s="25" t="s">
        <v>43</v>
      </c>
      <c r="C30" s="15" t="s">
        <v>44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5" t="s">
        <v>57</v>
      </c>
      <c r="B31" s="25" t="s">
        <v>43</v>
      </c>
      <c r="C31" s="45" t="s">
        <v>382</v>
      </c>
      <c r="D31" s="16" t="s">
        <v>13</v>
      </c>
      <c r="E31" s="18"/>
      <c r="F31" s="18"/>
      <c r="H31" s="26"/>
      <c r="I31" s="29"/>
      <c r="J31" s="21"/>
    </row>
    <row r="32" spans="1:10" s="4" customFormat="1" ht="12.75">
      <c r="A32" s="11" t="s">
        <v>20</v>
      </c>
      <c r="B32" s="10" t="s">
        <v>43</v>
      </c>
      <c r="C32" s="11" t="s">
        <v>42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1" t="s">
        <v>274</v>
      </c>
      <c r="B33" s="10" t="s">
        <v>43</v>
      </c>
      <c r="C33" s="11" t="s">
        <v>40</v>
      </c>
      <c r="D33" s="16" t="s">
        <v>13</v>
      </c>
      <c r="E33" s="18"/>
      <c r="F33" s="18"/>
      <c r="H33" s="26"/>
      <c r="I33" s="29"/>
      <c r="J33" s="21"/>
    </row>
    <row r="34" spans="1:10" s="4" customFormat="1" ht="12.75">
      <c r="A34" s="15" t="s">
        <v>37</v>
      </c>
      <c r="B34" s="25" t="s">
        <v>11</v>
      </c>
      <c r="C34" s="15" t="s">
        <v>116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3.5" thickBot="1">
      <c r="A41" s="55"/>
      <c r="B41" s="56"/>
      <c r="C41" s="55"/>
      <c r="D41" s="57"/>
      <c r="E41" s="18"/>
      <c r="F41" s="18"/>
      <c r="J41" s="21"/>
    </row>
    <row r="42" spans="1:10" s="4" customFormat="1" ht="13.5" thickBot="1">
      <c r="A42" s="329" t="s">
        <v>436</v>
      </c>
      <c r="B42" s="330"/>
      <c r="C42" s="55"/>
      <c r="D42" s="57"/>
      <c r="E42" s="18"/>
      <c r="F42" s="18"/>
      <c r="J42" s="21"/>
    </row>
    <row r="43" spans="1:10" s="4" customFormat="1" ht="13.5" thickBot="1">
      <c r="A43" s="224" t="s">
        <v>8</v>
      </c>
      <c r="B43" s="225" t="s">
        <v>9</v>
      </c>
      <c r="C43" s="55"/>
      <c r="D43" s="57"/>
      <c r="E43" s="18"/>
      <c r="F43" s="18"/>
      <c r="J43" s="21"/>
    </row>
    <row r="44" spans="1:10" s="4" customFormat="1" ht="12.75">
      <c r="A44" s="116" t="s">
        <v>56</v>
      </c>
      <c r="B44" s="117" t="s">
        <v>43</v>
      </c>
      <c r="C44" s="55"/>
      <c r="D44" s="57"/>
      <c r="E44" s="18"/>
      <c r="F44" s="18"/>
      <c r="J44" s="21"/>
    </row>
    <row r="45" spans="1:10" s="4" customFormat="1" ht="12.75">
      <c r="A45" s="116" t="s">
        <v>437</v>
      </c>
      <c r="B45" s="117" t="s">
        <v>43</v>
      </c>
      <c r="C45" s="55"/>
      <c r="D45" s="57"/>
      <c r="E45" s="18"/>
      <c r="F45" s="18"/>
      <c r="J45" s="21"/>
    </row>
    <row r="46" spans="1:10" s="4" customFormat="1" ht="12.75">
      <c r="A46" s="116" t="s">
        <v>438</v>
      </c>
      <c r="B46" s="117" t="s">
        <v>43</v>
      </c>
      <c r="C46" s="55"/>
      <c r="D46" s="57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59" t="s">
        <v>46</v>
      </c>
      <c r="C66" s="11"/>
      <c r="D66" s="58" t="s">
        <v>41</v>
      </c>
      <c r="E66" s="18"/>
      <c r="F66" s="18"/>
      <c r="J66" s="21"/>
    </row>
    <row r="67" spans="1:10" s="4" customFormat="1" ht="12.75">
      <c r="A67" s="55"/>
      <c r="B67" s="86" t="s">
        <v>49</v>
      </c>
      <c r="C67" s="11"/>
      <c r="D67" s="59" t="s">
        <v>184</v>
      </c>
      <c r="E67" s="18"/>
      <c r="F67" s="18"/>
      <c r="J67" s="21"/>
    </row>
    <row r="68" spans="1:10" s="4" customFormat="1" ht="25.5">
      <c r="A68" s="55"/>
      <c r="B68" s="86" t="s">
        <v>48</v>
      </c>
      <c r="C68" s="11"/>
      <c r="D68" s="59" t="s">
        <v>48</v>
      </c>
      <c r="E68" s="18"/>
      <c r="F68" s="18"/>
      <c r="J68" s="21"/>
    </row>
    <row r="69" spans="1:10" s="4" customFormat="1" ht="12.75">
      <c r="A69" s="55"/>
      <c r="B69" s="86" t="s">
        <v>184</v>
      </c>
      <c r="C69" s="11"/>
      <c r="D69" s="59" t="s">
        <v>49</v>
      </c>
      <c r="E69" s="18"/>
      <c r="F69" s="18"/>
      <c r="J69" s="21"/>
    </row>
    <row r="70" spans="1:10" s="4" customFormat="1" ht="12.75">
      <c r="A70" s="55"/>
      <c r="B70" s="86" t="s">
        <v>58</v>
      </c>
      <c r="C70" s="11"/>
      <c r="D70" s="59" t="s">
        <v>46</v>
      </c>
      <c r="E70" s="18"/>
      <c r="F70" s="18"/>
      <c r="J70" s="21"/>
    </row>
    <row r="71" spans="1:10" s="4" customFormat="1" ht="13.5" thickBot="1">
      <c r="A71" s="60"/>
      <c r="B71" s="90" t="s">
        <v>37</v>
      </c>
      <c r="C71" s="61"/>
      <c r="D71" s="65" t="s">
        <v>42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5">
    <mergeCell ref="A11:B11"/>
    <mergeCell ref="A13:D13"/>
    <mergeCell ref="C4:D4"/>
    <mergeCell ref="A42:B42"/>
    <mergeCell ref="A14:B14"/>
    <mergeCell ref="C14:D14"/>
    <mergeCell ref="C11:D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187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377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213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378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60</v>
      </c>
      <c r="B16" s="10" t="s">
        <v>18</v>
      </c>
      <c r="C16" s="17" t="s">
        <v>61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62</v>
      </c>
      <c r="B17" s="10" t="s">
        <v>18</v>
      </c>
      <c r="C17" s="9" t="s">
        <v>63</v>
      </c>
      <c r="D17" s="2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7" t="s">
        <v>59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54" t="s">
        <v>66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54" t="s">
        <v>210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5" t="s">
        <v>68</v>
      </c>
      <c r="B21" s="25" t="s">
        <v>18</v>
      </c>
      <c r="C21" s="15" t="s">
        <v>379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68</v>
      </c>
      <c r="B22" s="25" t="s">
        <v>43</v>
      </c>
      <c r="C22" s="15" t="s">
        <v>380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69</v>
      </c>
      <c r="B23" s="25" t="s">
        <v>43</v>
      </c>
      <c r="C23" s="15" t="s">
        <v>24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71</v>
      </c>
      <c r="B24" s="25" t="s">
        <v>43</v>
      </c>
      <c r="C24" s="15" t="s">
        <v>70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 t="s">
        <v>72</v>
      </c>
      <c r="B25" s="25" t="s">
        <v>43</v>
      </c>
      <c r="C25" s="15" t="s">
        <v>72</v>
      </c>
      <c r="D25" s="16" t="s">
        <v>43</v>
      </c>
      <c r="E25" s="18"/>
      <c r="F25" s="18"/>
      <c r="H25" s="26"/>
      <c r="I25" s="29"/>
      <c r="J25" s="27"/>
    </row>
    <row r="26" spans="1:10" s="4" customFormat="1" ht="12.75">
      <c r="A26" s="15" t="s">
        <v>73</v>
      </c>
      <c r="B26" s="25" t="s">
        <v>43</v>
      </c>
      <c r="C26" s="15" t="s">
        <v>71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43</v>
      </c>
      <c r="C27" s="15" t="s">
        <v>69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68</v>
      </c>
      <c r="D28" s="16" t="s">
        <v>43</v>
      </c>
      <c r="E28" s="18"/>
      <c r="F28" s="18"/>
      <c r="H28" s="26"/>
      <c r="I28" s="29"/>
      <c r="J28" s="21"/>
    </row>
    <row r="29" spans="1:10" s="4" customFormat="1" ht="12.75">
      <c r="A29" s="15" t="s">
        <v>74</v>
      </c>
      <c r="B29" s="25" t="s">
        <v>11</v>
      </c>
      <c r="C29" s="15" t="s">
        <v>68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5" t="s">
        <v>65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64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 t="s">
        <v>75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64</v>
      </c>
      <c r="C65" s="11"/>
      <c r="D65" s="58" t="s">
        <v>59</v>
      </c>
      <c r="E65" s="18"/>
      <c r="F65" s="18"/>
      <c r="J65" s="21"/>
    </row>
    <row r="66" spans="1:10" s="4" customFormat="1" ht="12.75">
      <c r="A66" s="55"/>
      <c r="B66" s="59" t="s">
        <v>68</v>
      </c>
      <c r="C66" s="11"/>
      <c r="D66" s="59" t="s">
        <v>24</v>
      </c>
      <c r="E66" s="18"/>
      <c r="F66" s="18"/>
      <c r="J66" s="21"/>
    </row>
    <row r="67" spans="1:10" s="4" customFormat="1" ht="12.75">
      <c r="A67" s="55"/>
      <c r="B67" s="59" t="s">
        <v>24</v>
      </c>
      <c r="C67" s="11"/>
      <c r="D67" s="59" t="s">
        <v>226</v>
      </c>
      <c r="E67" s="18"/>
      <c r="F67" s="18"/>
      <c r="J67" s="21"/>
    </row>
    <row r="68" spans="1:10" s="4" customFormat="1" ht="12.75">
      <c r="A68" s="55"/>
      <c r="B68" s="59" t="s">
        <v>226</v>
      </c>
      <c r="C68" s="11"/>
      <c r="D68" s="59" t="s">
        <v>68</v>
      </c>
      <c r="E68" s="18"/>
      <c r="F68" s="18"/>
      <c r="J68" s="21"/>
    </row>
    <row r="69" spans="1:10" s="4" customFormat="1" ht="12.75">
      <c r="A69" s="55"/>
      <c r="B69" s="59" t="s">
        <v>74</v>
      </c>
      <c r="C69" s="11"/>
      <c r="D69" s="59" t="s">
        <v>67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64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3" customWidth="1"/>
    <col min="2" max="2" width="22.00390625" style="13" customWidth="1"/>
    <col min="3" max="3" width="32.140625" style="13" customWidth="1"/>
    <col min="4" max="4" width="21.85156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25.5">
      <c r="A1" s="312" t="s">
        <v>0</v>
      </c>
      <c r="B1" s="312"/>
      <c r="C1" s="312"/>
      <c r="D1" s="312"/>
      <c r="J1" s="21"/>
    </row>
    <row r="2" spans="1:10" s="4" customFormat="1" ht="15" customHeight="1">
      <c r="A2" s="185"/>
      <c r="B2" s="185"/>
      <c r="C2" s="185"/>
      <c r="D2" s="185"/>
      <c r="J2" s="21"/>
    </row>
    <row r="3" spans="1:10" s="4" customFormat="1" ht="15" customHeight="1" thickBot="1">
      <c r="A3" s="185"/>
      <c r="B3" s="185"/>
      <c r="C3" s="185"/>
      <c r="D3" s="185"/>
      <c r="J3" s="21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375</v>
      </c>
      <c r="D8" s="322"/>
      <c r="I8" s="186"/>
      <c r="J8" s="187"/>
    </row>
    <row r="9" spans="1:10" s="4" customFormat="1" ht="12.75">
      <c r="A9" s="46" t="s">
        <v>179</v>
      </c>
      <c r="B9" s="52"/>
      <c r="C9" s="313" t="s">
        <v>548</v>
      </c>
      <c r="D9" s="314"/>
      <c r="I9" s="186"/>
      <c r="J9" s="187"/>
    </row>
    <row r="10" spans="1:10" s="4" customFormat="1" ht="12.75">
      <c r="A10" s="307" t="s">
        <v>4</v>
      </c>
      <c r="B10" s="308"/>
      <c r="C10" s="313" t="s">
        <v>213</v>
      </c>
      <c r="D10" s="314"/>
      <c r="E10" s="5"/>
      <c r="I10" s="186"/>
      <c r="J10" s="187"/>
    </row>
    <row r="11" spans="1:10" s="4" customFormat="1" ht="13.5" thickBot="1">
      <c r="A11" s="309" t="s">
        <v>5</v>
      </c>
      <c r="B11" s="310"/>
      <c r="C11" s="331" t="s">
        <v>457</v>
      </c>
      <c r="D11" s="332"/>
      <c r="E11" s="5"/>
      <c r="I11" s="186"/>
      <c r="J11" s="187"/>
    </row>
    <row r="12" spans="1:10" s="4" customFormat="1" ht="12.75">
      <c r="A12" s="6"/>
      <c r="B12" s="6"/>
      <c r="C12" s="6"/>
      <c r="D12" s="6"/>
      <c r="E12" s="5"/>
      <c r="I12" s="186"/>
      <c r="J12" s="187"/>
    </row>
    <row r="13" spans="1:10" s="4" customFormat="1" ht="13.5" thickBot="1">
      <c r="A13" s="311"/>
      <c r="B13" s="311"/>
      <c r="C13" s="311"/>
      <c r="D13" s="311"/>
      <c r="H13" s="186"/>
      <c r="I13" s="188"/>
      <c r="J13" s="18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186"/>
      <c r="I14" s="188"/>
      <c r="J14" s="18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186"/>
      <c r="I15" s="188"/>
      <c r="J15" s="187"/>
    </row>
    <row r="16" spans="1:10" s="4" customFormat="1" ht="12.75">
      <c r="A16" s="11" t="s">
        <v>60</v>
      </c>
      <c r="B16" s="10" t="s">
        <v>18</v>
      </c>
      <c r="C16" s="79" t="s">
        <v>366</v>
      </c>
      <c r="D16" s="80" t="s">
        <v>11</v>
      </c>
      <c r="E16" s="18"/>
      <c r="F16" s="18"/>
      <c r="G16" s="18"/>
      <c r="H16" s="18"/>
      <c r="I16" s="188"/>
      <c r="J16" s="187"/>
    </row>
    <row r="17" spans="1:10" s="4" customFormat="1" ht="12.75">
      <c r="A17" s="11" t="s">
        <v>62</v>
      </c>
      <c r="B17" s="10" t="s">
        <v>18</v>
      </c>
      <c r="C17" s="66" t="s">
        <v>373</v>
      </c>
      <c r="D17" s="69" t="s">
        <v>11</v>
      </c>
      <c r="E17" s="18"/>
      <c r="F17" s="18"/>
      <c r="G17" s="18"/>
      <c r="H17" s="18"/>
      <c r="I17" s="188"/>
      <c r="J17" s="187"/>
    </row>
    <row r="18" spans="1:10" s="4" customFormat="1" ht="12.75">
      <c r="A18" s="15" t="s">
        <v>64</v>
      </c>
      <c r="B18" s="25" t="s">
        <v>18</v>
      </c>
      <c r="C18" s="66" t="s">
        <v>373</v>
      </c>
      <c r="D18" s="69" t="s">
        <v>43</v>
      </c>
      <c r="E18" s="18"/>
      <c r="F18" s="18"/>
      <c r="G18" s="18"/>
      <c r="H18" s="18"/>
      <c r="I18" s="188"/>
      <c r="J18" s="187"/>
    </row>
    <row r="19" spans="1:10" s="4" customFormat="1" ht="12.75">
      <c r="A19" s="15" t="s">
        <v>65</v>
      </c>
      <c r="B19" s="25" t="s">
        <v>18</v>
      </c>
      <c r="C19" s="66" t="s">
        <v>45</v>
      </c>
      <c r="D19" s="69" t="s">
        <v>43</v>
      </c>
      <c r="E19" s="18"/>
      <c r="F19" s="18"/>
      <c r="G19" s="18"/>
      <c r="H19" s="18"/>
      <c r="I19" s="188"/>
      <c r="J19" s="187"/>
    </row>
    <row r="20" spans="1:10" s="4" customFormat="1" ht="12.75">
      <c r="A20" s="15" t="s">
        <v>67</v>
      </c>
      <c r="B20" s="25" t="s">
        <v>18</v>
      </c>
      <c r="C20" s="15" t="s">
        <v>24</v>
      </c>
      <c r="D20" s="16" t="s">
        <v>43</v>
      </c>
      <c r="E20" s="18"/>
      <c r="F20" s="18"/>
      <c r="G20" s="18"/>
      <c r="H20" s="18"/>
      <c r="I20" s="188"/>
      <c r="J20" s="187"/>
    </row>
    <row r="21" spans="1:10" s="4" customFormat="1" ht="12.75">
      <c r="A21" s="15" t="s">
        <v>68</v>
      </c>
      <c r="B21" s="25" t="s">
        <v>18</v>
      </c>
      <c r="C21" s="15" t="s">
        <v>70</v>
      </c>
      <c r="D21" s="16" t="s">
        <v>43</v>
      </c>
      <c r="E21" s="18"/>
      <c r="F21" s="18"/>
      <c r="G21" s="18"/>
      <c r="H21" s="18"/>
      <c r="I21" s="188"/>
      <c r="J21" s="187"/>
    </row>
    <row r="22" spans="1:10" s="4" customFormat="1" ht="12.75">
      <c r="A22" s="15" t="s">
        <v>68</v>
      </c>
      <c r="B22" s="25" t="s">
        <v>43</v>
      </c>
      <c r="C22" s="15" t="s">
        <v>72</v>
      </c>
      <c r="D22" s="16" t="s">
        <v>43</v>
      </c>
      <c r="E22" s="18"/>
      <c r="F22" s="18"/>
      <c r="G22" s="18"/>
      <c r="H22" s="18"/>
      <c r="I22" s="188"/>
      <c r="J22" s="189"/>
    </row>
    <row r="23" spans="1:10" s="4" customFormat="1" ht="12.75">
      <c r="A23" s="15" t="s">
        <v>69</v>
      </c>
      <c r="B23" s="25" t="s">
        <v>43</v>
      </c>
      <c r="C23" s="15" t="s">
        <v>71</v>
      </c>
      <c r="D23" s="16" t="s">
        <v>43</v>
      </c>
      <c r="E23" s="18"/>
      <c r="F23" s="18"/>
      <c r="G23" s="18"/>
      <c r="H23" s="18"/>
      <c r="I23" s="188"/>
      <c r="J23" s="187"/>
    </row>
    <row r="24" spans="1:10" s="4" customFormat="1" ht="12.75">
      <c r="A24" s="15" t="s">
        <v>71</v>
      </c>
      <c r="B24" s="25" t="s">
        <v>43</v>
      </c>
      <c r="C24" s="15" t="s">
        <v>69</v>
      </c>
      <c r="D24" s="16" t="s">
        <v>43</v>
      </c>
      <c r="E24" s="18"/>
      <c r="F24" s="18"/>
      <c r="G24" s="18"/>
      <c r="H24" s="18"/>
      <c r="I24" s="188"/>
      <c r="J24" s="187"/>
    </row>
    <row r="25" spans="1:10" s="4" customFormat="1" ht="12.75">
      <c r="A25" s="15" t="s">
        <v>72</v>
      </c>
      <c r="B25" s="25" t="s">
        <v>43</v>
      </c>
      <c r="C25" s="15" t="s">
        <v>68</v>
      </c>
      <c r="D25" s="16" t="s">
        <v>43</v>
      </c>
      <c r="E25" s="18"/>
      <c r="F25" s="18"/>
      <c r="G25" s="18"/>
      <c r="H25" s="18"/>
      <c r="I25" s="188"/>
      <c r="J25" s="187"/>
    </row>
    <row r="26" spans="1:10" s="4" customFormat="1" ht="12.75">
      <c r="A26" s="15" t="s">
        <v>73</v>
      </c>
      <c r="B26" s="25" t="s">
        <v>43</v>
      </c>
      <c r="C26" s="15" t="s">
        <v>68</v>
      </c>
      <c r="D26" s="16" t="s">
        <v>18</v>
      </c>
      <c r="E26" s="18"/>
      <c r="F26" s="18"/>
      <c r="G26" s="18"/>
      <c r="H26" s="18"/>
      <c r="I26" s="188"/>
      <c r="J26" s="21"/>
    </row>
    <row r="27" spans="1:10" s="4" customFormat="1" ht="12.75">
      <c r="A27" s="15" t="s">
        <v>24</v>
      </c>
      <c r="B27" s="25" t="s">
        <v>43</v>
      </c>
      <c r="C27" s="15" t="s">
        <v>67</v>
      </c>
      <c r="D27" s="16" t="s">
        <v>18</v>
      </c>
      <c r="E27" s="18"/>
      <c r="F27" s="18"/>
      <c r="G27" s="18"/>
      <c r="H27" s="18"/>
      <c r="I27" s="188"/>
      <c r="J27" s="21"/>
    </row>
    <row r="28" spans="1:10" s="4" customFormat="1" ht="12.75">
      <c r="A28" s="93" t="s">
        <v>167</v>
      </c>
      <c r="B28" s="93" t="s">
        <v>43</v>
      </c>
      <c r="C28" s="15" t="s">
        <v>65</v>
      </c>
      <c r="D28" s="16" t="s">
        <v>18</v>
      </c>
      <c r="E28" s="18"/>
      <c r="F28" s="18"/>
      <c r="G28" s="18"/>
      <c r="H28" s="18"/>
      <c r="I28" s="188"/>
      <c r="J28" s="21"/>
    </row>
    <row r="29" spans="1:10" s="4" customFormat="1" ht="12.75">
      <c r="A29" s="15" t="s">
        <v>203</v>
      </c>
      <c r="B29" s="25" t="s">
        <v>43</v>
      </c>
      <c r="C29" s="11" t="s">
        <v>64</v>
      </c>
      <c r="D29" s="12" t="s">
        <v>18</v>
      </c>
      <c r="E29" s="18"/>
      <c r="F29" s="18"/>
      <c r="G29" s="18"/>
      <c r="H29" s="18"/>
      <c r="I29" s="188"/>
      <c r="J29" s="21"/>
    </row>
    <row r="30" spans="1:10" s="4" customFormat="1" ht="12.75">
      <c r="A30" s="15" t="s">
        <v>203</v>
      </c>
      <c r="B30" s="25" t="s">
        <v>11</v>
      </c>
      <c r="C30" s="11" t="s">
        <v>75</v>
      </c>
      <c r="D30" s="12" t="s">
        <v>18</v>
      </c>
      <c r="E30" s="18"/>
      <c r="F30" s="18"/>
      <c r="G30" s="18"/>
      <c r="H30" s="18"/>
      <c r="I30" s="188"/>
      <c r="J30" s="21"/>
    </row>
    <row r="31" spans="1:10" s="4" customFormat="1" ht="12.75">
      <c r="A31" s="15" t="s">
        <v>456</v>
      </c>
      <c r="B31" s="25" t="s">
        <v>11</v>
      </c>
      <c r="C31" s="66"/>
      <c r="D31" s="69"/>
      <c r="E31" s="18"/>
      <c r="F31" s="18"/>
      <c r="G31" s="18"/>
      <c r="H31" s="18"/>
      <c r="I31" s="188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188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188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188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59" t="s">
        <v>64</v>
      </c>
      <c r="C65" s="86"/>
      <c r="D65" s="58" t="s">
        <v>269</v>
      </c>
      <c r="E65" s="18"/>
      <c r="F65" s="18"/>
      <c r="G65" s="18"/>
      <c r="H65" s="18"/>
      <c r="J65" s="21"/>
    </row>
    <row r="66" spans="1:10" s="4" customFormat="1" ht="25.5">
      <c r="A66" s="55"/>
      <c r="B66" s="86" t="s">
        <v>68</v>
      </c>
      <c r="C66" s="86"/>
      <c r="D66" s="228" t="s">
        <v>45</v>
      </c>
      <c r="E66" s="18"/>
      <c r="F66" s="18"/>
      <c r="G66" s="18"/>
      <c r="H66" s="18"/>
      <c r="J66" s="21"/>
    </row>
    <row r="67" spans="1:10" s="4" customFormat="1" ht="25.5">
      <c r="A67" s="55"/>
      <c r="B67" s="86" t="s">
        <v>99</v>
      </c>
      <c r="C67" s="86"/>
      <c r="D67" s="59" t="s">
        <v>68</v>
      </c>
      <c r="E67" s="18"/>
      <c r="F67" s="18"/>
      <c r="J67" s="21"/>
    </row>
    <row r="68" spans="1:10" s="4" customFormat="1" ht="12.75">
      <c r="A68" s="55"/>
      <c r="B68" s="86" t="s">
        <v>167</v>
      </c>
      <c r="C68" s="86"/>
      <c r="D68" s="59" t="s">
        <v>67</v>
      </c>
      <c r="E68" s="18"/>
      <c r="F68" s="18"/>
      <c r="J68" s="21"/>
    </row>
    <row r="69" spans="1:10" s="4" customFormat="1" ht="25.5">
      <c r="A69" s="55"/>
      <c r="B69" s="86" t="s">
        <v>374</v>
      </c>
      <c r="C69" s="86"/>
      <c r="D69" s="59" t="s">
        <v>64</v>
      </c>
      <c r="E69" s="18"/>
      <c r="F69" s="18"/>
      <c r="J69" s="21"/>
    </row>
    <row r="70" spans="1:10" s="4" customFormat="1" ht="13.5" thickBot="1">
      <c r="A70" s="60"/>
      <c r="B70" s="90"/>
      <c r="C70" s="90"/>
      <c r="D70" s="166"/>
      <c r="E70" s="18"/>
      <c r="F70" s="18"/>
      <c r="J70" s="21"/>
    </row>
    <row r="71" spans="1:10" s="4" customFormat="1" ht="12.75">
      <c r="A71" s="190"/>
      <c r="B71" s="190"/>
      <c r="C71" s="190"/>
      <c r="D71" s="190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sheetProtection/>
  <mergeCells count="14">
    <mergeCell ref="C14:D14"/>
    <mergeCell ref="C11:D11"/>
    <mergeCell ref="A10:B10"/>
    <mergeCell ref="A11:B11"/>
    <mergeCell ref="A13:D13"/>
    <mergeCell ref="A14:B14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85" zoomScaleSheetLayoutView="85" zoomScalePageLayoutView="0" workbookViewId="0" topLeftCell="A1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186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489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365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31" t="s">
        <v>490</v>
      </c>
      <c r="D11" s="332"/>
      <c r="E11" s="5"/>
      <c r="I11" s="26"/>
      <c r="J11" s="27"/>
    </row>
    <row r="12" spans="1:10" s="93" customFormat="1" ht="12.75">
      <c r="A12" s="231"/>
      <c r="B12" s="231"/>
      <c r="C12" s="231"/>
      <c r="D12" s="231"/>
      <c r="E12" s="232"/>
      <c r="I12" s="26"/>
      <c r="J12" s="233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83" t="s">
        <v>365</v>
      </c>
      <c r="B16" s="16" t="s">
        <v>76</v>
      </c>
      <c r="C16" s="234" t="s">
        <v>487</v>
      </c>
      <c r="D16" s="80" t="s">
        <v>28</v>
      </c>
      <c r="E16" s="18"/>
      <c r="F16" s="18"/>
      <c r="H16" s="26"/>
      <c r="I16" s="29"/>
      <c r="J16" s="27"/>
    </row>
    <row r="17" spans="1:10" s="4" customFormat="1" ht="12.75">
      <c r="A17" s="83" t="s">
        <v>105</v>
      </c>
      <c r="B17" s="16" t="s">
        <v>76</v>
      </c>
      <c r="C17" s="15" t="s">
        <v>488</v>
      </c>
      <c r="D17" s="114" t="s">
        <v>28</v>
      </c>
      <c r="E17" s="18"/>
      <c r="F17" s="18"/>
      <c r="H17" s="26"/>
      <c r="I17" s="29"/>
      <c r="J17" s="27"/>
    </row>
    <row r="18" spans="1:10" s="4" customFormat="1" ht="12.75">
      <c r="A18" s="83" t="s">
        <v>482</v>
      </c>
      <c r="B18" s="16" t="s">
        <v>76</v>
      </c>
      <c r="C18" s="15" t="s">
        <v>463</v>
      </c>
      <c r="D18" s="114" t="s">
        <v>28</v>
      </c>
      <c r="E18" s="18"/>
      <c r="F18" s="18"/>
      <c r="H18" s="26"/>
      <c r="I18" s="29"/>
      <c r="J18" s="27"/>
    </row>
    <row r="19" spans="1:10" s="4" customFormat="1" ht="12.75">
      <c r="A19" s="83" t="s">
        <v>483</v>
      </c>
      <c r="B19" s="16" t="s">
        <v>76</v>
      </c>
      <c r="C19" s="83" t="s">
        <v>404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83" t="s">
        <v>94</v>
      </c>
      <c r="B20" s="16" t="s">
        <v>76</v>
      </c>
      <c r="C20" s="83" t="s">
        <v>37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83" t="s">
        <v>105</v>
      </c>
      <c r="B21" s="16" t="s">
        <v>76</v>
      </c>
      <c r="C21" s="15" t="s">
        <v>552</v>
      </c>
      <c r="D21" s="114" t="s">
        <v>28</v>
      </c>
      <c r="E21" s="18"/>
      <c r="F21" s="18"/>
      <c r="H21" s="26"/>
      <c r="I21" s="29"/>
      <c r="J21" s="27"/>
    </row>
    <row r="22" spans="1:10" s="4" customFormat="1" ht="12.75">
      <c r="A22" s="83" t="s">
        <v>484</v>
      </c>
      <c r="B22" s="16" t="s">
        <v>76</v>
      </c>
      <c r="C22" s="241" t="s">
        <v>414</v>
      </c>
      <c r="D22" s="16" t="s">
        <v>28</v>
      </c>
      <c r="E22" s="18"/>
      <c r="F22" s="18"/>
      <c r="H22" s="26"/>
      <c r="I22" s="29"/>
      <c r="J22" s="28"/>
    </row>
    <row r="23" spans="1:10" s="4" customFormat="1" ht="25.5">
      <c r="A23" s="83" t="s">
        <v>485</v>
      </c>
      <c r="B23" s="16" t="s">
        <v>76</v>
      </c>
      <c r="C23" s="241" t="s">
        <v>415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83" t="s">
        <v>484</v>
      </c>
      <c r="B24" s="16" t="s">
        <v>76</v>
      </c>
      <c r="C24" s="15" t="s">
        <v>133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83" t="s">
        <v>214</v>
      </c>
      <c r="B25" s="16" t="s">
        <v>28</v>
      </c>
      <c r="C25" s="241" t="s">
        <v>415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83" t="s">
        <v>134</v>
      </c>
      <c r="B26" s="16" t="s">
        <v>28</v>
      </c>
      <c r="C26" s="241" t="s">
        <v>417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83" t="s">
        <v>130</v>
      </c>
      <c r="B27" s="16" t="s">
        <v>28</v>
      </c>
      <c r="C27" s="241" t="s">
        <v>418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83" t="s">
        <v>131</v>
      </c>
      <c r="B28" s="16" t="s">
        <v>28</v>
      </c>
      <c r="C28" s="17" t="s">
        <v>130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83" t="s">
        <v>132</v>
      </c>
      <c r="B29" s="16" t="s">
        <v>28</v>
      </c>
      <c r="C29" s="54" t="s">
        <v>134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83" t="s">
        <v>415</v>
      </c>
      <c r="B30" s="16" t="s">
        <v>28</v>
      </c>
      <c r="C30" s="15" t="s">
        <v>214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83" t="s">
        <v>416</v>
      </c>
      <c r="B31" s="16" t="s">
        <v>28</v>
      </c>
      <c r="C31" s="83" t="s">
        <v>484</v>
      </c>
      <c r="D31" s="16" t="s">
        <v>76</v>
      </c>
      <c r="E31" s="18"/>
      <c r="F31" s="18"/>
      <c r="H31" s="26"/>
      <c r="I31" s="29"/>
      <c r="J31" s="21"/>
    </row>
    <row r="32" spans="1:10" s="4" customFormat="1" ht="25.5">
      <c r="A32" s="83" t="s">
        <v>415</v>
      </c>
      <c r="B32" s="16" t="s">
        <v>28</v>
      </c>
      <c r="C32" s="83" t="s">
        <v>485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83" t="s">
        <v>107</v>
      </c>
      <c r="B33" s="16" t="s">
        <v>28</v>
      </c>
      <c r="C33" s="83" t="s">
        <v>484</v>
      </c>
      <c r="D33" s="16" t="s">
        <v>76</v>
      </c>
      <c r="E33" s="18"/>
      <c r="F33" s="18"/>
      <c r="H33" s="26"/>
      <c r="I33" s="29"/>
      <c r="J33" s="21"/>
    </row>
    <row r="34" spans="1:10" s="4" customFormat="1" ht="12.75">
      <c r="A34" s="83" t="s">
        <v>552</v>
      </c>
      <c r="B34" s="16" t="s">
        <v>28</v>
      </c>
      <c r="C34" s="83" t="s">
        <v>105</v>
      </c>
      <c r="D34" s="16" t="s">
        <v>76</v>
      </c>
      <c r="E34" s="18"/>
      <c r="F34" s="18"/>
      <c r="H34" s="26"/>
      <c r="I34" s="29"/>
      <c r="J34" s="21"/>
    </row>
    <row r="35" spans="1:10" s="4" customFormat="1" ht="12.75">
      <c r="A35" s="83" t="s">
        <v>552</v>
      </c>
      <c r="B35" s="16" t="s">
        <v>18</v>
      </c>
      <c r="C35" s="83" t="s">
        <v>94</v>
      </c>
      <c r="D35" s="16" t="s">
        <v>76</v>
      </c>
      <c r="E35" s="18"/>
      <c r="F35" s="18"/>
      <c r="J35" s="21"/>
    </row>
    <row r="36" spans="1:10" s="4" customFormat="1" ht="12.75">
      <c r="A36" s="83" t="s">
        <v>37</v>
      </c>
      <c r="B36" s="16" t="s">
        <v>28</v>
      </c>
      <c r="C36" s="83" t="s">
        <v>483</v>
      </c>
      <c r="D36" s="16" t="s">
        <v>76</v>
      </c>
      <c r="E36" s="18"/>
      <c r="F36" s="18"/>
      <c r="J36" s="21"/>
    </row>
    <row r="37" spans="1:10" s="4" customFormat="1" ht="12.75">
      <c r="A37" s="83" t="s">
        <v>38</v>
      </c>
      <c r="B37" s="16" t="s">
        <v>28</v>
      </c>
      <c r="C37" s="83" t="s">
        <v>482</v>
      </c>
      <c r="D37" s="16" t="s">
        <v>76</v>
      </c>
      <c r="E37" s="18"/>
      <c r="F37" s="18"/>
      <c r="J37" s="21"/>
    </row>
    <row r="38" spans="1:10" s="4" customFormat="1" ht="12.75">
      <c r="A38" s="83" t="s">
        <v>404</v>
      </c>
      <c r="B38" s="16" t="s">
        <v>28</v>
      </c>
      <c r="C38" s="83" t="s">
        <v>105</v>
      </c>
      <c r="D38" s="16" t="s">
        <v>76</v>
      </c>
      <c r="E38" s="18"/>
      <c r="F38" s="18"/>
      <c r="J38" s="21"/>
    </row>
    <row r="39" spans="1:10" s="4" customFormat="1" ht="12.75">
      <c r="A39" s="83" t="s">
        <v>463</v>
      </c>
      <c r="B39" s="16" t="s">
        <v>28</v>
      </c>
      <c r="C39" s="83" t="s">
        <v>365</v>
      </c>
      <c r="D39" s="16" t="s">
        <v>76</v>
      </c>
      <c r="E39" s="18"/>
      <c r="F39" s="18"/>
      <c r="J39" s="21"/>
    </row>
    <row r="40" spans="1:10" s="4" customFormat="1" ht="12.75">
      <c r="A40" s="83" t="s">
        <v>486</v>
      </c>
      <c r="B40" s="16" t="s">
        <v>28</v>
      </c>
      <c r="C40" s="116"/>
      <c r="D40" s="118"/>
      <c r="E40" s="18"/>
      <c r="F40" s="18"/>
      <c r="J40" s="21"/>
    </row>
    <row r="41" spans="1:10" s="4" customFormat="1" ht="12.75">
      <c r="A41" s="83" t="s">
        <v>487</v>
      </c>
      <c r="B41" s="16" t="s">
        <v>28</v>
      </c>
      <c r="C41" s="116"/>
      <c r="D41" s="118"/>
      <c r="E41" s="18"/>
      <c r="F41" s="18"/>
      <c r="J41" s="21"/>
    </row>
    <row r="42" spans="1:10" s="4" customFormat="1" ht="12.75">
      <c r="A42" s="84"/>
      <c r="B42" s="12"/>
      <c r="C42" s="116"/>
      <c r="D42" s="118"/>
      <c r="E42" s="18"/>
      <c r="F42" s="18"/>
      <c r="J42" s="21"/>
    </row>
    <row r="43" spans="1:10" s="4" customFormat="1" ht="12.75">
      <c r="A43" s="84"/>
      <c r="B43" s="12"/>
      <c r="C43" s="116"/>
      <c r="D43" s="118"/>
      <c r="E43" s="18"/>
      <c r="F43" s="18"/>
      <c r="J43" s="21"/>
    </row>
    <row r="44" spans="1:10" s="4" customFormat="1" ht="12.75">
      <c r="A44" s="84"/>
      <c r="B44" s="12"/>
      <c r="C44" s="116"/>
      <c r="D44" s="118"/>
      <c r="E44" s="18"/>
      <c r="F44" s="18"/>
      <c r="J44" s="21"/>
    </row>
    <row r="45" spans="1:10" s="4" customFormat="1" ht="12.75">
      <c r="A45" s="84"/>
      <c r="B45" s="12"/>
      <c r="C45" s="116"/>
      <c r="D45" s="118"/>
      <c r="E45" s="18"/>
      <c r="F45" s="18"/>
      <c r="J45" s="21"/>
    </row>
    <row r="46" spans="1:10" s="4" customFormat="1" ht="12.75">
      <c r="A46" s="84"/>
      <c r="B46" s="12"/>
      <c r="C46" s="116"/>
      <c r="D46" s="118"/>
      <c r="E46" s="18"/>
      <c r="F46" s="18"/>
      <c r="J46" s="21"/>
    </row>
    <row r="47" spans="1:10" s="4" customFormat="1" ht="12.75">
      <c r="A47" s="116"/>
      <c r="B47" s="118"/>
      <c r="C47" s="116"/>
      <c r="D47" s="118"/>
      <c r="E47" s="18"/>
      <c r="F47" s="18"/>
      <c r="J47" s="21"/>
    </row>
    <row r="48" spans="1:10" s="4" customFormat="1" ht="12.75">
      <c r="A48" s="55"/>
      <c r="B48" s="57"/>
      <c r="C48" s="116"/>
      <c r="D48" s="118"/>
      <c r="E48" s="18"/>
      <c r="F48" s="18"/>
      <c r="J48" s="21"/>
    </row>
    <row r="49" spans="1:10" s="4" customFormat="1" ht="12.75">
      <c r="A49" s="55"/>
      <c r="B49" s="57"/>
      <c r="C49" s="116"/>
      <c r="D49" s="118"/>
      <c r="E49" s="18"/>
      <c r="F49" s="18"/>
      <c r="J49" s="21"/>
    </row>
    <row r="50" spans="1:10" s="4" customFormat="1" ht="12.75">
      <c r="A50" s="55"/>
      <c r="B50" s="57"/>
      <c r="C50" s="116"/>
      <c r="D50" s="118"/>
      <c r="E50" s="18"/>
      <c r="F50" s="18"/>
      <c r="J50" s="21"/>
    </row>
    <row r="51" spans="1:10" s="4" customFormat="1" ht="12.75">
      <c r="A51" s="55"/>
      <c r="B51" s="57"/>
      <c r="C51" s="116"/>
      <c r="D51" s="118"/>
      <c r="E51" s="18"/>
      <c r="F51" s="18"/>
      <c r="J51" s="21"/>
    </row>
    <row r="52" spans="1:10" s="4" customFormat="1" ht="12.75">
      <c r="A52" s="55"/>
      <c r="B52" s="57"/>
      <c r="C52" s="116"/>
      <c r="D52" s="118"/>
      <c r="E52" s="18"/>
      <c r="F52" s="18"/>
      <c r="J52" s="21"/>
    </row>
    <row r="53" spans="1:10" s="4" customFormat="1" ht="12.75">
      <c r="A53" s="55"/>
      <c r="B53" s="57"/>
      <c r="C53" s="116"/>
      <c r="D53" s="118"/>
      <c r="E53" s="18"/>
      <c r="F53" s="18"/>
      <c r="J53" s="21"/>
    </row>
    <row r="54" spans="1:10" s="4" customFormat="1" ht="12.75">
      <c r="A54" s="55"/>
      <c r="B54" s="57"/>
      <c r="C54" s="116"/>
      <c r="D54" s="118"/>
      <c r="E54" s="18"/>
      <c r="F54" s="18"/>
      <c r="J54" s="21"/>
    </row>
    <row r="55" spans="1:10" s="4" customFormat="1" ht="12.75">
      <c r="A55" s="55"/>
      <c r="B55" s="57"/>
      <c r="C55" s="116"/>
      <c r="D55" s="118"/>
      <c r="E55" s="18"/>
      <c r="F55" s="18"/>
      <c r="J55" s="21"/>
    </row>
    <row r="56" spans="1:10" s="4" customFormat="1" ht="12.75">
      <c r="A56" s="55"/>
      <c r="B56" s="57"/>
      <c r="C56" s="116"/>
      <c r="D56" s="118"/>
      <c r="E56" s="18"/>
      <c r="F56" s="18"/>
      <c r="J56" s="21"/>
    </row>
    <row r="57" spans="1:10" s="4" customFormat="1" ht="12.75">
      <c r="A57" s="55"/>
      <c r="B57" s="57"/>
      <c r="C57" s="116"/>
      <c r="D57" s="118"/>
      <c r="E57" s="18"/>
      <c r="F57" s="18"/>
      <c r="J57" s="21"/>
    </row>
    <row r="58" spans="1:10" s="4" customFormat="1" ht="13.5" thickBot="1">
      <c r="A58" s="55"/>
      <c r="B58" s="57"/>
      <c r="C58" s="116"/>
      <c r="D58" s="118"/>
      <c r="E58" s="18"/>
      <c r="F58" s="18"/>
      <c r="J58" s="21"/>
    </row>
    <row r="59" spans="1:10" s="4" customFormat="1" ht="25.5">
      <c r="A59" s="55"/>
      <c r="B59" s="58" t="s">
        <v>536</v>
      </c>
      <c r="C59" s="11"/>
      <c r="D59" s="58" t="s">
        <v>434</v>
      </c>
      <c r="E59" s="18"/>
      <c r="F59" s="18"/>
      <c r="J59" s="21"/>
    </row>
    <row r="60" spans="1:10" s="4" customFormat="1" ht="12.75">
      <c r="A60" s="55"/>
      <c r="B60" s="59" t="s">
        <v>537</v>
      </c>
      <c r="C60" s="11"/>
      <c r="D60" s="59" t="s">
        <v>538</v>
      </c>
      <c r="E60" s="18"/>
      <c r="F60" s="18"/>
      <c r="J60" s="21"/>
    </row>
    <row r="61" spans="1:10" s="4" customFormat="1" ht="12.75">
      <c r="A61" s="55"/>
      <c r="B61" s="59" t="s">
        <v>403</v>
      </c>
      <c r="C61" s="11"/>
      <c r="D61" s="59" t="s">
        <v>403</v>
      </c>
      <c r="E61" s="18"/>
      <c r="F61" s="18"/>
      <c r="J61" s="21"/>
    </row>
    <row r="62" spans="1:10" s="4" customFormat="1" ht="12.75">
      <c r="A62" s="55"/>
      <c r="B62" s="59" t="s">
        <v>538</v>
      </c>
      <c r="C62" s="11"/>
      <c r="D62" s="59" t="s">
        <v>537</v>
      </c>
      <c r="E62" s="18"/>
      <c r="F62" s="18"/>
      <c r="J62" s="21"/>
    </row>
    <row r="63" spans="1:10" s="4" customFormat="1" ht="25.5">
      <c r="A63" s="55"/>
      <c r="B63" s="59" t="s">
        <v>434</v>
      </c>
      <c r="C63" s="11"/>
      <c r="D63" s="59" t="s">
        <v>536</v>
      </c>
      <c r="E63" s="18"/>
      <c r="F63" s="18"/>
      <c r="J63" s="21"/>
    </row>
    <row r="64" spans="1:10" s="4" customFormat="1" ht="13.5" thickBot="1">
      <c r="A64" s="60"/>
      <c r="B64" s="65" t="s">
        <v>547</v>
      </c>
      <c r="C64" s="61"/>
      <c r="D64" s="65"/>
      <c r="E64" s="18"/>
      <c r="F64" s="18"/>
      <c r="J64" s="21"/>
    </row>
    <row r="65" spans="1:10" s="4" customFormat="1" ht="15">
      <c r="A65" s="62"/>
      <c r="B65" s="62"/>
      <c r="C65" s="62"/>
      <c r="D65" s="62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27.75" customHeight="1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3"/>
      <c r="F73" s="3"/>
      <c r="J73" s="21"/>
    </row>
    <row r="74" spans="1:10" s="4" customFormat="1" ht="15">
      <c r="A74" s="14"/>
      <c r="B74" s="14"/>
      <c r="C74" s="14"/>
      <c r="D74" s="14"/>
      <c r="E74" s="3"/>
      <c r="F74" s="3"/>
      <c r="J74" s="21"/>
    </row>
    <row r="75" spans="1:10" s="4" customFormat="1" ht="15">
      <c r="A75" s="14"/>
      <c r="B75" s="14"/>
      <c r="C75" s="14"/>
      <c r="D75" s="14"/>
      <c r="E75" s="3"/>
      <c r="F75" s="3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4">
    <mergeCell ref="C8:D8"/>
    <mergeCell ref="A1:D1"/>
    <mergeCell ref="A4:B4"/>
    <mergeCell ref="C4:D4"/>
    <mergeCell ref="A5:B5"/>
    <mergeCell ref="C5:D5"/>
    <mergeCell ref="A14:B14"/>
    <mergeCell ref="C14:D14"/>
    <mergeCell ref="C9:D9"/>
    <mergeCell ref="A10:B10"/>
    <mergeCell ref="C10:D10"/>
    <mergeCell ref="A11:B11"/>
    <mergeCell ref="C11:D11"/>
    <mergeCell ref="A13:D13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81"/>
  <sheetViews>
    <sheetView view="pageBreakPreview" zoomScale="85" zoomScaleNormal="80" zoomScaleSheetLayoutView="85" zoomScalePageLayoutView="0" workbookViewId="0" topLeftCell="A4">
      <selection activeCell="B22" sqref="B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185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305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576</v>
      </c>
      <c r="D10" s="314"/>
      <c r="E10" s="5"/>
      <c r="I10" s="26"/>
      <c r="J10" s="27"/>
    </row>
    <row r="11" spans="1:10" s="4" customFormat="1" ht="13.5" thickBot="1">
      <c r="A11" s="309" t="s">
        <v>5</v>
      </c>
      <c r="B11" s="310"/>
      <c r="C11" s="305" t="s">
        <v>217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267" t="s">
        <v>37</v>
      </c>
      <c r="B16" s="268" t="s">
        <v>11</v>
      </c>
      <c r="C16" s="17" t="s">
        <v>87</v>
      </c>
      <c r="D16" s="24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188</v>
      </c>
      <c r="B17" s="12" t="s">
        <v>11</v>
      </c>
      <c r="C17" s="9" t="s">
        <v>80</v>
      </c>
      <c r="D17" s="24" t="s">
        <v>76</v>
      </c>
      <c r="E17" s="18"/>
      <c r="F17" s="18"/>
      <c r="H17" s="26"/>
      <c r="I17" s="29"/>
      <c r="J17" s="27"/>
    </row>
    <row r="18" spans="1:10" s="4" customFormat="1" ht="12.75">
      <c r="A18" s="11" t="s">
        <v>81</v>
      </c>
      <c r="B18" s="12" t="s">
        <v>11</v>
      </c>
      <c r="C18" s="17" t="s">
        <v>82</v>
      </c>
      <c r="D18" s="16" t="s">
        <v>76</v>
      </c>
      <c r="E18" s="18"/>
      <c r="F18" s="18"/>
      <c r="H18" s="26"/>
      <c r="I18" s="29"/>
      <c r="J18" s="27"/>
    </row>
    <row r="19" spans="1:10" s="4" customFormat="1" ht="25.5">
      <c r="A19" s="15" t="s">
        <v>176</v>
      </c>
      <c r="B19" s="16" t="s">
        <v>18</v>
      </c>
      <c r="C19" s="54" t="s">
        <v>83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331</v>
      </c>
      <c r="B20" s="16" t="s">
        <v>18</v>
      </c>
      <c r="C20" s="15" t="s">
        <v>85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84</v>
      </c>
      <c r="B21" s="16" t="s">
        <v>18</v>
      </c>
      <c r="C21" s="15" t="s">
        <v>86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269" t="s">
        <v>413</v>
      </c>
      <c r="B22" s="269" t="s">
        <v>18</v>
      </c>
      <c r="C22" s="15" t="s">
        <v>87</v>
      </c>
      <c r="D22" s="16" t="s">
        <v>76</v>
      </c>
      <c r="E22" s="18"/>
      <c r="F22" s="18"/>
      <c r="H22" s="26"/>
      <c r="I22" s="29"/>
      <c r="J22" s="28"/>
    </row>
    <row r="23" spans="1:10" s="4" customFormat="1" ht="25.5">
      <c r="A23" s="15" t="s">
        <v>189</v>
      </c>
      <c r="B23" s="16" t="s">
        <v>18</v>
      </c>
      <c r="C23" s="15" t="s">
        <v>88</v>
      </c>
      <c r="D23" s="16" t="s">
        <v>76</v>
      </c>
      <c r="E23" s="18"/>
      <c r="F23" s="18"/>
      <c r="H23" s="26"/>
      <c r="I23" s="29"/>
      <c r="J23" s="27"/>
    </row>
    <row r="24" spans="1:10" s="4" customFormat="1" ht="12.75" customHeight="1">
      <c r="A24" s="15" t="s">
        <v>17</v>
      </c>
      <c r="B24" s="16" t="s">
        <v>18</v>
      </c>
      <c r="C24" s="15" t="s">
        <v>89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554</v>
      </c>
      <c r="B25" s="16" t="s">
        <v>76</v>
      </c>
      <c r="C25" s="15" t="s">
        <v>91</v>
      </c>
      <c r="D25" s="16" t="s">
        <v>76</v>
      </c>
      <c r="E25" s="18"/>
      <c r="F25" s="18"/>
      <c r="H25" s="26"/>
      <c r="I25" s="29"/>
      <c r="J25" s="27"/>
    </row>
    <row r="26" spans="1:10" s="4" customFormat="1" ht="25.5">
      <c r="A26" s="15" t="s">
        <v>552</v>
      </c>
      <c r="B26" s="16" t="s">
        <v>76</v>
      </c>
      <c r="C26" s="15" t="s">
        <v>189</v>
      </c>
      <c r="D26" s="16" t="s">
        <v>18</v>
      </c>
      <c r="E26" s="18"/>
      <c r="F26" s="18"/>
      <c r="H26" s="26"/>
      <c r="I26" s="29"/>
      <c r="J26" s="21"/>
    </row>
    <row r="27" spans="1:10" s="4" customFormat="1" ht="12.75" customHeight="1">
      <c r="A27" s="15" t="s">
        <v>90</v>
      </c>
      <c r="B27" s="16" t="s">
        <v>76</v>
      </c>
      <c r="C27" s="15" t="s">
        <v>84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91</v>
      </c>
      <c r="B28" s="16" t="s">
        <v>76</v>
      </c>
      <c r="C28" s="15" t="s">
        <v>331</v>
      </c>
      <c r="D28" s="25" t="s">
        <v>18</v>
      </c>
      <c r="E28" s="18"/>
      <c r="F28" s="18"/>
      <c r="H28" s="26"/>
      <c r="I28" s="29"/>
      <c r="J28" s="21"/>
    </row>
    <row r="29" spans="1:10" s="4" customFormat="1" ht="25.5">
      <c r="A29" s="15" t="s">
        <v>89</v>
      </c>
      <c r="B29" s="16" t="s">
        <v>76</v>
      </c>
      <c r="C29" s="15" t="s">
        <v>176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88</v>
      </c>
      <c r="B30" s="16" t="s">
        <v>76</v>
      </c>
      <c r="C30" s="15" t="s">
        <v>81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87</v>
      </c>
      <c r="B31" s="16" t="s">
        <v>76</v>
      </c>
      <c r="C31" s="15" t="s">
        <v>188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 t="s">
        <v>86</v>
      </c>
      <c r="B32" s="16" t="s">
        <v>76</v>
      </c>
      <c r="C32" s="11" t="s">
        <v>93</v>
      </c>
      <c r="D32" s="12" t="s">
        <v>11</v>
      </c>
      <c r="E32" s="18"/>
      <c r="F32" s="18"/>
      <c r="H32" s="26"/>
      <c r="I32" s="29"/>
      <c r="J32" s="21"/>
    </row>
    <row r="33" spans="1:10" s="4" customFormat="1" ht="12.75">
      <c r="A33" s="15" t="s">
        <v>85</v>
      </c>
      <c r="B33" s="16" t="s">
        <v>76</v>
      </c>
      <c r="C33" s="15" t="s">
        <v>19</v>
      </c>
      <c r="D33" s="16" t="s">
        <v>11</v>
      </c>
      <c r="E33" s="18"/>
      <c r="F33" s="18"/>
      <c r="H33" s="26"/>
      <c r="I33" s="29"/>
      <c r="J33" s="21"/>
    </row>
    <row r="34" spans="1:10" s="4" customFormat="1" ht="12.75">
      <c r="A34" s="11" t="s">
        <v>83</v>
      </c>
      <c r="B34" s="12" t="s">
        <v>76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82</v>
      </c>
      <c r="B35" s="12" t="s">
        <v>76</v>
      </c>
      <c r="C35" s="11"/>
      <c r="D35" s="12"/>
      <c r="E35" s="18"/>
      <c r="F35" s="18"/>
      <c r="J35" s="21"/>
    </row>
    <row r="36" spans="1:10" s="4" customFormat="1" ht="12.75">
      <c r="A36" s="11" t="s">
        <v>80</v>
      </c>
      <c r="B36" s="12" t="s">
        <v>76</v>
      </c>
      <c r="C36" s="11"/>
      <c r="D36" s="12"/>
      <c r="E36" s="18"/>
      <c r="F36" s="18"/>
      <c r="J36" s="21"/>
    </row>
    <row r="37" spans="1:10" s="4" customFormat="1" ht="12.75">
      <c r="A37" s="94" t="s">
        <v>87</v>
      </c>
      <c r="B37" s="12" t="s">
        <v>76</v>
      </c>
      <c r="C37" s="11"/>
      <c r="D37" s="57"/>
      <c r="E37" s="18"/>
      <c r="F37" s="18"/>
      <c r="J37" s="21"/>
    </row>
    <row r="38" spans="1:10" s="4" customFormat="1" ht="12.75">
      <c r="A38" s="11"/>
      <c r="B38" s="12"/>
      <c r="C38" s="55"/>
      <c r="D38" s="57"/>
      <c r="E38" s="18"/>
      <c r="F38" s="18"/>
      <c r="J38" s="21"/>
    </row>
    <row r="39" spans="1:10" s="4" customFormat="1" ht="12.75">
      <c r="A39" s="55"/>
      <c r="B39" s="57"/>
      <c r="C39" s="55"/>
      <c r="D39" s="57"/>
      <c r="E39" s="18"/>
      <c r="F39" s="18"/>
      <c r="J39" s="21"/>
    </row>
    <row r="40" spans="1:10" s="4" customFormat="1" ht="12.75">
      <c r="A40" s="55"/>
      <c r="B40" s="57"/>
      <c r="C40" s="55"/>
      <c r="D40" s="57"/>
      <c r="E40" s="18"/>
      <c r="F40" s="18"/>
      <c r="J40" s="21"/>
    </row>
    <row r="41" spans="1:10" s="4" customFormat="1" ht="12.75">
      <c r="A41" s="55"/>
      <c r="B41" s="57"/>
      <c r="C41" s="55"/>
      <c r="D41" s="57"/>
      <c r="E41" s="18"/>
      <c r="F41" s="18"/>
      <c r="J41" s="21"/>
    </row>
    <row r="42" spans="1:10" s="4" customFormat="1" ht="12.75">
      <c r="A42" s="55"/>
      <c r="B42" s="57"/>
      <c r="C42" s="55"/>
      <c r="D42" s="57"/>
      <c r="E42" s="18"/>
      <c r="F42" s="18"/>
      <c r="J42" s="21"/>
    </row>
    <row r="43" spans="1:10" s="4" customFormat="1" ht="12.75">
      <c r="A43" s="55"/>
      <c r="B43" s="57"/>
      <c r="C43" s="55"/>
      <c r="D43" s="57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3.5" thickBot="1">
      <c r="A55" s="55"/>
      <c r="B55" s="173"/>
      <c r="C55" s="55"/>
      <c r="D55" s="57"/>
      <c r="E55" s="18"/>
      <c r="F55" s="18"/>
      <c r="J55" s="21"/>
    </row>
    <row r="56" spans="1:10" s="4" customFormat="1" ht="25.5">
      <c r="A56" s="134"/>
      <c r="B56" s="58" t="s">
        <v>81</v>
      </c>
      <c r="C56" s="11"/>
      <c r="D56" s="58" t="s">
        <v>89</v>
      </c>
      <c r="E56" s="18"/>
      <c r="F56" s="18"/>
      <c r="J56" s="21"/>
    </row>
    <row r="57" spans="1:10" s="4" customFormat="1" ht="25.5">
      <c r="A57" s="134"/>
      <c r="B57" s="59" t="s">
        <v>176</v>
      </c>
      <c r="C57" s="11"/>
      <c r="D57" s="59" t="s">
        <v>91</v>
      </c>
      <c r="E57" s="18"/>
      <c r="F57" s="18"/>
      <c r="J57" s="21"/>
    </row>
    <row r="58" spans="1:10" s="4" customFormat="1" ht="25.5">
      <c r="A58" s="134"/>
      <c r="B58" s="59" t="s">
        <v>84</v>
      </c>
      <c r="C58" s="11"/>
      <c r="D58" s="59" t="s">
        <v>84</v>
      </c>
      <c r="E58" s="18"/>
      <c r="F58" s="18"/>
      <c r="J58" s="21"/>
    </row>
    <row r="59" spans="1:10" s="4" customFormat="1" ht="25.5">
      <c r="A59" s="134"/>
      <c r="B59" s="59" t="s">
        <v>91</v>
      </c>
      <c r="C59" s="11"/>
      <c r="D59" s="59" t="s">
        <v>92</v>
      </c>
      <c r="E59" s="18"/>
      <c r="F59" s="18"/>
      <c r="J59" s="21"/>
    </row>
    <row r="60" spans="1:10" s="4" customFormat="1" ht="12.75">
      <c r="A60" s="134"/>
      <c r="B60" s="59" t="s">
        <v>88</v>
      </c>
      <c r="C60" s="11"/>
      <c r="D60" s="59" t="s">
        <v>81</v>
      </c>
      <c r="E60" s="18"/>
      <c r="F60" s="18"/>
      <c r="J60" s="21"/>
    </row>
    <row r="61" spans="1:10" s="4" customFormat="1" ht="13.5" thickBot="1">
      <c r="A61" s="135"/>
      <c r="B61" s="65" t="s">
        <v>85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4:B14"/>
    <mergeCell ref="C14:D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A10:B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9"/>
  <sheetViews>
    <sheetView view="pageBreakPreview" zoomScale="85" zoomScaleNormal="80" zoomScaleSheetLayoutView="85" zoomScalePageLayoutView="0" workbookViewId="0" topLeftCell="A10">
      <selection activeCell="C23" sqref="C23"/>
    </sheetView>
  </sheetViews>
  <sheetFormatPr defaultColWidth="11.421875" defaultRowHeight="12.75"/>
  <cols>
    <col min="1" max="1" width="37.140625" style="14" customWidth="1"/>
    <col min="2" max="2" width="22.8515625" style="14" customWidth="1"/>
    <col min="3" max="3" width="36.7109375" style="14" customWidth="1"/>
    <col min="4" max="4" width="20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12" t="s">
        <v>0</v>
      </c>
      <c r="B1" s="312"/>
      <c r="C1" s="312"/>
      <c r="D1" s="312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5" t="s">
        <v>1</v>
      </c>
      <c r="B4" s="316"/>
      <c r="C4" s="323" t="s">
        <v>257</v>
      </c>
      <c r="D4" s="324"/>
      <c r="H4" s="4"/>
      <c r="I4" s="4"/>
      <c r="J4" s="20"/>
    </row>
    <row r="5" spans="1:10" s="3" customFormat="1" ht="34.5" customHeight="1" thickBot="1">
      <c r="A5" s="317" t="s">
        <v>2</v>
      </c>
      <c r="B5" s="318"/>
      <c r="C5" s="319" t="s">
        <v>3</v>
      </c>
      <c r="D5" s="320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21" t="s">
        <v>190</v>
      </c>
      <c r="D8" s="322"/>
      <c r="I8" s="26"/>
      <c r="J8" s="27"/>
    </row>
    <row r="9" spans="1:10" s="4" customFormat="1" ht="12.75">
      <c r="A9" s="46" t="s">
        <v>179</v>
      </c>
      <c r="B9" s="52"/>
      <c r="C9" s="313" t="s">
        <v>218</v>
      </c>
      <c r="D9" s="314"/>
      <c r="I9" s="26"/>
      <c r="J9" s="27"/>
    </row>
    <row r="10" spans="1:10" s="4" customFormat="1" ht="12.75">
      <c r="A10" s="307" t="s">
        <v>4</v>
      </c>
      <c r="B10" s="308"/>
      <c r="C10" s="313" t="s">
        <v>215</v>
      </c>
      <c r="D10" s="314"/>
      <c r="E10" s="5"/>
      <c r="I10" s="26"/>
      <c r="J10" s="27"/>
    </row>
    <row r="11" spans="1:10" s="4" customFormat="1" ht="15" customHeight="1" thickBot="1">
      <c r="A11" s="309" t="s">
        <v>5</v>
      </c>
      <c r="B11" s="310"/>
      <c r="C11" s="305" t="s">
        <v>365</v>
      </c>
      <c r="D11" s="30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1"/>
      <c r="B13" s="311"/>
      <c r="C13" s="311"/>
      <c r="D13" s="311"/>
      <c r="H13" s="26"/>
      <c r="I13" s="29"/>
      <c r="J13" s="27"/>
    </row>
    <row r="14" spans="1:10" s="4" customFormat="1" ht="13.5" thickBot="1">
      <c r="A14" s="302" t="s">
        <v>6</v>
      </c>
      <c r="B14" s="303"/>
      <c r="C14" s="302" t="s">
        <v>7</v>
      </c>
      <c r="D14" s="304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11" t="s">
        <v>86</v>
      </c>
      <c r="B16" s="10" t="s">
        <v>76</v>
      </c>
      <c r="C16" s="221" t="s">
        <v>365</v>
      </c>
      <c r="D16" s="222" t="s">
        <v>76</v>
      </c>
      <c r="E16" s="18"/>
      <c r="F16" s="18"/>
      <c r="H16" s="26"/>
      <c r="I16" s="29"/>
      <c r="J16" s="27"/>
    </row>
    <row r="17" spans="1:10" s="4" customFormat="1" ht="12.75">
      <c r="A17" s="270" t="s">
        <v>586</v>
      </c>
      <c r="B17" s="271" t="s">
        <v>76</v>
      </c>
      <c r="C17" s="169" t="s">
        <v>105</v>
      </c>
      <c r="D17" s="168"/>
      <c r="E17" s="18"/>
      <c r="F17" s="18"/>
      <c r="H17" s="26"/>
      <c r="I17" s="29"/>
      <c r="J17" s="27"/>
    </row>
    <row r="18" spans="1:10" s="4" customFormat="1" ht="12.75">
      <c r="A18" s="15" t="s">
        <v>95</v>
      </c>
      <c r="B18" s="25" t="s">
        <v>76</v>
      </c>
      <c r="C18" s="169" t="s">
        <v>94</v>
      </c>
      <c r="D18" s="168" t="s">
        <v>76</v>
      </c>
      <c r="E18" s="18"/>
      <c r="F18" s="18"/>
      <c r="H18" s="26"/>
      <c r="I18" s="29"/>
      <c r="J18" s="27"/>
    </row>
    <row r="19" spans="1:10" s="4" customFormat="1" ht="25.5">
      <c r="A19" s="15" t="s">
        <v>88</v>
      </c>
      <c r="B19" s="25" t="s">
        <v>76</v>
      </c>
      <c r="C19" s="169" t="s">
        <v>189</v>
      </c>
      <c r="D19" s="168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96</v>
      </c>
      <c r="B20" s="25" t="s">
        <v>76</v>
      </c>
      <c r="C20" s="270" t="s">
        <v>591</v>
      </c>
      <c r="D20" s="271" t="s">
        <v>76</v>
      </c>
      <c r="E20" s="18"/>
      <c r="F20" s="18"/>
      <c r="H20" s="26"/>
      <c r="I20" s="29"/>
      <c r="J20" s="27"/>
    </row>
    <row r="21" spans="1:10" s="4" customFormat="1" ht="27" customHeight="1">
      <c r="A21" s="15" t="s">
        <v>89</v>
      </c>
      <c r="B21" s="25" t="s">
        <v>76</v>
      </c>
      <c r="C21" s="169" t="s">
        <v>552</v>
      </c>
      <c r="D21" s="168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97</v>
      </c>
      <c r="B22" s="25" t="s">
        <v>76</v>
      </c>
      <c r="C22" s="169" t="s">
        <v>478</v>
      </c>
      <c r="D22" s="168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301</v>
      </c>
      <c r="B23" s="25" t="s">
        <v>76</v>
      </c>
      <c r="C23" s="169" t="s">
        <v>91</v>
      </c>
      <c r="D23" s="168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100</v>
      </c>
      <c r="B24" s="25" t="s">
        <v>76</v>
      </c>
      <c r="C24" s="169" t="s">
        <v>98</v>
      </c>
      <c r="D24" s="168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101</v>
      </c>
      <c r="B25" s="25" t="s">
        <v>76</v>
      </c>
      <c r="C25" s="169" t="s">
        <v>99</v>
      </c>
      <c r="D25" s="168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102</v>
      </c>
      <c r="B26" s="25" t="s">
        <v>76</v>
      </c>
      <c r="C26" s="169" t="s">
        <v>101</v>
      </c>
      <c r="D26" s="168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98</v>
      </c>
      <c r="B27" s="25" t="s">
        <v>76</v>
      </c>
      <c r="C27" s="169" t="s">
        <v>100</v>
      </c>
      <c r="D27" s="168" t="s">
        <v>76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91</v>
      </c>
      <c r="B28" s="25" t="s">
        <v>76</v>
      </c>
      <c r="C28" s="169" t="s">
        <v>301</v>
      </c>
      <c r="D28" s="168" t="s">
        <v>76</v>
      </c>
      <c r="E28" s="18"/>
      <c r="F28" s="18"/>
      <c r="H28" s="26"/>
      <c r="I28" s="29"/>
      <c r="J28" s="21"/>
    </row>
    <row r="29" spans="1:10" s="4" customFormat="1" ht="25.5">
      <c r="A29" s="15" t="s">
        <v>189</v>
      </c>
      <c r="B29" s="25" t="s">
        <v>76</v>
      </c>
      <c r="C29" s="169" t="s">
        <v>97</v>
      </c>
      <c r="D29" s="168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84</v>
      </c>
      <c r="B30" s="25" t="s">
        <v>18</v>
      </c>
      <c r="C30" s="169" t="s">
        <v>89</v>
      </c>
      <c r="D30" s="168" t="s">
        <v>76</v>
      </c>
      <c r="E30" s="18"/>
      <c r="F30" s="18"/>
      <c r="H30" s="26"/>
      <c r="I30" s="29"/>
      <c r="J30" s="21"/>
    </row>
    <row r="31" spans="1:10" s="4" customFormat="1" ht="12.75">
      <c r="A31" s="15" t="s">
        <v>413</v>
      </c>
      <c r="B31" s="25" t="s">
        <v>18</v>
      </c>
      <c r="C31" s="169" t="s">
        <v>96</v>
      </c>
      <c r="D31" s="168" t="s">
        <v>76</v>
      </c>
      <c r="E31" s="18"/>
      <c r="F31" s="18"/>
      <c r="H31" s="26"/>
      <c r="I31" s="29"/>
      <c r="J31" s="21"/>
    </row>
    <row r="32" spans="1:10" s="4" customFormat="1" ht="12.75">
      <c r="A32" s="15" t="s">
        <v>104</v>
      </c>
      <c r="B32" s="25" t="s">
        <v>18</v>
      </c>
      <c r="C32" s="169" t="s">
        <v>103</v>
      </c>
      <c r="D32" s="168" t="s">
        <v>76</v>
      </c>
      <c r="E32" s="18"/>
      <c r="F32" s="18"/>
      <c r="H32" s="26"/>
      <c r="I32" s="29"/>
      <c r="J32" s="21"/>
    </row>
    <row r="33" spans="1:10" s="4" customFormat="1" ht="12.75">
      <c r="A33" s="15" t="s">
        <v>552</v>
      </c>
      <c r="B33" s="25" t="s">
        <v>18</v>
      </c>
      <c r="C33" s="169"/>
      <c r="D33" s="168"/>
      <c r="E33" s="18"/>
      <c r="F33" s="18"/>
      <c r="H33" s="26"/>
      <c r="I33" s="29"/>
      <c r="J33" s="21"/>
    </row>
    <row r="34" spans="1:10" s="4" customFormat="1" ht="12.75">
      <c r="A34" s="45" t="s">
        <v>20</v>
      </c>
      <c r="B34" s="10" t="s">
        <v>18</v>
      </c>
      <c r="C34" s="169"/>
      <c r="D34" s="168"/>
      <c r="E34" s="18"/>
      <c r="F34" s="18"/>
      <c r="H34" s="26"/>
      <c r="I34" s="29"/>
      <c r="J34" s="21"/>
    </row>
    <row r="35" spans="1:10" s="4" customFormat="1" ht="12.75">
      <c r="A35" s="15" t="s">
        <v>552</v>
      </c>
      <c r="B35" s="10" t="s">
        <v>76</v>
      </c>
      <c r="C35" s="169"/>
      <c r="D35" s="168"/>
      <c r="E35" s="18"/>
      <c r="F35" s="18"/>
      <c r="J35" s="21"/>
    </row>
    <row r="36" spans="1:10" s="4" customFormat="1" ht="25.5">
      <c r="A36" s="11" t="s">
        <v>189</v>
      </c>
      <c r="B36" s="10" t="s">
        <v>76</v>
      </c>
      <c r="C36" s="169"/>
      <c r="D36" s="168"/>
      <c r="E36" s="18"/>
      <c r="F36" s="18"/>
      <c r="J36" s="21"/>
    </row>
    <row r="37" spans="1:10" s="4" customFormat="1" ht="12.75">
      <c r="A37" s="55" t="s">
        <v>214</v>
      </c>
      <c r="B37" s="56" t="s">
        <v>76</v>
      </c>
      <c r="C37" s="169"/>
      <c r="D37" s="168"/>
      <c r="E37" s="18"/>
      <c r="F37" s="18"/>
      <c r="J37" s="21"/>
    </row>
    <row r="38" spans="1:10" s="4" customFormat="1" ht="12.75">
      <c r="A38" s="55" t="s">
        <v>17</v>
      </c>
      <c r="B38" s="56" t="s">
        <v>76</v>
      </c>
      <c r="C38" s="169"/>
      <c r="D38" s="168"/>
      <c r="E38" s="18"/>
      <c r="F38" s="18"/>
      <c r="J38" s="21"/>
    </row>
    <row r="39" spans="1:10" s="4" customFormat="1" ht="12.75">
      <c r="A39" s="55" t="s">
        <v>94</v>
      </c>
      <c r="B39" s="56" t="s">
        <v>76</v>
      </c>
      <c r="C39" s="169"/>
      <c r="D39" s="168"/>
      <c r="E39" s="18"/>
      <c r="F39" s="18"/>
      <c r="J39" s="21"/>
    </row>
    <row r="40" spans="1:10" s="4" customFormat="1" ht="12.75">
      <c r="A40" s="55" t="s">
        <v>105</v>
      </c>
      <c r="B40" s="56" t="s">
        <v>76</v>
      </c>
      <c r="C40" s="169"/>
      <c r="D40" s="168"/>
      <c r="E40" s="18"/>
      <c r="F40" s="18"/>
      <c r="J40" s="21"/>
    </row>
    <row r="41" spans="1:10" s="4" customFormat="1" ht="12.75">
      <c r="A41" s="55" t="s">
        <v>365</v>
      </c>
      <c r="B41" s="56" t="s">
        <v>76</v>
      </c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3.5" customHeight="1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51">
      <c r="A56" s="55"/>
      <c r="B56" s="159" t="s">
        <v>97</v>
      </c>
      <c r="C56" s="120"/>
      <c r="D56" s="119" t="s">
        <v>189</v>
      </c>
      <c r="E56" s="18"/>
      <c r="F56" s="18"/>
      <c r="J56" s="21"/>
    </row>
    <row r="57" spans="1:10" s="4" customFormat="1" ht="25.5">
      <c r="A57" s="55"/>
      <c r="B57" s="86" t="s">
        <v>100</v>
      </c>
      <c r="C57" s="120"/>
      <c r="D57" s="120" t="s">
        <v>91</v>
      </c>
      <c r="E57" s="18"/>
      <c r="F57" s="18"/>
      <c r="J57" s="21"/>
    </row>
    <row r="58" spans="1:10" s="4" customFormat="1" ht="12.75">
      <c r="A58" s="55"/>
      <c r="B58" s="86" t="s">
        <v>102</v>
      </c>
      <c r="C58" s="120"/>
      <c r="D58" s="120" t="s">
        <v>98</v>
      </c>
      <c r="E58" s="18"/>
      <c r="F58" s="18"/>
      <c r="J58" s="21"/>
    </row>
    <row r="59" spans="1:10" s="4" customFormat="1" ht="25.5">
      <c r="A59" s="55"/>
      <c r="B59" s="86" t="s">
        <v>98</v>
      </c>
      <c r="C59" s="120"/>
      <c r="D59" s="120" t="s">
        <v>89</v>
      </c>
      <c r="E59" s="18"/>
      <c r="F59" s="18"/>
      <c r="J59" s="21"/>
    </row>
    <row r="60" spans="1:10" s="4" customFormat="1" ht="38.25">
      <c r="A60" s="55"/>
      <c r="B60" s="86" t="s">
        <v>17</v>
      </c>
      <c r="C60" s="120"/>
      <c r="D60" s="120" t="s">
        <v>88</v>
      </c>
      <c r="E60" s="18"/>
      <c r="F60" s="18"/>
      <c r="J60" s="21"/>
    </row>
    <row r="61" spans="1:10" s="4" customFormat="1" ht="13.5" thickBot="1">
      <c r="A61" s="60"/>
      <c r="B61" s="90" t="s">
        <v>105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0:B10"/>
    <mergeCell ref="C14:D14"/>
    <mergeCell ref="A14:B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pablo.beltran</cp:lastModifiedBy>
  <cp:lastPrinted>2010-07-28T17:07:45Z</cp:lastPrinted>
  <dcterms:created xsi:type="dcterms:W3CDTF">2006-11-13T18:53:00Z</dcterms:created>
  <dcterms:modified xsi:type="dcterms:W3CDTF">2010-07-28T20:29:14Z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