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45" windowWidth="15480" windowHeight="8190" tabRatio="651" firstSheet="1" activeTab="1"/>
  </bookViews>
  <sheets>
    <sheet name="SEGURO DE BUSES" sheetId="1" r:id="rId1"/>
    <sheet name="ANEXO 6" sheetId="2" r:id="rId2"/>
  </sheets>
  <definedNames>
    <definedName name="_xlnm.Print_Area" localSheetId="1">'ANEXO 6'!$B$2:$O$28</definedName>
    <definedName name="_xlnm.Print_Area" localSheetId="0">'SEGURO DE BUSES'!$A$1:$R$119</definedName>
  </definedNames>
  <calcPr fullCalcOnLoad="1"/>
</workbook>
</file>

<file path=xl/comments1.xml><?xml version="1.0" encoding="utf-8"?>
<comments xmlns="http://schemas.openxmlformats.org/spreadsheetml/2006/main">
  <authors>
    <author>Pablo Beltr?n</author>
  </authors>
  <commentList>
    <comment ref="F83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Por congestión, en Ossa con Larraín</t>
        </r>
      </text>
    </comment>
    <comment ref="F76" authorId="0">
      <text>
        <r>
          <rPr>
            <b/>
            <sz val="8"/>
            <rFont val="Tahoma"/>
            <family val="2"/>
          </rPr>
          <t>Pablo Beltrán:
+2 en Departamental/Vespucio y Las Rejas/Alameda</t>
        </r>
      </text>
    </comment>
  </commentList>
</comments>
</file>

<file path=xl/comments2.xml><?xml version="1.0" encoding="utf-8"?>
<comments xmlns="http://schemas.openxmlformats.org/spreadsheetml/2006/main">
  <authors>
    <author>Pablo Beltr?n</author>
  </authors>
  <commentList>
    <comment ref="C6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Tantos números como lugares-periodo existan.</t>
        </r>
      </text>
    </comment>
    <comment ref="E6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Interseción o lugar específico</t>
        </r>
      </text>
    </comment>
    <comment ref="F6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Cifra entera que corresponde al total de buses para el lugar-periodo</t>
        </r>
      </text>
    </comment>
    <comment ref="H6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Probabilidad de usar el total de buses</t>
        </r>
      </text>
    </comment>
    <comment ref="K7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Desde el luga al final de trazado</t>
        </r>
      </text>
    </comment>
    <comment ref="N6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Una probabilidad por cada servicio, que sume para cada lugar periodo 1</t>
        </r>
      </text>
    </comment>
    <comment ref="D6" authorId="0">
      <text>
        <r>
          <rPr>
            <b/>
            <sz val="8"/>
            <rFont val="Tahoma"/>
            <family val="2"/>
          </rPr>
          <t>Pablo Beltrán:</t>
        </r>
        <r>
          <rPr>
            <sz val="8"/>
            <rFont val="Tahoma"/>
            <family val="2"/>
          </rPr>
          <t xml:space="preserve">
Troncal X o Zona X</t>
        </r>
      </text>
    </comment>
  </commentList>
</comments>
</file>

<file path=xl/sharedStrings.xml><?xml version="1.0" encoding="utf-8"?>
<sst xmlns="http://schemas.openxmlformats.org/spreadsheetml/2006/main" count="291" uniqueCount="121">
  <si>
    <t>Lugar</t>
  </si>
  <si>
    <t>Periodo</t>
  </si>
  <si>
    <t>PTA</t>
  </si>
  <si>
    <t>PMA</t>
  </si>
  <si>
    <t>UNIDAD DE NEGOCIO</t>
  </si>
  <si>
    <t>SEGURO?</t>
  </si>
  <si>
    <t>OBSERVACIÓN</t>
  </si>
  <si>
    <t>Troncal 1 (ALS)</t>
  </si>
  <si>
    <t>Si</t>
  </si>
  <si>
    <t>Troncal 2 (SUB)</t>
  </si>
  <si>
    <t>Troncal 3 (BGS)</t>
  </si>
  <si>
    <t>No</t>
  </si>
  <si>
    <t>-</t>
  </si>
  <si>
    <t>Los problemas actuales son por incumplimiento</t>
  </si>
  <si>
    <t>Troncal 4 (EXP)</t>
  </si>
  <si>
    <t>Troncal 5 (BMT)</t>
  </si>
  <si>
    <t>SUBTOTAL TRONCALES</t>
  </si>
  <si>
    <t>Alimentadora 1 (RED, C)</t>
  </si>
  <si>
    <t>Alimentadora 2 (STP, D)</t>
  </si>
  <si>
    <t>Alimentadora 3 (UNI, E)</t>
  </si>
  <si>
    <t>Alimentadora 4 (STP, F)</t>
  </si>
  <si>
    <t>A ser usados en Pza Puente Alto, o Estaciones cercanas</t>
  </si>
  <si>
    <t>Alimentadora 5 (BGS, G)</t>
  </si>
  <si>
    <t>Alimentadora 6 (CNM, I)</t>
  </si>
  <si>
    <t>Alimentadora 7 (CNM, J)</t>
  </si>
  <si>
    <t>A ser usados en Metro San Pablo, Metro Quinta Normal  (J01,J02,J18)</t>
  </si>
  <si>
    <t>Alimentadora 8 (BGS, B)</t>
  </si>
  <si>
    <t>Alimentadora 9 (TRA, H)</t>
  </si>
  <si>
    <t>SUBTOTAL ALIMENTADORES</t>
  </si>
  <si>
    <t>SISTEMA</t>
  </si>
  <si>
    <t>FLOTA TOTAL ACTUAL</t>
  </si>
  <si>
    <t>FLOTA RESERVA ACTUAL</t>
  </si>
  <si>
    <t>Ubicado en Metro Escuela Militar y/o Metro Bilbao</t>
  </si>
  <si>
    <t>No se aprecian problemas graves de regularidad sistemáticos</t>
  </si>
  <si>
    <t>Realizan Gestión de Flota en estaciones de Metro</t>
  </si>
  <si>
    <t>Suponiendo Cumplimiento del P.O.</t>
  </si>
  <si>
    <t>Asumiendo Incumplimiento del P.O.</t>
  </si>
  <si>
    <t>Se ha observado la conveniencia de disponer de buses en EIM</t>
  </si>
  <si>
    <t>Gestión de la Oferta en 9ºP.O.</t>
  </si>
  <si>
    <t>GESTIONES DE LA OFERTA DECLARADAS EN PROGRAMA DE OPERACIÓN.</t>
  </si>
  <si>
    <t>Gestión de la Oferta al Margen del 9ºP.O.</t>
  </si>
  <si>
    <t>CONCESIONARIO HACE GESTIÓN DE FLOTA? DONDE?</t>
  </si>
  <si>
    <t>Ubicados en Metro Moneda y/o Metro Santa Lucía ((113e,115,116))</t>
  </si>
  <si>
    <t>Ubicados en Plaza Italia, Clinica Alemana, Metro Vicente Valdes (213,216,224)</t>
  </si>
  <si>
    <t>Ubicados en Metro Tobalaba, CalyCanto, Renca, Pudahuel, Pza Maipú, Vitacura, Apumanque, Estoril y Cantagallo (405,408,409,410,414e,415e,416e,417e,420e)</t>
  </si>
  <si>
    <t>A ser usados en Las Rejas Sur  (I10,I03)</t>
  </si>
  <si>
    <t>Si, en el superexpreso 113e</t>
  </si>
  <si>
    <t>Si, en los superexpresos 215e, 217e, 218e, 219e, 220e, 221e y 222e</t>
  </si>
  <si>
    <t>Si, en los superexpresos 312e y 313e</t>
  </si>
  <si>
    <t>Si, en los superexpresos 414e, 415e, 416e, 417e y 420e</t>
  </si>
  <si>
    <t>Si, 2, una de ellas inyección F05 (PT desde 3º) y la otra se transformó en F13c</t>
  </si>
  <si>
    <t>Si, 4, tres se transformaron en cortos: I04c(PM-PT), I09c(PT) e I08c(PM-PT) y uno en expreso I09e(PM-PT)</t>
  </si>
  <si>
    <t>Si, en EIM y Plaza Italia (por solicitud de CMB) y Brasil-Alameda</t>
  </si>
  <si>
    <t>Si, en Bilbao y Escuela Militar</t>
  </si>
  <si>
    <t>SI, 3, 2 inyecciones que se transformaron en cortos D03c(PM-PT desde 9º) y D08c(PM desde 7º)</t>
  </si>
  <si>
    <t>No, salvo caso muy especial</t>
  </si>
  <si>
    <t>Si, en EIM a solicitud de Metro</t>
  </si>
  <si>
    <t>Si, en terminales y en Toro Mazote</t>
  </si>
  <si>
    <t>Si, solo en terminales y Metro Pajaritos</t>
  </si>
  <si>
    <t>Si, en Lo Ovalle y Carlos Valdovinos</t>
  </si>
  <si>
    <t>Usan Programación</t>
  </si>
  <si>
    <t>Si (por confirmar)</t>
  </si>
  <si>
    <t>SI, salvo en Quilín</t>
  </si>
  <si>
    <t xml:space="preserve">No, salvo en Rotonda Quilín (por solicitud) </t>
  </si>
  <si>
    <t>Si, pero excepciones</t>
  </si>
  <si>
    <t>Si pero a nivel de terminales</t>
  </si>
  <si>
    <t>Si el 304 (PM hacia Quilicura)</t>
  </si>
  <si>
    <t>Si, al menos en Pza. Maipú (PM-413), Las Rejas (PT-413) y Metro Tobalaba (PM-405)</t>
  </si>
  <si>
    <t>Si, en Escuela Militar (C14)</t>
  </si>
  <si>
    <t>Si, en Metro Principe de Gales (PM-D18) y en Metro Plaza Egaña (PM-D02) por solitud.</t>
  </si>
  <si>
    <t>Si, en Terminal de Lo Marcoleta y en Einstein (hacia Zapadores-Recoleta)</t>
  </si>
  <si>
    <t>GESTIONES POSIBLES DE PLANTEAR E IMPLEMENTAR</t>
  </si>
  <si>
    <t>I08 (PM-PT) e I09 (PM-PT)</t>
  </si>
  <si>
    <t>Tiene sentido implementar retornos no comerciales para Aumentar la oferta en sentido más cargado?</t>
  </si>
  <si>
    <t>B06 (PT)</t>
  </si>
  <si>
    <t>Si, pero cuando cumplan el P.O.</t>
  </si>
  <si>
    <t>502 (PM)</t>
  </si>
  <si>
    <t>D08 (PM)</t>
  </si>
  <si>
    <t>F12, F13c y F18, (todos en PM-PT)</t>
  </si>
  <si>
    <t>G04, G05, G16 y G17</t>
  </si>
  <si>
    <t>J02 (PM-PT), J14(PM) y J18(PM-PT)</t>
  </si>
  <si>
    <t>X</t>
  </si>
  <si>
    <t xml:space="preserve">Faltan buses en servicios E13, E15, E11 </t>
  </si>
  <si>
    <t>∆ BUSES EJECUTIVOS V.1</t>
  </si>
  <si>
    <t>GESTIONES DE LA OFERTA NO DECLARADAS PROGRAMA DE OPERACIÓN.</t>
  </si>
  <si>
    <t>No, salvo situaciones de excepción en Sta. Rosa</t>
  </si>
  <si>
    <t>¿TIENE FLOTA FIJA ASIGNADA POR SERVICIO?</t>
  </si>
  <si>
    <t>∆ BUSES HOY</t>
  </si>
  <si>
    <t>∆ BUSES
SI EL P.O. SE CUMPLIERA</t>
  </si>
  <si>
    <t>Nº de Buses Necesarios</t>
  </si>
  <si>
    <t>Si, 3, dos inyeciones B06(PT) y B12(PT), más una inyección que se transformó en B09c(PM desde 7º)</t>
  </si>
  <si>
    <t>402-404-408-410-405-409.</t>
  </si>
  <si>
    <t>UN</t>
  </si>
  <si>
    <t>Nº</t>
  </si>
  <si>
    <t>Regreso</t>
  </si>
  <si>
    <t>Sentido</t>
  </si>
  <si>
    <t>Ida</t>
  </si>
  <si>
    <t>ESCUELA MILITAR</t>
  </si>
  <si>
    <t>A1</t>
  </si>
  <si>
    <t>C01</t>
  </si>
  <si>
    <t>C07</t>
  </si>
  <si>
    <t>C11</t>
  </si>
  <si>
    <t>C09</t>
  </si>
  <si>
    <t>ANEXO Nº 6 DE LAS SALIDAS EXTRAORDINARIAS DE BUSES</t>
  </si>
  <si>
    <t>Codigo Usuario</t>
  </si>
  <si>
    <t>Longitud
(Km)</t>
  </si>
  <si>
    <t>Velocidad
(Km)</t>
  </si>
  <si>
    <t>Capacidad
Bus</t>
  </si>
  <si>
    <t>Probabilidad
de Uso</t>
  </si>
  <si>
    <t>Probabilidad
de Uso Específica</t>
  </si>
  <si>
    <t>Servicios a Apoyar</t>
  </si>
  <si>
    <t>BILBAO / TOBALABA</t>
  </si>
  <si>
    <t>C14</t>
  </si>
  <si>
    <t>C20</t>
  </si>
  <si>
    <t>C05</t>
  </si>
  <si>
    <t>C08</t>
  </si>
  <si>
    <t>C12</t>
  </si>
  <si>
    <t>C13</t>
  </si>
  <si>
    <t>C19</t>
  </si>
  <si>
    <t>SAN FRANCISCO DE ASIS / LAS CONDES</t>
  </si>
  <si>
    <t>El uso de estos buses debe ceñirse al procedimiento dispuesto, que considera en lo fundamental la petición expresa por parte del Centro de Monitoreo de buses.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</si>
</sst>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/>
    </xf>
    <xf numFmtId="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3" fontId="2" fillId="34" borderId="15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3" fontId="2" fillId="34" borderId="14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3" fontId="2" fillId="34" borderId="10" xfId="0" applyNumberFormat="1" applyFont="1" applyFill="1" applyBorder="1" applyAlignment="1">
      <alignment wrapText="1"/>
    </xf>
    <xf numFmtId="3" fontId="2" fillId="34" borderId="18" xfId="0" applyNumberFormat="1" applyFont="1" applyFill="1" applyBorder="1" applyAlignment="1">
      <alignment wrapText="1"/>
    </xf>
    <xf numFmtId="3" fontId="2" fillId="34" borderId="19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35" borderId="15" xfId="0" applyFont="1" applyFill="1" applyBorder="1" applyAlignment="1">
      <alignment vertical="center" wrapText="1"/>
    </xf>
    <xf numFmtId="0" fontId="0" fillId="36" borderId="13" xfId="0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3" fontId="2" fillId="0" borderId="0" xfId="0" applyNumberFormat="1" applyFont="1" applyFill="1" applyBorder="1" applyAlignment="1">
      <alignment/>
    </xf>
    <xf numFmtId="0" fontId="9" fillId="36" borderId="0" xfId="0" applyFont="1" applyFill="1" applyBorder="1" applyAlignment="1">
      <alignment vertical="center"/>
    </xf>
    <xf numFmtId="0" fontId="0" fillId="36" borderId="0" xfId="0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vertical="center"/>
    </xf>
    <xf numFmtId="0" fontId="9" fillId="36" borderId="11" xfId="0" applyFont="1" applyFill="1" applyBorder="1" applyAlignment="1">
      <alignment vertical="center"/>
    </xf>
    <xf numFmtId="0" fontId="9" fillId="36" borderId="12" xfId="0" applyFont="1" applyFill="1" applyBorder="1" applyAlignment="1">
      <alignment vertical="center"/>
    </xf>
    <xf numFmtId="0" fontId="9" fillId="36" borderId="14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9" fillId="36" borderId="23" xfId="0" applyFont="1" applyFill="1" applyBorder="1" applyAlignment="1">
      <alignment vertical="center"/>
    </xf>
    <xf numFmtId="0" fontId="9" fillId="36" borderId="20" xfId="0" applyFont="1" applyFill="1" applyBorder="1" applyAlignment="1">
      <alignment vertical="center"/>
    </xf>
    <xf numFmtId="0" fontId="9" fillId="36" borderId="21" xfId="0" applyFont="1" applyFill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0" fontId="9" fillId="36" borderId="28" xfId="0" applyFont="1" applyFill="1" applyBorder="1" applyAlignment="1">
      <alignment vertical="center"/>
    </xf>
    <xf numFmtId="0" fontId="9" fillId="36" borderId="12" xfId="0" applyFont="1" applyFill="1" applyBorder="1" applyAlignment="1">
      <alignment vertical="center"/>
    </xf>
    <xf numFmtId="0" fontId="0" fillId="34" borderId="12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3" fontId="2" fillId="37" borderId="14" xfId="0" applyNumberFormat="1" applyFont="1" applyFill="1" applyBorder="1" applyAlignment="1">
      <alignment horizontal="center"/>
    </xf>
    <xf numFmtId="3" fontId="2" fillId="37" borderId="1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3" fillId="0" borderId="0" xfId="0" applyNumberFormat="1" applyFont="1" applyBorder="1" applyAlignment="1">
      <alignment/>
    </xf>
    <xf numFmtId="176" fontId="2" fillId="0" borderId="18" xfId="0" applyNumberFormat="1" applyFont="1" applyFill="1" applyBorder="1" applyAlignment="1">
      <alignment horizontal="center" wrapText="1"/>
    </xf>
    <xf numFmtId="176" fontId="2" fillId="0" borderId="30" xfId="0" applyNumberFormat="1" applyFont="1" applyFill="1" applyBorder="1" applyAlignment="1">
      <alignment horizont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0" borderId="32" xfId="0" applyFont="1" applyFill="1" applyBorder="1" applyAlignment="1">
      <alignment horizontal="center" vertical="center" wrapText="1"/>
    </xf>
    <xf numFmtId="176" fontId="0" fillId="0" borderId="33" xfId="0" applyNumberFormat="1" applyFont="1" applyFill="1" applyBorder="1" applyAlignment="1">
      <alignment horizontal="center" vertical="center" wrapText="1"/>
    </xf>
    <xf numFmtId="176" fontId="10" fillId="0" borderId="32" xfId="0" applyNumberFormat="1" applyFont="1" applyBorder="1" applyAlignment="1">
      <alignment horizontal="center" vertical="center"/>
    </xf>
    <xf numFmtId="176" fontId="10" fillId="0" borderId="33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176" fontId="0" fillId="0" borderId="35" xfId="0" applyNumberFormat="1" applyFont="1" applyFill="1" applyBorder="1" applyAlignment="1">
      <alignment horizontal="center" vertical="center" wrapText="1"/>
    </xf>
    <xf numFmtId="176" fontId="10" fillId="0" borderId="34" xfId="0" applyNumberFormat="1" applyFont="1" applyBorder="1" applyAlignment="1">
      <alignment horizontal="center" vertical="center"/>
    </xf>
    <xf numFmtId="176" fontId="10" fillId="0" borderId="35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176" fontId="0" fillId="0" borderId="34" xfId="0" applyNumberFormat="1" applyBorder="1" applyAlignment="1">
      <alignment horizontal="center"/>
    </xf>
    <xf numFmtId="176" fontId="0" fillId="0" borderId="35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36" xfId="0" applyFont="1" applyFill="1" applyBorder="1" applyAlignment="1">
      <alignment horizontal="center" vertical="center" wrapText="1"/>
    </xf>
    <xf numFmtId="176" fontId="0" fillId="0" borderId="37" xfId="0" applyNumberFormat="1" applyFont="1" applyFill="1" applyBorder="1" applyAlignment="1">
      <alignment horizontal="center" vertical="center" wrapText="1"/>
    </xf>
    <xf numFmtId="176" fontId="0" fillId="0" borderId="36" xfId="0" applyNumberFormat="1" applyBorder="1" applyAlignment="1">
      <alignment horizontal="center"/>
    </xf>
    <xf numFmtId="176" fontId="0" fillId="0" borderId="37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10" fillId="0" borderId="34" xfId="0" applyNumberFormat="1" applyFont="1" applyFill="1" applyBorder="1" applyAlignment="1">
      <alignment horizontal="center" vertical="center"/>
    </xf>
    <xf numFmtId="176" fontId="10" fillId="0" borderId="35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/>
    </xf>
    <xf numFmtId="176" fontId="0" fillId="0" borderId="35" xfId="0" applyNumberFormat="1" applyFill="1" applyBorder="1" applyAlignment="1">
      <alignment horizontal="center"/>
    </xf>
    <xf numFmtId="176" fontId="0" fillId="0" borderId="12" xfId="0" applyNumberFormat="1" applyFill="1" applyBorder="1" applyAlignment="1">
      <alignment horizontal="center"/>
    </xf>
    <xf numFmtId="176" fontId="10" fillId="0" borderId="32" xfId="0" applyNumberFormat="1" applyFont="1" applyFill="1" applyBorder="1" applyAlignment="1">
      <alignment horizontal="center" vertical="center"/>
    </xf>
    <xf numFmtId="176" fontId="10" fillId="0" borderId="33" xfId="0" applyNumberFormat="1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/>
    </xf>
    <xf numFmtId="176" fontId="0" fillId="0" borderId="37" xfId="0" applyNumberFormat="1" applyFill="1" applyBorder="1" applyAlignment="1">
      <alignment horizontal="center"/>
    </xf>
    <xf numFmtId="176" fontId="0" fillId="0" borderId="14" xfId="0" applyNumberFormat="1" applyFill="1" applyBorder="1" applyAlignment="1">
      <alignment horizontal="center"/>
    </xf>
    <xf numFmtId="176" fontId="10" fillId="0" borderId="36" xfId="0" applyNumberFormat="1" applyFont="1" applyFill="1" applyBorder="1" applyAlignment="1">
      <alignment horizontal="center" vertical="center"/>
    </xf>
    <xf numFmtId="176" fontId="10" fillId="0" borderId="37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/>
    </xf>
    <xf numFmtId="0" fontId="0" fillId="38" borderId="13" xfId="0" applyFill="1" applyBorder="1" applyAlignment="1">
      <alignment wrapText="1"/>
    </xf>
    <xf numFmtId="0" fontId="0" fillId="38" borderId="0" xfId="0" applyFill="1" applyBorder="1" applyAlignment="1">
      <alignment wrapText="1"/>
    </xf>
    <xf numFmtId="0" fontId="0" fillId="38" borderId="38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38" xfId="0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40" xfId="0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0" fillId="0" borderId="13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38" xfId="0" applyFill="1" applyBorder="1" applyAlignment="1">
      <alignment horizontal="left" wrapText="1"/>
    </xf>
    <xf numFmtId="0" fontId="3" fillId="0" borderId="16" xfId="0" applyFont="1" applyFill="1" applyBorder="1" applyAlignment="1">
      <alignment horizontal="left" vertical="center" wrapText="1"/>
    </xf>
    <xf numFmtId="0" fontId="2" fillId="35" borderId="31" xfId="0" applyFont="1" applyFill="1" applyBorder="1" applyAlignment="1">
      <alignment horizontal="left" vertical="center" wrapText="1"/>
    </xf>
    <xf numFmtId="0" fontId="2" fillId="35" borderId="40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left" vertical="center" wrapText="1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9" fillId="36" borderId="47" xfId="0" applyFont="1" applyFill="1" applyBorder="1" applyAlignment="1">
      <alignment horizontal="left" vertical="center"/>
    </xf>
    <xf numFmtId="0" fontId="9" fillId="36" borderId="48" xfId="0" applyFont="1" applyFill="1" applyBorder="1" applyAlignment="1">
      <alignment horizontal="left" vertical="center"/>
    </xf>
    <xf numFmtId="0" fontId="9" fillId="36" borderId="49" xfId="0" applyFont="1" applyFill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9" fillId="36" borderId="50" xfId="0" applyFont="1" applyFill="1" applyBorder="1" applyAlignment="1">
      <alignment horizontal="left" vertical="center"/>
    </xf>
    <xf numFmtId="0" fontId="9" fillId="36" borderId="51" xfId="0" applyFont="1" applyFill="1" applyBorder="1" applyAlignment="1">
      <alignment horizontal="left" vertical="center"/>
    </xf>
    <xf numFmtId="0" fontId="9" fillId="36" borderId="52" xfId="0" applyFont="1" applyFill="1" applyBorder="1" applyAlignment="1">
      <alignment horizontal="left" vertical="center"/>
    </xf>
    <xf numFmtId="0" fontId="9" fillId="36" borderId="53" xfId="0" applyFont="1" applyFill="1" applyBorder="1" applyAlignment="1">
      <alignment horizontal="left" vertical="center"/>
    </xf>
    <xf numFmtId="0" fontId="9" fillId="36" borderId="54" xfId="0" applyFont="1" applyFill="1" applyBorder="1" applyAlignment="1">
      <alignment horizontal="left" vertical="center"/>
    </xf>
    <xf numFmtId="0" fontId="9" fillId="36" borderId="55" xfId="0" applyFont="1" applyFill="1" applyBorder="1" applyAlignment="1">
      <alignment horizontal="left" vertical="center"/>
    </xf>
    <xf numFmtId="0" fontId="9" fillId="36" borderId="42" xfId="0" applyFont="1" applyFill="1" applyBorder="1" applyAlignment="1">
      <alignment horizontal="left" vertical="center"/>
    </xf>
    <xf numFmtId="0" fontId="9" fillId="36" borderId="43" xfId="0" applyFont="1" applyFill="1" applyBorder="1" applyAlignment="1">
      <alignment horizontal="left" vertical="center"/>
    </xf>
    <xf numFmtId="0" fontId="9" fillId="36" borderId="44" xfId="0" applyFont="1" applyFill="1" applyBorder="1" applyAlignment="1">
      <alignment horizontal="left" vertical="center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7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0" fillId="0" borderId="53" xfId="0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9" fillId="36" borderId="47" xfId="0" applyFont="1" applyFill="1" applyBorder="1" applyAlignment="1">
      <alignment horizontal="left"/>
    </xf>
    <xf numFmtId="0" fontId="9" fillId="36" borderId="48" xfId="0" applyFont="1" applyFill="1" applyBorder="1" applyAlignment="1">
      <alignment horizontal="left"/>
    </xf>
    <xf numFmtId="0" fontId="9" fillId="36" borderId="49" xfId="0" applyFont="1" applyFill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9" fillId="36" borderId="56" xfId="0" applyFont="1" applyFill="1" applyBorder="1" applyAlignment="1">
      <alignment horizontal="left"/>
    </xf>
    <xf numFmtId="0" fontId="9" fillId="36" borderId="57" xfId="0" applyFont="1" applyFill="1" applyBorder="1" applyAlignment="1">
      <alignment horizontal="left"/>
    </xf>
    <xf numFmtId="0" fontId="9" fillId="36" borderId="58" xfId="0" applyFont="1" applyFill="1" applyBorder="1" applyAlignment="1">
      <alignment horizontal="left"/>
    </xf>
    <xf numFmtId="0" fontId="2" fillId="35" borderId="31" xfId="0" applyFont="1" applyFill="1" applyBorder="1" applyAlignment="1">
      <alignment horizontal="left" vertical="center" wrapText="1"/>
    </xf>
    <xf numFmtId="0" fontId="2" fillId="35" borderId="40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9" fillId="36" borderId="42" xfId="0" applyFont="1" applyFill="1" applyBorder="1" applyAlignment="1">
      <alignment horizontal="left"/>
    </xf>
    <xf numFmtId="0" fontId="9" fillId="36" borderId="43" xfId="0" applyFont="1" applyFill="1" applyBorder="1" applyAlignment="1">
      <alignment horizontal="left"/>
    </xf>
    <xf numFmtId="0" fontId="9" fillId="36" borderId="44" xfId="0" applyFont="1" applyFill="1" applyBorder="1" applyAlignment="1">
      <alignment horizontal="left"/>
    </xf>
    <xf numFmtId="0" fontId="9" fillId="36" borderId="50" xfId="0" applyFont="1" applyFill="1" applyBorder="1" applyAlignment="1">
      <alignment horizontal="left"/>
    </xf>
    <xf numFmtId="0" fontId="9" fillId="36" borderId="51" xfId="0" applyFont="1" applyFill="1" applyBorder="1" applyAlignment="1">
      <alignment horizontal="left"/>
    </xf>
    <xf numFmtId="0" fontId="9" fillId="36" borderId="52" xfId="0" applyFont="1" applyFill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9" xfId="0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92"/>
  <sheetViews>
    <sheetView view="pageBreakPreview" zoomScale="85" zoomScaleNormal="70" zoomScaleSheetLayoutView="85" zoomScalePageLayoutView="0" workbookViewId="0" topLeftCell="A1">
      <pane xSplit="2" topLeftCell="C1" activePane="topRight" state="frozen"/>
      <selection pane="topLeft" activeCell="A1" sqref="A1"/>
      <selection pane="topRight" activeCell="C48" sqref="C48"/>
    </sheetView>
  </sheetViews>
  <sheetFormatPr defaultColWidth="11.421875" defaultRowHeight="12.75"/>
  <cols>
    <col min="1" max="1" width="1.8515625" style="0" customWidth="1"/>
    <col min="2" max="2" width="24.8515625" style="0" customWidth="1"/>
    <col min="3" max="3" width="54.421875" style="0" customWidth="1"/>
    <col min="4" max="5" width="14.8515625" style="1" customWidth="1"/>
    <col min="6" max="7" width="14.8515625" style="0" customWidth="1"/>
    <col min="8" max="8" width="9.28125" style="0" hidden="1" customWidth="1"/>
    <col min="9" max="11" width="10.140625" style="0" customWidth="1"/>
    <col min="12" max="12" width="25.8515625" style="0" customWidth="1"/>
  </cols>
  <sheetData>
    <row r="1" ht="12.75"/>
    <row r="2" spans="2:6" ht="24" thickBot="1">
      <c r="B2" s="142" t="s">
        <v>38</v>
      </c>
      <c r="C2" s="132"/>
      <c r="D2" s="132"/>
      <c r="E2" s="132"/>
      <c r="F2" s="132"/>
    </row>
    <row r="3" spans="2:11" ht="27" customHeight="1" thickBot="1">
      <c r="B3" s="42" t="s">
        <v>4</v>
      </c>
      <c r="C3" s="143" t="s">
        <v>39</v>
      </c>
      <c r="D3" s="144"/>
      <c r="E3" s="144"/>
      <c r="F3" s="144"/>
      <c r="G3" s="144"/>
      <c r="H3" s="145"/>
      <c r="I3" s="143" t="s">
        <v>41</v>
      </c>
      <c r="J3" s="144"/>
      <c r="K3" s="145"/>
    </row>
    <row r="4" spans="2:11" ht="12.75">
      <c r="B4" s="48" t="s">
        <v>7</v>
      </c>
      <c r="C4" s="146" t="s">
        <v>46</v>
      </c>
      <c r="D4" s="147"/>
      <c r="E4" s="147"/>
      <c r="F4" s="147"/>
      <c r="G4" s="147"/>
      <c r="H4" s="148"/>
      <c r="I4" s="170" t="s">
        <v>11</v>
      </c>
      <c r="J4" s="171"/>
      <c r="K4" s="172"/>
    </row>
    <row r="5" spans="2:11" ht="26.25" customHeight="1">
      <c r="B5" s="45" t="s">
        <v>9</v>
      </c>
      <c r="C5" s="149" t="s">
        <v>47</v>
      </c>
      <c r="D5" s="150"/>
      <c r="E5" s="150"/>
      <c r="F5" s="150"/>
      <c r="G5" s="150"/>
      <c r="H5" s="151"/>
      <c r="I5" s="173" t="s">
        <v>85</v>
      </c>
      <c r="J5" s="174"/>
      <c r="K5" s="175"/>
    </row>
    <row r="6" spans="2:11" ht="27" customHeight="1">
      <c r="B6" s="45" t="s">
        <v>10</v>
      </c>
      <c r="C6" s="161" t="s">
        <v>48</v>
      </c>
      <c r="D6" s="162"/>
      <c r="E6" s="162"/>
      <c r="F6" s="162"/>
      <c r="G6" s="162"/>
      <c r="H6" s="163"/>
      <c r="I6" s="173" t="s">
        <v>52</v>
      </c>
      <c r="J6" s="174"/>
      <c r="K6" s="175"/>
    </row>
    <row r="7" spans="2:11" ht="12.75">
      <c r="B7" s="45" t="s">
        <v>14</v>
      </c>
      <c r="C7" s="161" t="s">
        <v>49</v>
      </c>
      <c r="D7" s="162"/>
      <c r="E7" s="162"/>
      <c r="F7" s="162"/>
      <c r="G7" s="162"/>
      <c r="H7" s="163"/>
      <c r="I7" s="158" t="s">
        <v>11</v>
      </c>
      <c r="J7" s="159"/>
      <c r="K7" s="160"/>
    </row>
    <row r="8" spans="2:11" ht="13.5" thickBot="1">
      <c r="B8" s="46" t="s">
        <v>15</v>
      </c>
      <c r="C8" s="164" t="s">
        <v>11</v>
      </c>
      <c r="D8" s="165"/>
      <c r="E8" s="165"/>
      <c r="F8" s="165"/>
      <c r="G8" s="165"/>
      <c r="H8" s="166"/>
      <c r="I8" s="164" t="s">
        <v>11</v>
      </c>
      <c r="J8" s="165"/>
      <c r="K8" s="166"/>
    </row>
    <row r="9" spans="2:11" ht="12.75">
      <c r="B9" s="47" t="s">
        <v>17</v>
      </c>
      <c r="C9" s="167" t="s">
        <v>11</v>
      </c>
      <c r="D9" s="168"/>
      <c r="E9" s="168"/>
      <c r="F9" s="168"/>
      <c r="G9" s="168"/>
      <c r="H9" s="169"/>
      <c r="I9" s="179" t="s">
        <v>53</v>
      </c>
      <c r="J9" s="180"/>
      <c r="K9" s="181"/>
    </row>
    <row r="10" spans="2:11" ht="26.25" customHeight="1">
      <c r="B10" s="45" t="s">
        <v>18</v>
      </c>
      <c r="C10" s="155" t="s">
        <v>54</v>
      </c>
      <c r="D10" s="156"/>
      <c r="E10" s="156"/>
      <c r="F10" s="156"/>
      <c r="G10" s="156"/>
      <c r="H10" s="157"/>
      <c r="I10" s="173" t="s">
        <v>63</v>
      </c>
      <c r="J10" s="174"/>
      <c r="K10" s="175"/>
    </row>
    <row r="11" spans="2:11" ht="12.75">
      <c r="B11" s="45" t="s">
        <v>19</v>
      </c>
      <c r="C11" s="158" t="s">
        <v>11</v>
      </c>
      <c r="D11" s="159"/>
      <c r="E11" s="159"/>
      <c r="F11" s="159"/>
      <c r="G11" s="159"/>
      <c r="H11" s="160"/>
      <c r="I11" s="176" t="s">
        <v>55</v>
      </c>
      <c r="J11" s="177"/>
      <c r="K11" s="178"/>
    </row>
    <row r="12" spans="2:11" ht="27" customHeight="1">
      <c r="B12" s="45" t="s">
        <v>20</v>
      </c>
      <c r="C12" s="155" t="s">
        <v>50</v>
      </c>
      <c r="D12" s="156"/>
      <c r="E12" s="156"/>
      <c r="F12" s="156"/>
      <c r="G12" s="156"/>
      <c r="H12" s="157"/>
      <c r="I12" s="158" t="s">
        <v>11</v>
      </c>
      <c r="J12" s="159"/>
      <c r="K12" s="160"/>
    </row>
    <row r="13" spans="2:11" ht="12.75">
      <c r="B13" s="45" t="s">
        <v>22</v>
      </c>
      <c r="C13" s="158" t="s">
        <v>11</v>
      </c>
      <c r="D13" s="159"/>
      <c r="E13" s="159"/>
      <c r="F13" s="159"/>
      <c r="G13" s="159"/>
      <c r="H13" s="160"/>
      <c r="I13" s="176" t="s">
        <v>56</v>
      </c>
      <c r="J13" s="177"/>
      <c r="K13" s="178"/>
    </row>
    <row r="14" spans="2:11" ht="25.5" customHeight="1">
      <c r="B14" s="45" t="s">
        <v>23</v>
      </c>
      <c r="C14" s="155" t="s">
        <v>51</v>
      </c>
      <c r="D14" s="156"/>
      <c r="E14" s="156"/>
      <c r="F14" s="156"/>
      <c r="G14" s="156"/>
      <c r="H14" s="157"/>
      <c r="I14" s="176" t="s">
        <v>57</v>
      </c>
      <c r="J14" s="177"/>
      <c r="K14" s="178"/>
    </row>
    <row r="15" spans="2:11" ht="12.75">
      <c r="B15" s="45" t="s">
        <v>24</v>
      </c>
      <c r="C15" s="158" t="s">
        <v>11</v>
      </c>
      <c r="D15" s="159"/>
      <c r="E15" s="159"/>
      <c r="F15" s="159"/>
      <c r="G15" s="159"/>
      <c r="H15" s="160"/>
      <c r="I15" s="173" t="s">
        <v>58</v>
      </c>
      <c r="J15" s="174"/>
      <c r="K15" s="175"/>
    </row>
    <row r="16" spans="2:11" ht="26.25" customHeight="1">
      <c r="B16" s="45" t="s">
        <v>26</v>
      </c>
      <c r="C16" s="155" t="s">
        <v>90</v>
      </c>
      <c r="D16" s="156"/>
      <c r="E16" s="156"/>
      <c r="F16" s="156"/>
      <c r="G16" s="156"/>
      <c r="H16" s="157"/>
      <c r="I16" s="155" t="s">
        <v>70</v>
      </c>
      <c r="J16" s="156"/>
      <c r="K16" s="157"/>
    </row>
    <row r="17" spans="2:11" ht="26.25" customHeight="1" thickBot="1">
      <c r="B17" s="46" t="s">
        <v>27</v>
      </c>
      <c r="C17" s="164" t="s">
        <v>11</v>
      </c>
      <c r="D17" s="165"/>
      <c r="E17" s="165"/>
      <c r="F17" s="165"/>
      <c r="G17" s="165"/>
      <c r="H17" s="166"/>
      <c r="I17" s="173" t="s">
        <v>59</v>
      </c>
      <c r="J17" s="174"/>
      <c r="K17" s="175"/>
    </row>
    <row r="18" ht="12.75"/>
    <row r="19" spans="2:6" ht="24" customHeight="1" thickBot="1">
      <c r="B19" s="142" t="s">
        <v>40</v>
      </c>
      <c r="C19" s="132"/>
      <c r="D19" s="132"/>
      <c r="E19" s="132"/>
      <c r="F19" s="132"/>
    </row>
    <row r="20" spans="2:11" s="26" customFormat="1" ht="55.5" customHeight="1" thickBot="1">
      <c r="B20" s="25" t="s">
        <v>4</v>
      </c>
      <c r="C20" s="43" t="s">
        <v>86</v>
      </c>
      <c r="D20" s="191" t="s">
        <v>84</v>
      </c>
      <c r="E20" s="192"/>
      <c r="F20" s="192"/>
      <c r="G20" s="192"/>
      <c r="H20" s="192"/>
      <c r="I20" s="193"/>
      <c r="J20"/>
      <c r="K20"/>
    </row>
    <row r="21" spans="2:9" ht="12.75">
      <c r="B21" s="52" t="s">
        <v>7</v>
      </c>
      <c r="C21" s="55" t="s">
        <v>60</v>
      </c>
      <c r="D21" s="194" t="s">
        <v>11</v>
      </c>
      <c r="E21" s="195"/>
      <c r="F21" s="195"/>
      <c r="G21" s="195"/>
      <c r="H21" s="195"/>
      <c r="I21" s="196"/>
    </row>
    <row r="22" spans="2:9" ht="12.75">
      <c r="B22" s="53" t="s">
        <v>9</v>
      </c>
      <c r="C22" s="56" t="s">
        <v>60</v>
      </c>
      <c r="D22" s="182" t="s">
        <v>11</v>
      </c>
      <c r="E22" s="183"/>
      <c r="F22" s="183"/>
      <c r="G22" s="183"/>
      <c r="H22" s="183"/>
      <c r="I22" s="184"/>
    </row>
    <row r="23" spans="2:9" ht="12.75">
      <c r="B23" s="53" t="s">
        <v>10</v>
      </c>
      <c r="C23" s="44" t="s">
        <v>61</v>
      </c>
      <c r="D23" s="185" t="s">
        <v>66</v>
      </c>
      <c r="E23" s="186"/>
      <c r="F23" s="186"/>
      <c r="G23" s="186"/>
      <c r="H23" s="186"/>
      <c r="I23" s="187"/>
    </row>
    <row r="24" spans="2:9" ht="26.25" customHeight="1">
      <c r="B24" s="53" t="s">
        <v>14</v>
      </c>
      <c r="C24" s="56" t="s">
        <v>60</v>
      </c>
      <c r="D24" s="155" t="s">
        <v>67</v>
      </c>
      <c r="E24" s="156"/>
      <c r="F24" s="156"/>
      <c r="G24" s="156"/>
      <c r="H24" s="156"/>
      <c r="I24" s="157"/>
    </row>
    <row r="25" spans="2:9" ht="13.5" thickBot="1">
      <c r="B25" s="58" t="s">
        <v>15</v>
      </c>
      <c r="C25" s="59" t="s">
        <v>60</v>
      </c>
      <c r="D25" s="188" t="s">
        <v>11</v>
      </c>
      <c r="E25" s="189"/>
      <c r="F25" s="189"/>
      <c r="G25" s="189"/>
      <c r="H25" s="189"/>
      <c r="I25" s="190"/>
    </row>
    <row r="26" spans="2:9" ht="12.75">
      <c r="B26" s="52" t="s">
        <v>17</v>
      </c>
      <c r="C26" s="55" t="s">
        <v>8</v>
      </c>
      <c r="D26" s="200" t="s">
        <v>68</v>
      </c>
      <c r="E26" s="201"/>
      <c r="F26" s="201"/>
      <c r="G26" s="201"/>
      <c r="H26" s="201"/>
      <c r="I26" s="202"/>
    </row>
    <row r="27" spans="2:9" ht="12.75">
      <c r="B27" s="53" t="s">
        <v>18</v>
      </c>
      <c r="C27" s="44" t="s">
        <v>62</v>
      </c>
      <c r="D27" s="185" t="s">
        <v>69</v>
      </c>
      <c r="E27" s="186"/>
      <c r="F27" s="186"/>
      <c r="G27" s="186"/>
      <c r="H27" s="186"/>
      <c r="I27" s="187"/>
    </row>
    <row r="28" spans="2:9" ht="12.75">
      <c r="B28" s="53" t="s">
        <v>19</v>
      </c>
      <c r="C28" s="56" t="s">
        <v>8</v>
      </c>
      <c r="D28" s="182" t="s">
        <v>11</v>
      </c>
      <c r="E28" s="183"/>
      <c r="F28" s="183"/>
      <c r="G28" s="183"/>
      <c r="H28" s="183"/>
      <c r="I28" s="184"/>
    </row>
    <row r="29" spans="2:9" ht="12.75">
      <c r="B29" s="53" t="s">
        <v>20</v>
      </c>
      <c r="C29" s="44" t="s">
        <v>64</v>
      </c>
      <c r="D29" s="182" t="s">
        <v>11</v>
      </c>
      <c r="E29" s="183"/>
      <c r="F29" s="183"/>
      <c r="G29" s="183"/>
      <c r="H29" s="183"/>
      <c r="I29" s="184"/>
    </row>
    <row r="30" spans="2:9" ht="12.75">
      <c r="B30" s="53" t="s">
        <v>22</v>
      </c>
      <c r="C30" s="56" t="s">
        <v>8</v>
      </c>
      <c r="D30" s="182" t="s">
        <v>11</v>
      </c>
      <c r="E30" s="183"/>
      <c r="F30" s="183"/>
      <c r="G30" s="183"/>
      <c r="H30" s="183"/>
      <c r="I30" s="184"/>
    </row>
    <row r="31" spans="2:9" ht="12.75">
      <c r="B31" s="53" t="s">
        <v>23</v>
      </c>
      <c r="C31" s="56" t="s">
        <v>8</v>
      </c>
      <c r="D31" s="182" t="s">
        <v>11</v>
      </c>
      <c r="E31" s="183"/>
      <c r="F31" s="183"/>
      <c r="G31" s="183"/>
      <c r="H31" s="183"/>
      <c r="I31" s="184"/>
    </row>
    <row r="32" spans="2:9" ht="12.75">
      <c r="B32" s="53" t="s">
        <v>24</v>
      </c>
      <c r="C32" s="56" t="s">
        <v>8</v>
      </c>
      <c r="D32" s="182" t="s">
        <v>11</v>
      </c>
      <c r="E32" s="183"/>
      <c r="F32" s="183"/>
      <c r="G32" s="183"/>
      <c r="H32" s="183"/>
      <c r="I32" s="184"/>
    </row>
    <row r="33" spans="2:9" ht="12.75">
      <c r="B33" s="53" t="s">
        <v>26</v>
      </c>
      <c r="C33" s="44" t="s">
        <v>65</v>
      </c>
      <c r="D33" s="182" t="s">
        <v>11</v>
      </c>
      <c r="E33" s="183"/>
      <c r="F33" s="183"/>
      <c r="G33" s="183"/>
      <c r="H33" s="183"/>
      <c r="I33" s="184"/>
    </row>
    <row r="34" spans="2:9" ht="13.5" thickBot="1">
      <c r="B34" s="54" t="s">
        <v>27</v>
      </c>
      <c r="C34" s="57" t="s">
        <v>8</v>
      </c>
      <c r="D34" s="197" t="s">
        <v>11</v>
      </c>
      <c r="E34" s="198"/>
      <c r="F34" s="198"/>
      <c r="G34" s="198"/>
      <c r="H34" s="198"/>
      <c r="I34" s="199"/>
    </row>
    <row r="35" ht="12.75"/>
    <row r="36" spans="2:22" ht="24" customHeight="1" thickBot="1">
      <c r="B36" s="212" t="s">
        <v>71</v>
      </c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</row>
    <row r="37" spans="2:9" ht="44.25" customHeight="1" thickBot="1">
      <c r="B37" s="25" t="s">
        <v>4</v>
      </c>
      <c r="C37" s="36" t="s">
        <v>73</v>
      </c>
      <c r="D37" s="213"/>
      <c r="E37" s="214"/>
      <c r="F37" s="214"/>
      <c r="G37" s="214"/>
      <c r="H37" s="214"/>
      <c r="I37" s="215"/>
    </row>
    <row r="38" spans="2:9" ht="12.75">
      <c r="B38" s="3" t="s">
        <v>7</v>
      </c>
      <c r="C38" s="50" t="s">
        <v>11</v>
      </c>
      <c r="D38" s="206"/>
      <c r="E38" s="207"/>
      <c r="F38" s="207"/>
      <c r="G38" s="207"/>
      <c r="H38" s="207"/>
      <c r="I38" s="208"/>
    </row>
    <row r="39" spans="2:9" ht="12.75">
      <c r="B39" s="7" t="s">
        <v>9</v>
      </c>
      <c r="C39" s="60" t="s">
        <v>11</v>
      </c>
      <c r="D39" s="203"/>
      <c r="E39" s="204"/>
      <c r="F39" s="204"/>
      <c r="G39" s="204"/>
      <c r="H39" s="204"/>
      <c r="I39" s="205"/>
    </row>
    <row r="40" spans="2:9" ht="12.75">
      <c r="B40" s="7" t="s">
        <v>10</v>
      </c>
      <c r="C40" s="34" t="s">
        <v>75</v>
      </c>
      <c r="D40" s="203"/>
      <c r="E40" s="204"/>
      <c r="F40" s="204"/>
      <c r="G40" s="204"/>
      <c r="H40" s="204"/>
      <c r="I40" s="205"/>
    </row>
    <row r="41" spans="2:9" ht="12.75">
      <c r="B41" s="7" t="s">
        <v>14</v>
      </c>
      <c r="C41" s="34" t="s">
        <v>91</v>
      </c>
      <c r="D41" s="203"/>
      <c r="E41" s="204"/>
      <c r="F41" s="204"/>
      <c r="G41" s="204"/>
      <c r="H41" s="204"/>
      <c r="I41" s="205"/>
    </row>
    <row r="42" spans="2:9" ht="13.5" thickBot="1">
      <c r="B42" s="9" t="s">
        <v>15</v>
      </c>
      <c r="C42" s="35" t="s">
        <v>76</v>
      </c>
      <c r="D42" s="203"/>
      <c r="E42" s="204"/>
      <c r="F42" s="204"/>
      <c r="G42" s="204"/>
      <c r="H42" s="204"/>
      <c r="I42" s="205"/>
    </row>
    <row r="43" spans="2:9" ht="12.75">
      <c r="B43" s="7" t="s">
        <v>17</v>
      </c>
      <c r="C43" s="49" t="s">
        <v>11</v>
      </c>
      <c r="D43" s="206"/>
      <c r="E43" s="207"/>
      <c r="F43" s="207"/>
      <c r="G43" s="207"/>
      <c r="H43" s="207"/>
      <c r="I43" s="208"/>
    </row>
    <row r="44" spans="2:9" ht="12.75">
      <c r="B44" s="7" t="s">
        <v>18</v>
      </c>
      <c r="C44" s="34" t="s">
        <v>77</v>
      </c>
      <c r="D44" s="203"/>
      <c r="E44" s="204"/>
      <c r="F44" s="204"/>
      <c r="G44" s="204"/>
      <c r="H44" s="204"/>
      <c r="I44" s="205"/>
    </row>
    <row r="45" spans="2:9" ht="12.75">
      <c r="B45" s="7" t="s">
        <v>19</v>
      </c>
      <c r="C45" s="50" t="s">
        <v>11</v>
      </c>
      <c r="D45" s="203"/>
      <c r="E45" s="204"/>
      <c r="F45" s="204"/>
      <c r="G45" s="204"/>
      <c r="H45" s="204"/>
      <c r="I45" s="205"/>
    </row>
    <row r="46" spans="2:9" ht="12.75">
      <c r="B46" s="7" t="s">
        <v>20</v>
      </c>
      <c r="C46" s="34" t="s">
        <v>78</v>
      </c>
      <c r="D46" s="203"/>
      <c r="E46" s="204"/>
      <c r="F46" s="204"/>
      <c r="G46" s="204"/>
      <c r="H46" s="204"/>
      <c r="I46" s="205"/>
    </row>
    <row r="47" spans="2:9" ht="12.75">
      <c r="B47" s="7" t="s">
        <v>22</v>
      </c>
      <c r="C47" s="34" t="s">
        <v>79</v>
      </c>
      <c r="D47" s="203"/>
      <c r="E47" s="204"/>
      <c r="F47" s="204"/>
      <c r="G47" s="204"/>
      <c r="H47" s="204"/>
      <c r="I47" s="205"/>
    </row>
    <row r="48" spans="2:9" ht="12.75">
      <c r="B48" s="7" t="s">
        <v>23</v>
      </c>
      <c r="C48" s="34" t="s">
        <v>72</v>
      </c>
      <c r="D48" s="203"/>
      <c r="E48" s="204"/>
      <c r="F48" s="204"/>
      <c r="G48" s="204"/>
      <c r="H48" s="204"/>
      <c r="I48" s="205"/>
    </row>
    <row r="49" spans="2:9" ht="12.75">
      <c r="B49" s="7" t="s">
        <v>24</v>
      </c>
      <c r="C49" s="34" t="s">
        <v>80</v>
      </c>
      <c r="D49" s="203"/>
      <c r="E49" s="204"/>
      <c r="F49" s="204"/>
      <c r="G49" s="204"/>
      <c r="H49" s="204"/>
      <c r="I49" s="205"/>
    </row>
    <row r="50" spans="2:9" ht="12.75">
      <c r="B50" s="7" t="s">
        <v>26</v>
      </c>
      <c r="C50" s="34" t="s">
        <v>74</v>
      </c>
      <c r="D50" s="203"/>
      <c r="E50" s="204"/>
      <c r="F50" s="204"/>
      <c r="G50" s="204"/>
      <c r="H50" s="204"/>
      <c r="I50" s="205"/>
    </row>
    <row r="51" spans="2:9" ht="13.5" thickBot="1">
      <c r="B51" s="9" t="s">
        <v>27</v>
      </c>
      <c r="C51" s="51" t="s">
        <v>11</v>
      </c>
      <c r="D51" s="209"/>
      <c r="E51" s="210"/>
      <c r="F51" s="210"/>
      <c r="G51" s="210"/>
      <c r="H51" s="210"/>
      <c r="I51" s="211"/>
    </row>
    <row r="52" ht="12.75"/>
    <row r="53" spans="2:7" ht="24" customHeight="1" thickBot="1">
      <c r="B53" s="142" t="s">
        <v>35</v>
      </c>
      <c r="C53" s="142"/>
      <c r="D53" s="142"/>
      <c r="E53" s="142"/>
      <c r="F53" s="142"/>
      <c r="G53" s="22"/>
    </row>
    <row r="54" spans="2:11" ht="39" thickBot="1">
      <c r="B54" s="23" t="s">
        <v>4</v>
      </c>
      <c r="C54" s="2" t="s">
        <v>30</v>
      </c>
      <c r="D54" s="2" t="s">
        <v>31</v>
      </c>
      <c r="E54" s="24" t="s">
        <v>5</v>
      </c>
      <c r="F54" s="2" t="s">
        <v>83</v>
      </c>
      <c r="G54" s="152" t="s">
        <v>6</v>
      </c>
      <c r="H54" s="153"/>
      <c r="I54" s="153"/>
      <c r="J54" s="153"/>
      <c r="K54" s="154"/>
    </row>
    <row r="55" spans="2:11" ht="12.75">
      <c r="B55" s="30" t="s">
        <v>7</v>
      </c>
      <c r="C55" s="4">
        <v>628</v>
      </c>
      <c r="D55" s="4">
        <v>24</v>
      </c>
      <c r="E55" s="5" t="s">
        <v>8</v>
      </c>
      <c r="F55" s="6">
        <v>4</v>
      </c>
      <c r="G55" s="136" t="s">
        <v>42</v>
      </c>
      <c r="H55" s="137"/>
      <c r="I55" s="137"/>
      <c r="J55" s="137"/>
      <c r="K55" s="138"/>
    </row>
    <row r="56" spans="2:11" ht="12.75">
      <c r="B56" s="31" t="s">
        <v>9</v>
      </c>
      <c r="C56" s="4">
        <v>982</v>
      </c>
      <c r="D56" s="4">
        <v>38</v>
      </c>
      <c r="E56" s="5" t="s">
        <v>8</v>
      </c>
      <c r="F56" s="6">
        <v>11</v>
      </c>
      <c r="G56" s="129" t="s">
        <v>43</v>
      </c>
      <c r="H56" s="130"/>
      <c r="I56" s="130"/>
      <c r="J56" s="130"/>
      <c r="K56" s="131"/>
    </row>
    <row r="57" spans="2:11" ht="12.75">
      <c r="B57" s="31" t="s">
        <v>10</v>
      </c>
      <c r="C57" s="4">
        <v>805</v>
      </c>
      <c r="D57" s="4">
        <v>31</v>
      </c>
      <c r="E57" s="5" t="s">
        <v>11</v>
      </c>
      <c r="F57" s="6" t="s">
        <v>12</v>
      </c>
      <c r="G57" s="126" t="s">
        <v>13</v>
      </c>
      <c r="H57" s="127"/>
      <c r="I57" s="127"/>
      <c r="J57" s="127"/>
      <c r="K57" s="128"/>
    </row>
    <row r="58" spans="2:11" ht="26.25" customHeight="1">
      <c r="B58" s="31" t="s">
        <v>14</v>
      </c>
      <c r="C58" s="4">
        <v>943</v>
      </c>
      <c r="D58" s="4">
        <v>36</v>
      </c>
      <c r="E58" s="8" t="s">
        <v>8</v>
      </c>
      <c r="F58" s="6">
        <v>9</v>
      </c>
      <c r="G58" s="139" t="s">
        <v>44</v>
      </c>
      <c r="H58" s="140"/>
      <c r="I58" s="140"/>
      <c r="J58" s="140"/>
      <c r="K58" s="141"/>
    </row>
    <row r="59" spans="2:11" ht="13.5" thickBot="1">
      <c r="B59" s="32" t="s">
        <v>15</v>
      </c>
      <c r="C59" s="4">
        <v>508</v>
      </c>
      <c r="D59" s="4">
        <v>20</v>
      </c>
      <c r="E59" s="5" t="s">
        <v>11</v>
      </c>
      <c r="F59" s="6" t="s">
        <v>12</v>
      </c>
      <c r="G59" s="133" t="s">
        <v>33</v>
      </c>
      <c r="H59" s="134"/>
      <c r="I59" s="134"/>
      <c r="J59" s="134"/>
      <c r="K59" s="135"/>
    </row>
    <row r="60" spans="2:11" ht="22.5" customHeight="1" thickBot="1">
      <c r="B60" s="33" t="s">
        <v>16</v>
      </c>
      <c r="C60" s="11">
        <f>+SUM(C55:C59)</f>
        <v>3866</v>
      </c>
      <c r="D60" s="11">
        <f>+SUM(D55:D59)</f>
        <v>149</v>
      </c>
      <c r="E60" s="12"/>
      <c r="F60" s="12">
        <f>+SUM(F55:F59)</f>
        <v>24</v>
      </c>
      <c r="G60" s="27"/>
      <c r="H60" s="28"/>
      <c r="I60" s="28"/>
      <c r="J60" s="28"/>
      <c r="K60" s="29"/>
    </row>
    <row r="61" spans="2:11" ht="12.75">
      <c r="B61" s="31" t="s">
        <v>17</v>
      </c>
      <c r="C61" s="4">
        <v>283</v>
      </c>
      <c r="D61" s="4">
        <v>11</v>
      </c>
      <c r="E61" s="5" t="s">
        <v>8</v>
      </c>
      <c r="F61" s="6">
        <v>5</v>
      </c>
      <c r="G61" s="136" t="s">
        <v>32</v>
      </c>
      <c r="H61" s="137"/>
      <c r="I61" s="137"/>
      <c r="J61" s="137"/>
      <c r="K61" s="138"/>
    </row>
    <row r="62" spans="2:11" ht="12.75">
      <c r="B62" s="31" t="s">
        <v>18</v>
      </c>
      <c r="C62" s="4">
        <v>184</v>
      </c>
      <c r="D62" s="4">
        <v>7</v>
      </c>
      <c r="E62" s="5" t="s">
        <v>11</v>
      </c>
      <c r="F62" s="6" t="s">
        <v>12</v>
      </c>
      <c r="G62" s="126" t="s">
        <v>13</v>
      </c>
      <c r="H62" s="127"/>
      <c r="I62" s="127"/>
      <c r="J62" s="127"/>
      <c r="K62" s="128"/>
    </row>
    <row r="63" spans="2:11" ht="12.75">
      <c r="B63" s="31" t="s">
        <v>19</v>
      </c>
      <c r="C63" s="4">
        <v>199</v>
      </c>
      <c r="D63" s="4">
        <v>8</v>
      </c>
      <c r="E63" s="5" t="s">
        <v>11</v>
      </c>
      <c r="F63" s="6" t="s">
        <v>12</v>
      </c>
      <c r="G63" s="129" t="s">
        <v>33</v>
      </c>
      <c r="H63" s="130"/>
      <c r="I63" s="130"/>
      <c r="J63" s="130"/>
      <c r="K63" s="131"/>
    </row>
    <row r="64" spans="2:11" ht="12.75">
      <c r="B64" s="31" t="s">
        <v>20</v>
      </c>
      <c r="C64" s="4">
        <v>284</v>
      </c>
      <c r="D64" s="4">
        <v>11</v>
      </c>
      <c r="E64" s="5" t="s">
        <v>8</v>
      </c>
      <c r="F64" s="6">
        <v>2</v>
      </c>
      <c r="G64" s="129" t="s">
        <v>21</v>
      </c>
      <c r="H64" s="130"/>
      <c r="I64" s="130"/>
      <c r="J64" s="130"/>
      <c r="K64" s="131"/>
    </row>
    <row r="65" spans="2:11" ht="12.75">
      <c r="B65" s="31" t="s">
        <v>22</v>
      </c>
      <c r="C65" s="4">
        <v>239</v>
      </c>
      <c r="D65" s="4">
        <v>9</v>
      </c>
      <c r="E65" s="5" t="s">
        <v>11</v>
      </c>
      <c r="F65" s="6">
        <v>3</v>
      </c>
      <c r="G65" s="129" t="s">
        <v>37</v>
      </c>
      <c r="H65" s="130"/>
      <c r="I65" s="130"/>
      <c r="J65" s="130"/>
      <c r="K65" s="131"/>
    </row>
    <row r="66" spans="2:11" ht="12.75">
      <c r="B66" s="31" t="s">
        <v>23</v>
      </c>
      <c r="C66" s="4">
        <v>375</v>
      </c>
      <c r="D66" s="4">
        <v>14</v>
      </c>
      <c r="E66" s="5" t="s">
        <v>8</v>
      </c>
      <c r="F66" s="6">
        <v>4</v>
      </c>
      <c r="G66" s="129" t="s">
        <v>45</v>
      </c>
      <c r="H66" s="130"/>
      <c r="I66" s="130"/>
      <c r="J66" s="130"/>
      <c r="K66" s="131"/>
    </row>
    <row r="67" spans="2:11" ht="12.75">
      <c r="B67" s="31" t="s">
        <v>24</v>
      </c>
      <c r="C67" s="4">
        <v>249</v>
      </c>
      <c r="D67" s="4">
        <v>9</v>
      </c>
      <c r="E67" s="5" t="s">
        <v>8</v>
      </c>
      <c r="F67" s="6">
        <v>6</v>
      </c>
      <c r="G67" s="129" t="s">
        <v>25</v>
      </c>
      <c r="H67" s="130"/>
      <c r="I67" s="130"/>
      <c r="J67" s="130"/>
      <c r="K67" s="131"/>
    </row>
    <row r="68" spans="2:11" ht="12.75">
      <c r="B68" s="31" t="s">
        <v>26</v>
      </c>
      <c r="C68" s="4">
        <v>249</v>
      </c>
      <c r="D68" s="4">
        <v>10</v>
      </c>
      <c r="E68" s="5" t="s">
        <v>11</v>
      </c>
      <c r="F68" s="37" t="s">
        <v>81</v>
      </c>
      <c r="G68" s="126" t="s">
        <v>13</v>
      </c>
      <c r="H68" s="127"/>
      <c r="I68" s="127"/>
      <c r="J68" s="127"/>
      <c r="K68" s="128"/>
    </row>
    <row r="69" spans="2:11" ht="13.5" thickBot="1">
      <c r="B69" s="32" t="s">
        <v>27</v>
      </c>
      <c r="C69" s="13">
        <v>166</v>
      </c>
      <c r="D69" s="13">
        <v>6</v>
      </c>
      <c r="E69" s="14" t="s">
        <v>11</v>
      </c>
      <c r="F69" s="15" t="s">
        <v>12</v>
      </c>
      <c r="G69" s="133" t="s">
        <v>34</v>
      </c>
      <c r="H69" s="134"/>
      <c r="I69" s="134"/>
      <c r="J69" s="134"/>
      <c r="K69" s="135"/>
    </row>
    <row r="70" spans="2:11" ht="13.5" thickBot="1">
      <c r="B70" s="10" t="s">
        <v>28</v>
      </c>
      <c r="C70" s="11">
        <f>+SUM(C61:C69)</f>
        <v>2228</v>
      </c>
      <c r="D70" s="11">
        <f>+SUM(D61:D69)</f>
        <v>85</v>
      </c>
      <c r="E70" s="17"/>
      <c r="F70" s="16">
        <f>+SUM(F61:F69)</f>
        <v>20</v>
      </c>
      <c r="G70" s="17"/>
      <c r="H70" s="17"/>
      <c r="I70" s="17"/>
      <c r="J70" s="17"/>
      <c r="K70" s="18"/>
    </row>
    <row r="71" spans="2:11" ht="13.5" thickBot="1">
      <c r="B71" s="10" t="s">
        <v>29</v>
      </c>
      <c r="C71" s="11">
        <f>+C70+C60</f>
        <v>6094</v>
      </c>
      <c r="D71" s="11">
        <f>+D70+D60</f>
        <v>234</v>
      </c>
      <c r="E71" s="17"/>
      <c r="F71" s="11">
        <f>+F60+F70</f>
        <v>44</v>
      </c>
      <c r="G71" s="17"/>
      <c r="H71" s="17"/>
      <c r="I71" s="17"/>
      <c r="J71" s="17"/>
      <c r="K71" s="18"/>
    </row>
    <row r="72" ht="12.75"/>
    <row r="73" ht="12.75"/>
    <row r="74" spans="2:5" ht="24" thickBot="1">
      <c r="B74" s="132" t="s">
        <v>36</v>
      </c>
      <c r="C74" s="132"/>
      <c r="D74" s="132"/>
      <c r="E74" s="132"/>
    </row>
    <row r="75" spans="2:12" ht="39" thickBot="1">
      <c r="B75" s="23" t="s">
        <v>4</v>
      </c>
      <c r="C75" s="2" t="s">
        <v>30</v>
      </c>
      <c r="D75" s="2" t="s">
        <v>31</v>
      </c>
      <c r="E75" s="2" t="s">
        <v>5</v>
      </c>
      <c r="F75" s="2" t="s">
        <v>88</v>
      </c>
      <c r="G75" s="24" t="s">
        <v>87</v>
      </c>
      <c r="H75" s="22"/>
      <c r="I75" s="22"/>
      <c r="J75" s="22"/>
      <c r="K75" s="22"/>
      <c r="L75" s="22"/>
    </row>
    <row r="76" spans="2:12" ht="12.75" customHeight="1">
      <c r="B76" s="3" t="s">
        <v>7</v>
      </c>
      <c r="C76" s="4">
        <v>628</v>
      </c>
      <c r="D76" s="4">
        <v>24</v>
      </c>
      <c r="E76" s="5" t="s">
        <v>8</v>
      </c>
      <c r="F76" s="63">
        <v>4</v>
      </c>
      <c r="G76" s="61">
        <v>8</v>
      </c>
      <c r="H76" s="38"/>
      <c r="I76" s="38"/>
      <c r="J76" s="38"/>
      <c r="K76" s="38"/>
      <c r="L76" s="38"/>
    </row>
    <row r="77" spans="2:12" ht="12.75">
      <c r="B77" s="7" t="s">
        <v>9</v>
      </c>
      <c r="C77" s="4">
        <v>982</v>
      </c>
      <c r="D77" s="4">
        <v>38</v>
      </c>
      <c r="E77" s="5" t="s">
        <v>8</v>
      </c>
      <c r="F77" s="64">
        <v>11</v>
      </c>
      <c r="G77" s="61">
        <v>13</v>
      </c>
      <c r="H77" s="38"/>
      <c r="I77" s="38"/>
      <c r="J77" s="38"/>
      <c r="K77" s="38"/>
      <c r="L77" s="38"/>
    </row>
    <row r="78" spans="2:12" ht="12.75">
      <c r="B78" s="7" t="s">
        <v>10</v>
      </c>
      <c r="C78" s="4">
        <v>805</v>
      </c>
      <c r="D78" s="4">
        <v>31</v>
      </c>
      <c r="E78" s="5" t="s">
        <v>11</v>
      </c>
      <c r="F78" s="64" t="s">
        <v>12</v>
      </c>
      <c r="G78" s="61">
        <v>16</v>
      </c>
      <c r="H78" s="38"/>
      <c r="I78" s="38"/>
      <c r="J78" s="38"/>
      <c r="K78" s="38"/>
      <c r="L78" s="38"/>
    </row>
    <row r="79" spans="2:12" ht="12.75">
      <c r="B79" s="7" t="s">
        <v>14</v>
      </c>
      <c r="C79" s="4">
        <v>943</v>
      </c>
      <c r="D79" s="4">
        <v>36</v>
      </c>
      <c r="E79" s="5" t="s">
        <v>8</v>
      </c>
      <c r="F79" s="64">
        <v>9</v>
      </c>
      <c r="G79" s="61">
        <v>10</v>
      </c>
      <c r="H79" s="38"/>
      <c r="I79" s="38"/>
      <c r="J79" s="38"/>
      <c r="K79" s="38"/>
      <c r="L79" s="38"/>
    </row>
    <row r="80" spans="2:12" ht="13.5" thickBot="1">
      <c r="B80" s="9" t="s">
        <v>15</v>
      </c>
      <c r="C80" s="4">
        <v>508</v>
      </c>
      <c r="D80" s="4">
        <v>20</v>
      </c>
      <c r="E80" s="5" t="s">
        <v>11</v>
      </c>
      <c r="F80" s="64" t="s">
        <v>12</v>
      </c>
      <c r="G80" s="61">
        <v>7</v>
      </c>
      <c r="H80" s="38"/>
      <c r="I80" s="38"/>
      <c r="J80" s="38"/>
      <c r="K80" s="38"/>
      <c r="L80" s="38"/>
    </row>
    <row r="81" spans="2:12" ht="13.5" thickBot="1">
      <c r="B81" s="10" t="s">
        <v>16</v>
      </c>
      <c r="C81" s="11">
        <f>+SUM(C76:C80)</f>
        <v>3866</v>
      </c>
      <c r="D81" s="11">
        <f>+SUM(D76:D80)</f>
        <v>149</v>
      </c>
      <c r="E81" s="12"/>
      <c r="F81" s="65">
        <f>+SUM(F76:F80)</f>
        <v>24</v>
      </c>
      <c r="G81" s="11">
        <f>+SUM(G76:G80)</f>
        <v>54</v>
      </c>
      <c r="H81" s="39"/>
      <c r="I81" s="39"/>
      <c r="J81" s="39"/>
      <c r="K81" s="39"/>
      <c r="L81" s="39"/>
    </row>
    <row r="82" spans="2:12" ht="12.75" customHeight="1">
      <c r="B82" s="7" t="s">
        <v>17</v>
      </c>
      <c r="C82" s="4">
        <v>283</v>
      </c>
      <c r="D82" s="4">
        <v>11</v>
      </c>
      <c r="E82" s="19" t="s">
        <v>8</v>
      </c>
      <c r="F82" s="64">
        <v>5</v>
      </c>
      <c r="G82" s="61">
        <v>7</v>
      </c>
      <c r="H82" s="38"/>
      <c r="I82" s="38"/>
      <c r="J82" s="38"/>
      <c r="K82" s="38"/>
      <c r="L82" s="38"/>
    </row>
    <row r="83" spans="2:12" ht="12.75">
      <c r="B83" s="7" t="s">
        <v>18</v>
      </c>
      <c r="C83" s="4">
        <v>184</v>
      </c>
      <c r="D83" s="4">
        <v>7</v>
      </c>
      <c r="E83" s="20" t="s">
        <v>8</v>
      </c>
      <c r="F83" s="63">
        <v>2</v>
      </c>
      <c r="G83" s="61">
        <v>4</v>
      </c>
      <c r="H83" s="38"/>
      <c r="I83" s="38"/>
      <c r="J83" s="38"/>
      <c r="K83" s="38"/>
      <c r="L83" s="38"/>
    </row>
    <row r="84" spans="2:12" ht="12.75">
      <c r="B84" s="7" t="s">
        <v>19</v>
      </c>
      <c r="C84" s="4">
        <v>199</v>
      </c>
      <c r="D84" s="4">
        <v>8</v>
      </c>
      <c r="E84" s="20" t="s">
        <v>11</v>
      </c>
      <c r="F84" s="64" t="s">
        <v>12</v>
      </c>
      <c r="G84" s="61">
        <v>4</v>
      </c>
      <c r="H84" s="40" t="s">
        <v>82</v>
      </c>
      <c r="I84" s="41"/>
      <c r="J84" s="41"/>
      <c r="K84" s="41"/>
      <c r="L84" s="38"/>
    </row>
    <row r="85" spans="2:12" ht="12.75">
      <c r="B85" s="7" t="s">
        <v>20</v>
      </c>
      <c r="C85" s="4">
        <v>284</v>
      </c>
      <c r="D85" s="4">
        <v>11</v>
      </c>
      <c r="E85" s="20" t="s">
        <v>8</v>
      </c>
      <c r="F85" s="64">
        <v>2</v>
      </c>
      <c r="G85" s="61">
        <v>6</v>
      </c>
      <c r="H85" s="38"/>
      <c r="I85" s="38"/>
      <c r="J85" s="38"/>
      <c r="K85" s="38"/>
      <c r="L85" s="38"/>
    </row>
    <row r="86" spans="2:12" ht="12.75">
      <c r="B86" s="7" t="s">
        <v>22</v>
      </c>
      <c r="C86" s="4">
        <v>239</v>
      </c>
      <c r="D86" s="4">
        <v>9</v>
      </c>
      <c r="E86" s="20" t="s">
        <v>8</v>
      </c>
      <c r="F86" s="63">
        <v>4</v>
      </c>
      <c r="G86" s="61">
        <v>8</v>
      </c>
      <c r="H86" s="38"/>
      <c r="I86" s="38"/>
      <c r="J86" s="38"/>
      <c r="K86" s="38"/>
      <c r="L86" s="38"/>
    </row>
    <row r="87" spans="2:12" ht="12.75">
      <c r="B87" s="7" t="s">
        <v>23</v>
      </c>
      <c r="C87" s="4">
        <v>375</v>
      </c>
      <c r="D87" s="4">
        <v>14</v>
      </c>
      <c r="E87" s="20" t="s">
        <v>8</v>
      </c>
      <c r="F87" s="64">
        <v>4</v>
      </c>
      <c r="G87" s="61">
        <v>5</v>
      </c>
      <c r="H87" s="38"/>
      <c r="I87" s="38"/>
      <c r="J87" s="38"/>
      <c r="K87" s="38"/>
      <c r="L87" s="38"/>
    </row>
    <row r="88" spans="2:12" ht="12.75">
      <c r="B88" s="7" t="s">
        <v>24</v>
      </c>
      <c r="C88" s="4">
        <v>249</v>
      </c>
      <c r="D88" s="4">
        <v>9</v>
      </c>
      <c r="E88" s="20" t="s">
        <v>8</v>
      </c>
      <c r="F88" s="64">
        <v>6</v>
      </c>
      <c r="G88" s="61">
        <v>6</v>
      </c>
      <c r="H88" s="38"/>
      <c r="I88" s="38"/>
      <c r="J88" s="38"/>
      <c r="K88" s="38"/>
      <c r="L88" s="38"/>
    </row>
    <row r="89" spans="2:12" ht="12.75">
      <c r="B89" s="7" t="s">
        <v>26</v>
      </c>
      <c r="C89" s="4">
        <v>249</v>
      </c>
      <c r="D89" s="4">
        <v>10</v>
      </c>
      <c r="E89" s="20" t="s">
        <v>8</v>
      </c>
      <c r="F89" s="63">
        <v>3</v>
      </c>
      <c r="G89" s="61">
        <v>5</v>
      </c>
      <c r="H89" s="38"/>
      <c r="I89" s="38"/>
      <c r="J89" s="38"/>
      <c r="K89" s="38"/>
      <c r="L89" s="38"/>
    </row>
    <row r="90" spans="2:12" ht="13.5" thickBot="1">
      <c r="B90" s="9" t="s">
        <v>27</v>
      </c>
      <c r="C90" s="13">
        <v>166</v>
      </c>
      <c r="D90" s="13">
        <v>6</v>
      </c>
      <c r="E90" s="21" t="s">
        <v>8</v>
      </c>
      <c r="F90" s="66">
        <v>2</v>
      </c>
      <c r="G90" s="62">
        <v>4</v>
      </c>
      <c r="H90" s="38"/>
      <c r="I90" s="38"/>
      <c r="J90" s="38"/>
      <c r="K90" s="38"/>
      <c r="L90" s="38"/>
    </row>
    <row r="91" spans="2:17" ht="13.5" thickBot="1">
      <c r="B91" s="10" t="s">
        <v>28</v>
      </c>
      <c r="C91" s="11">
        <f>+SUM(C82:C90)</f>
        <v>2228</v>
      </c>
      <c r="D91" s="11">
        <f>+SUM(D82:D90)</f>
        <v>85</v>
      </c>
      <c r="E91" s="17"/>
      <c r="F91" s="67">
        <f>+SUM(F82:F90)</f>
        <v>28</v>
      </c>
      <c r="G91" s="16">
        <f>+SUM(G82:G90)</f>
        <v>49</v>
      </c>
      <c r="M91" s="17"/>
      <c r="N91" s="17"/>
      <c r="O91" s="17"/>
      <c r="P91" s="17"/>
      <c r="Q91" s="18"/>
    </row>
    <row r="92" spans="2:17" ht="13.5" thickBot="1">
      <c r="B92" s="10" t="s">
        <v>29</v>
      </c>
      <c r="C92" s="11">
        <f>+C91+C81</f>
        <v>6094</v>
      </c>
      <c r="D92" s="11">
        <f>+D91+D81</f>
        <v>234</v>
      </c>
      <c r="E92" s="17"/>
      <c r="F92" s="68">
        <f>+F81+F91</f>
        <v>52</v>
      </c>
      <c r="G92" s="11">
        <f>+G81+G91</f>
        <v>103</v>
      </c>
      <c r="M92" s="17"/>
      <c r="N92" s="17"/>
      <c r="O92" s="17"/>
      <c r="P92" s="17"/>
      <c r="Q92" s="18"/>
    </row>
    <row r="98" ht="12.75" customHeight="1"/>
  </sheetData>
  <sheetProtection/>
  <mergeCells count="80">
    <mergeCell ref="D50:I50"/>
    <mergeCell ref="D51:I51"/>
    <mergeCell ref="B36:V36"/>
    <mergeCell ref="D37:I37"/>
    <mergeCell ref="D38:I38"/>
    <mergeCell ref="D39:I39"/>
    <mergeCell ref="D40:I40"/>
    <mergeCell ref="D41:I41"/>
    <mergeCell ref="D42:I42"/>
    <mergeCell ref="D47:I47"/>
    <mergeCell ref="D48:I48"/>
    <mergeCell ref="D49:I49"/>
    <mergeCell ref="D44:I44"/>
    <mergeCell ref="D45:I45"/>
    <mergeCell ref="D46:I46"/>
    <mergeCell ref="D43:I43"/>
    <mergeCell ref="D30:I30"/>
    <mergeCell ref="D31:I31"/>
    <mergeCell ref="D32:I32"/>
    <mergeCell ref="D33:I33"/>
    <mergeCell ref="D34:I34"/>
    <mergeCell ref="D26:I26"/>
    <mergeCell ref="D27:I27"/>
    <mergeCell ref="D28:I28"/>
    <mergeCell ref="D29:I29"/>
    <mergeCell ref="D22:I22"/>
    <mergeCell ref="D23:I23"/>
    <mergeCell ref="D24:I24"/>
    <mergeCell ref="D25:I25"/>
    <mergeCell ref="I17:K17"/>
    <mergeCell ref="B19:F19"/>
    <mergeCell ref="D20:I20"/>
    <mergeCell ref="D21:I21"/>
    <mergeCell ref="I15:K15"/>
    <mergeCell ref="I16:K16"/>
    <mergeCell ref="I9:K9"/>
    <mergeCell ref="I10:K10"/>
    <mergeCell ref="I11:K11"/>
    <mergeCell ref="I12:K12"/>
    <mergeCell ref="C17:H17"/>
    <mergeCell ref="I3:K3"/>
    <mergeCell ref="I4:K4"/>
    <mergeCell ref="I5:K5"/>
    <mergeCell ref="I6:K6"/>
    <mergeCell ref="I7:K7"/>
    <mergeCell ref="I8:K8"/>
    <mergeCell ref="C11:H11"/>
    <mergeCell ref="I13:K13"/>
    <mergeCell ref="I14:K14"/>
    <mergeCell ref="C7:H7"/>
    <mergeCell ref="C8:H8"/>
    <mergeCell ref="C10:H10"/>
    <mergeCell ref="C9:H9"/>
    <mergeCell ref="C15:H15"/>
    <mergeCell ref="C16:H16"/>
    <mergeCell ref="B2:F2"/>
    <mergeCell ref="C3:H3"/>
    <mergeCell ref="C4:H4"/>
    <mergeCell ref="C5:H5"/>
    <mergeCell ref="B53:F53"/>
    <mergeCell ref="G54:K54"/>
    <mergeCell ref="C12:H12"/>
    <mergeCell ref="C13:H13"/>
    <mergeCell ref="C14:H14"/>
    <mergeCell ref="C6:H6"/>
    <mergeCell ref="G55:K55"/>
    <mergeCell ref="G56:K56"/>
    <mergeCell ref="G57:K57"/>
    <mergeCell ref="G58:K58"/>
    <mergeCell ref="G59:K59"/>
    <mergeCell ref="G61:K61"/>
    <mergeCell ref="G62:K62"/>
    <mergeCell ref="G63:K63"/>
    <mergeCell ref="G64:K64"/>
    <mergeCell ref="G65:K65"/>
    <mergeCell ref="B74:E74"/>
    <mergeCell ref="G66:K66"/>
    <mergeCell ref="G67:K67"/>
    <mergeCell ref="G68:K68"/>
    <mergeCell ref="G69:K69"/>
  </mergeCells>
  <printOptions/>
  <pageMargins left="0.53" right="0.58" top="1" bottom="1" header="0" footer="0"/>
  <pageSetup horizontalDpi="600" verticalDpi="600" orientation="landscape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U27"/>
  <sheetViews>
    <sheetView tabSelected="1" zoomScale="85" zoomScaleNormal="85" zoomScaleSheetLayoutView="85" zoomScalePageLayoutView="0" workbookViewId="0" topLeftCell="A1">
      <selection activeCell="E19" sqref="E19:E23"/>
    </sheetView>
  </sheetViews>
  <sheetFormatPr defaultColWidth="11.421875" defaultRowHeight="12.75"/>
  <cols>
    <col min="1" max="1" width="3.57421875" style="69" customWidth="1"/>
    <col min="2" max="2" width="2.8515625" style="69" customWidth="1"/>
    <col min="3" max="3" width="6.7109375" style="0" customWidth="1"/>
    <col min="5" max="5" width="36.00390625" style="0" customWidth="1"/>
    <col min="6" max="6" width="11.8515625" style="0" customWidth="1"/>
    <col min="7" max="7" width="15.00390625" style="0" customWidth="1"/>
    <col min="8" max="8" width="13.421875" style="0" customWidth="1"/>
    <col min="9" max="9" width="9.57421875" style="0" customWidth="1"/>
    <col min="10" max="10" width="11.8515625" style="0" customWidth="1"/>
    <col min="11" max="12" width="11.8515625" style="86" customWidth="1"/>
    <col min="13" max="13" width="11.421875" style="69" customWidth="1"/>
    <col min="14" max="14" width="13.140625" style="69" customWidth="1"/>
    <col min="15" max="15" width="2.28125" style="69" customWidth="1"/>
    <col min="16" max="17" width="11.421875" style="69" customWidth="1"/>
    <col min="18" max="18" width="36.28125" style="69" customWidth="1"/>
    <col min="19" max="20" width="11.421875" style="69" customWidth="1"/>
  </cols>
  <sheetData>
    <row r="1" spans="1:16" ht="12.75">
      <c r="A1" s="84"/>
      <c r="B1" s="84"/>
      <c r="C1" s="84"/>
      <c r="D1" s="84"/>
      <c r="E1" s="84"/>
      <c r="F1" s="84"/>
      <c r="G1" s="84"/>
      <c r="H1" s="84"/>
      <c r="I1" s="84"/>
      <c r="J1" s="84"/>
      <c r="K1" s="85"/>
      <c r="L1" s="85"/>
      <c r="M1" s="84"/>
      <c r="N1" s="84"/>
      <c r="O1" s="84"/>
      <c r="P1" s="84"/>
    </row>
    <row r="2" spans="1:16" s="69" customFormat="1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5"/>
      <c r="L2" s="85"/>
      <c r="M2" s="84"/>
      <c r="N2" s="84"/>
      <c r="O2" s="84"/>
      <c r="P2" s="84"/>
    </row>
    <row r="3" spans="3:14" s="69" customFormat="1" ht="20.25">
      <c r="C3" s="225" t="s">
        <v>103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3:10" ht="12.75">
      <c r="C4" s="69"/>
      <c r="D4" s="69"/>
      <c r="E4" s="69"/>
      <c r="F4" s="69"/>
      <c r="G4" s="69"/>
      <c r="H4" s="69"/>
      <c r="I4" s="69"/>
      <c r="J4" s="69"/>
    </row>
    <row r="5" spans="3:11" ht="13.5" customHeight="1" thickBot="1">
      <c r="C5" s="77"/>
      <c r="D5" s="77"/>
      <c r="E5" s="77"/>
      <c r="F5" s="77"/>
      <c r="G5" s="77"/>
      <c r="H5" s="77"/>
      <c r="I5" s="77"/>
      <c r="J5" s="77"/>
      <c r="K5" s="87"/>
    </row>
    <row r="6" spans="1:21" s="75" customFormat="1" ht="21" customHeight="1" thickBot="1">
      <c r="A6" s="74"/>
      <c r="B6" s="74"/>
      <c r="C6" s="219" t="s">
        <v>93</v>
      </c>
      <c r="D6" s="219" t="s">
        <v>92</v>
      </c>
      <c r="E6" s="219" t="s">
        <v>0</v>
      </c>
      <c r="F6" s="221" t="s">
        <v>89</v>
      </c>
      <c r="G6" s="219" t="s">
        <v>1</v>
      </c>
      <c r="H6" s="221" t="s">
        <v>108</v>
      </c>
      <c r="I6" s="227" t="s">
        <v>110</v>
      </c>
      <c r="J6" s="228"/>
      <c r="K6" s="228"/>
      <c r="L6" s="228"/>
      <c r="M6" s="228"/>
      <c r="N6" s="226" t="s">
        <v>109</v>
      </c>
      <c r="O6" s="69"/>
      <c r="P6" s="74"/>
      <c r="Q6" s="74"/>
      <c r="R6" s="74"/>
      <c r="S6" s="74"/>
      <c r="T6" s="74"/>
      <c r="U6" s="74"/>
    </row>
    <row r="7" spans="1:21" s="75" customFormat="1" ht="30" customHeight="1" thickBot="1">
      <c r="A7" s="74"/>
      <c r="B7" s="74"/>
      <c r="C7" s="220"/>
      <c r="D7" s="220"/>
      <c r="E7" s="220"/>
      <c r="F7" s="222"/>
      <c r="G7" s="220"/>
      <c r="H7" s="223"/>
      <c r="I7" s="78" t="s">
        <v>104</v>
      </c>
      <c r="J7" s="79" t="s">
        <v>95</v>
      </c>
      <c r="K7" s="88" t="s">
        <v>105</v>
      </c>
      <c r="L7" s="89" t="s">
        <v>106</v>
      </c>
      <c r="M7" s="90" t="s">
        <v>107</v>
      </c>
      <c r="N7" s="220"/>
      <c r="O7" s="69"/>
      <c r="P7" s="76"/>
      <c r="Q7" s="76"/>
      <c r="R7" s="76"/>
      <c r="S7" s="76"/>
      <c r="T7" s="74"/>
      <c r="U7" s="74"/>
    </row>
    <row r="8" spans="1:21" s="75" customFormat="1" ht="12.75" customHeight="1">
      <c r="A8" s="74"/>
      <c r="B8" s="74"/>
      <c r="C8" s="217">
        <v>1</v>
      </c>
      <c r="D8" s="217" t="s">
        <v>98</v>
      </c>
      <c r="E8" s="217" t="s">
        <v>111</v>
      </c>
      <c r="F8" s="217">
        <v>1</v>
      </c>
      <c r="G8" s="217" t="s">
        <v>3</v>
      </c>
      <c r="H8" s="217">
        <v>1</v>
      </c>
      <c r="I8" s="80" t="s">
        <v>99</v>
      </c>
      <c r="J8" s="93" t="s">
        <v>96</v>
      </c>
      <c r="K8" s="94">
        <v>19.47</v>
      </c>
      <c r="L8" s="95">
        <v>20.088317286966518</v>
      </c>
      <c r="M8" s="96">
        <v>46.064516129032256</v>
      </c>
      <c r="N8" s="97">
        <v>40</v>
      </c>
      <c r="O8" s="69"/>
      <c r="P8" s="224"/>
      <c r="Q8" s="224"/>
      <c r="R8" s="224"/>
      <c r="S8" s="224"/>
      <c r="T8" s="74"/>
      <c r="U8" s="74"/>
    </row>
    <row r="9" spans="1:21" s="75" customFormat="1" ht="12.75" customHeight="1">
      <c r="A9" s="74"/>
      <c r="B9" s="74"/>
      <c r="C9" s="216"/>
      <c r="D9" s="216"/>
      <c r="E9" s="216"/>
      <c r="F9" s="216"/>
      <c r="G9" s="216"/>
      <c r="H9" s="216"/>
      <c r="I9" s="81" t="s">
        <v>114</v>
      </c>
      <c r="J9" s="98" t="s">
        <v>94</v>
      </c>
      <c r="K9" s="99">
        <v>16.3</v>
      </c>
      <c r="L9" s="100">
        <v>16.130424207582006</v>
      </c>
      <c r="M9" s="101">
        <v>46.2</v>
      </c>
      <c r="N9" s="102">
        <v>30</v>
      </c>
      <c r="O9" s="69"/>
      <c r="P9" s="224"/>
      <c r="Q9" s="224"/>
      <c r="R9" s="224"/>
      <c r="S9" s="224"/>
      <c r="T9" s="74"/>
      <c r="U9" s="74"/>
    </row>
    <row r="10" spans="1:21" s="75" customFormat="1" ht="12.75" customHeight="1" thickBot="1">
      <c r="A10" s="74"/>
      <c r="B10" s="74"/>
      <c r="C10" s="216"/>
      <c r="D10" s="216"/>
      <c r="E10" s="216"/>
      <c r="F10" s="216"/>
      <c r="G10" s="216"/>
      <c r="H10" s="216"/>
      <c r="I10" s="82" t="s">
        <v>100</v>
      </c>
      <c r="J10" s="98" t="s">
        <v>94</v>
      </c>
      <c r="K10" s="99">
        <v>14.96</v>
      </c>
      <c r="L10" s="100">
        <v>16.020599013978586</v>
      </c>
      <c r="M10" s="101">
        <v>57.75</v>
      </c>
      <c r="N10" s="102">
        <v>30</v>
      </c>
      <c r="O10" s="69"/>
      <c r="P10" s="224"/>
      <c r="Q10" s="224"/>
      <c r="R10" s="224"/>
      <c r="S10" s="224"/>
      <c r="T10" s="74"/>
      <c r="U10" s="74"/>
    </row>
    <row r="11" spans="1:21" s="73" customFormat="1" ht="12.75" customHeight="1">
      <c r="A11" s="72"/>
      <c r="B11" s="72"/>
      <c r="C11" s="217">
        <v>2</v>
      </c>
      <c r="D11" s="217" t="s">
        <v>98</v>
      </c>
      <c r="E11" s="217" t="s">
        <v>97</v>
      </c>
      <c r="F11" s="217">
        <v>1</v>
      </c>
      <c r="G11" s="217" t="s">
        <v>3</v>
      </c>
      <c r="H11" s="217">
        <v>1</v>
      </c>
      <c r="I11" s="91" t="s">
        <v>101</v>
      </c>
      <c r="J11" s="93" t="s">
        <v>96</v>
      </c>
      <c r="K11" s="94">
        <v>8.96</v>
      </c>
      <c r="L11" s="95">
        <v>14.483416295520042</v>
      </c>
      <c r="M11" s="96">
        <v>48</v>
      </c>
      <c r="N11" s="97">
        <v>30</v>
      </c>
      <c r="O11" s="69"/>
      <c r="P11" s="72"/>
      <c r="Q11" s="72"/>
      <c r="R11" s="72"/>
      <c r="S11" s="72"/>
      <c r="T11" s="72"/>
      <c r="U11" s="72"/>
    </row>
    <row r="12" spans="1:21" s="73" customFormat="1" ht="12.75" customHeight="1">
      <c r="A12" s="72"/>
      <c r="B12" s="72"/>
      <c r="C12" s="216"/>
      <c r="D12" s="216"/>
      <c r="E12" s="216"/>
      <c r="F12" s="216"/>
      <c r="G12" s="216"/>
      <c r="H12" s="216"/>
      <c r="I12" s="82" t="s">
        <v>112</v>
      </c>
      <c r="J12" s="98" t="s">
        <v>96</v>
      </c>
      <c r="K12" s="99">
        <v>14.79</v>
      </c>
      <c r="L12" s="103">
        <v>20.895244813711656</v>
      </c>
      <c r="M12" s="104">
        <v>59.214285714285715</v>
      </c>
      <c r="N12" s="105">
        <v>60</v>
      </c>
      <c r="O12" s="72"/>
      <c r="P12" s="72"/>
      <c r="Q12" s="72"/>
      <c r="R12" s="72"/>
      <c r="S12" s="72"/>
      <c r="T12" s="72"/>
      <c r="U12" s="72"/>
    </row>
    <row r="13" spans="1:20" s="73" customFormat="1" ht="12.75" customHeight="1" thickBot="1">
      <c r="A13" s="72"/>
      <c r="B13" s="72"/>
      <c r="C13" s="216"/>
      <c r="D13" s="218"/>
      <c r="E13" s="218"/>
      <c r="F13" s="218"/>
      <c r="G13" s="218"/>
      <c r="H13" s="218"/>
      <c r="I13" s="83" t="s">
        <v>113</v>
      </c>
      <c r="J13" s="106" t="s">
        <v>96</v>
      </c>
      <c r="K13" s="107">
        <v>2.72</v>
      </c>
      <c r="L13" s="108">
        <v>10.495261710958978</v>
      </c>
      <c r="M13" s="109">
        <v>42</v>
      </c>
      <c r="N13" s="110">
        <v>10</v>
      </c>
      <c r="O13" s="72"/>
      <c r="P13" s="72"/>
      <c r="Q13" s="72"/>
      <c r="R13" s="72"/>
      <c r="S13" s="72"/>
      <c r="T13" s="72"/>
    </row>
    <row r="14" spans="3:14" ht="12.75" customHeight="1">
      <c r="C14" s="217">
        <v>3</v>
      </c>
      <c r="D14" s="216" t="s">
        <v>98</v>
      </c>
      <c r="E14" s="217" t="s">
        <v>119</v>
      </c>
      <c r="F14" s="216">
        <v>1</v>
      </c>
      <c r="G14" s="216" t="s">
        <v>3</v>
      </c>
      <c r="H14" s="216">
        <v>1</v>
      </c>
      <c r="I14" s="82" t="s">
        <v>115</v>
      </c>
      <c r="J14" s="98" t="s">
        <v>94</v>
      </c>
      <c r="K14" s="99">
        <v>8.13</v>
      </c>
      <c r="L14" s="111">
        <v>19.1648628613788</v>
      </c>
      <c r="M14" s="112">
        <v>42</v>
      </c>
      <c r="N14" s="113">
        <v>20</v>
      </c>
    </row>
    <row r="15" spans="3:14" ht="12.75" customHeight="1">
      <c r="C15" s="216"/>
      <c r="D15" s="216"/>
      <c r="E15" s="216"/>
      <c r="F15" s="216"/>
      <c r="G15" s="216"/>
      <c r="H15" s="216"/>
      <c r="I15" s="82" t="s">
        <v>102</v>
      </c>
      <c r="J15" s="98" t="s">
        <v>94</v>
      </c>
      <c r="K15" s="99">
        <v>5.57</v>
      </c>
      <c r="L15" s="111">
        <v>19.1</v>
      </c>
      <c r="M15" s="112">
        <v>57.04761904761905</v>
      </c>
      <c r="N15" s="113">
        <v>30</v>
      </c>
    </row>
    <row r="16" spans="3:14" ht="12.75" customHeight="1">
      <c r="C16" s="216"/>
      <c r="D16" s="216"/>
      <c r="E16" s="216"/>
      <c r="F16" s="216"/>
      <c r="G16" s="216"/>
      <c r="H16" s="216"/>
      <c r="I16" s="82" t="s">
        <v>116</v>
      </c>
      <c r="J16" s="98" t="s">
        <v>94</v>
      </c>
      <c r="K16" s="99">
        <v>8.31</v>
      </c>
      <c r="L16" s="111">
        <v>20.142544633925784</v>
      </c>
      <c r="M16" s="112">
        <v>54</v>
      </c>
      <c r="N16" s="113">
        <v>20</v>
      </c>
    </row>
    <row r="17" spans="3:14" ht="12.75" customHeight="1">
      <c r="C17" s="216"/>
      <c r="D17" s="216"/>
      <c r="E17" s="216"/>
      <c r="F17" s="216"/>
      <c r="G17" s="216"/>
      <c r="H17" s="216"/>
      <c r="I17" s="82" t="s">
        <v>117</v>
      </c>
      <c r="J17" s="98" t="s">
        <v>96</v>
      </c>
      <c r="K17" s="99">
        <v>4.48</v>
      </c>
      <c r="L17" s="114">
        <v>18.8</v>
      </c>
      <c r="M17" s="115">
        <v>42</v>
      </c>
      <c r="N17" s="116">
        <v>10</v>
      </c>
    </row>
    <row r="18" spans="1:20" s="71" customFormat="1" ht="12.75" customHeight="1" thickBot="1">
      <c r="A18" s="70"/>
      <c r="B18" s="69"/>
      <c r="C18" s="218"/>
      <c r="D18" s="216"/>
      <c r="E18" s="218"/>
      <c r="F18" s="216"/>
      <c r="G18" s="216"/>
      <c r="H18" s="216"/>
      <c r="I18" s="82" t="s">
        <v>118</v>
      </c>
      <c r="J18" s="98" t="s">
        <v>94</v>
      </c>
      <c r="K18" s="99">
        <v>5.5</v>
      </c>
      <c r="L18" s="114">
        <v>17.31546594541431</v>
      </c>
      <c r="M18" s="115">
        <v>42</v>
      </c>
      <c r="N18" s="116">
        <v>20</v>
      </c>
      <c r="O18" s="69"/>
      <c r="P18" s="70"/>
      <c r="Q18" s="70"/>
      <c r="R18" s="70"/>
      <c r="S18" s="70"/>
      <c r="T18" s="70"/>
    </row>
    <row r="19" spans="3:14" ht="12.75" customHeight="1">
      <c r="C19" s="217">
        <v>4</v>
      </c>
      <c r="D19" s="217" t="s">
        <v>98</v>
      </c>
      <c r="E19" s="217" t="s">
        <v>119</v>
      </c>
      <c r="F19" s="217">
        <v>1</v>
      </c>
      <c r="G19" s="217" t="s">
        <v>2</v>
      </c>
      <c r="H19" s="217">
        <v>1</v>
      </c>
      <c r="I19" s="80" t="s">
        <v>115</v>
      </c>
      <c r="J19" s="93" t="s">
        <v>96</v>
      </c>
      <c r="K19" s="94">
        <v>8.4</v>
      </c>
      <c r="L19" s="117">
        <v>18.6</v>
      </c>
      <c r="M19" s="118">
        <v>42</v>
      </c>
      <c r="N19" s="119">
        <v>20</v>
      </c>
    </row>
    <row r="20" spans="3:14" ht="12.75" customHeight="1">
      <c r="C20" s="216"/>
      <c r="D20" s="216"/>
      <c r="E20" s="216"/>
      <c r="F20" s="216"/>
      <c r="G20" s="216"/>
      <c r="H20" s="216"/>
      <c r="I20" s="81" t="s">
        <v>102</v>
      </c>
      <c r="J20" s="98" t="s">
        <v>96</v>
      </c>
      <c r="K20" s="99">
        <v>5.57</v>
      </c>
      <c r="L20" s="111">
        <v>19.1</v>
      </c>
      <c r="M20" s="112">
        <v>57.04761904761905</v>
      </c>
      <c r="N20" s="113">
        <v>30</v>
      </c>
    </row>
    <row r="21" spans="3:14" ht="12.75" customHeight="1">
      <c r="C21" s="216"/>
      <c r="D21" s="216"/>
      <c r="E21" s="216"/>
      <c r="F21" s="216"/>
      <c r="G21" s="216"/>
      <c r="H21" s="216"/>
      <c r="I21" s="82" t="s">
        <v>116</v>
      </c>
      <c r="J21" s="98" t="s">
        <v>96</v>
      </c>
      <c r="K21" s="99">
        <v>8.5</v>
      </c>
      <c r="L21" s="111">
        <v>18</v>
      </c>
      <c r="M21" s="112">
        <v>54</v>
      </c>
      <c r="N21" s="113">
        <v>20</v>
      </c>
    </row>
    <row r="22" spans="3:14" ht="12.75" customHeight="1">
      <c r="C22" s="216"/>
      <c r="D22" s="216"/>
      <c r="E22" s="216"/>
      <c r="F22" s="216"/>
      <c r="G22" s="216"/>
      <c r="H22" s="216"/>
      <c r="I22" s="82" t="s">
        <v>117</v>
      </c>
      <c r="J22" s="98" t="s">
        <v>94</v>
      </c>
      <c r="K22" s="99">
        <v>7.6</v>
      </c>
      <c r="L22" s="114">
        <v>14.9</v>
      </c>
      <c r="M22" s="115">
        <v>42</v>
      </c>
      <c r="N22" s="116">
        <v>10</v>
      </c>
    </row>
    <row r="23" spans="1:20" s="71" customFormat="1" ht="12.75" customHeight="1" thickBot="1">
      <c r="A23" s="70"/>
      <c r="B23" s="69"/>
      <c r="C23" s="218"/>
      <c r="D23" s="218"/>
      <c r="E23" s="218"/>
      <c r="F23" s="218"/>
      <c r="G23" s="218"/>
      <c r="H23" s="218"/>
      <c r="I23" s="83" t="s">
        <v>118</v>
      </c>
      <c r="J23" s="106" t="s">
        <v>96</v>
      </c>
      <c r="K23" s="107">
        <v>5.7</v>
      </c>
      <c r="L23" s="120">
        <v>15.7</v>
      </c>
      <c r="M23" s="121">
        <v>42</v>
      </c>
      <c r="N23" s="122">
        <v>20</v>
      </c>
      <c r="O23" s="69"/>
      <c r="P23" s="70"/>
      <c r="Q23" s="70"/>
      <c r="R23" s="70"/>
      <c r="S23" s="70"/>
      <c r="T23" s="70"/>
    </row>
    <row r="24" spans="1:21" s="75" customFormat="1" ht="12.75" customHeight="1">
      <c r="A24" s="74"/>
      <c r="B24" s="74"/>
      <c r="C24" s="229">
        <v>5</v>
      </c>
      <c r="D24" s="229" t="s">
        <v>98</v>
      </c>
      <c r="E24" s="229" t="s">
        <v>111</v>
      </c>
      <c r="F24" s="229">
        <v>1</v>
      </c>
      <c r="G24" s="229" t="s">
        <v>2</v>
      </c>
      <c r="H24" s="229">
        <v>1</v>
      </c>
      <c r="I24" s="80" t="s">
        <v>99</v>
      </c>
      <c r="J24" s="93" t="s">
        <v>96</v>
      </c>
      <c r="K24" s="94">
        <v>19.47</v>
      </c>
      <c r="L24" s="117">
        <v>20.088317286966518</v>
      </c>
      <c r="M24" s="118">
        <v>46.064516129032256</v>
      </c>
      <c r="N24" s="119">
        <v>40</v>
      </c>
      <c r="O24" s="69"/>
      <c r="P24" s="224"/>
      <c r="Q24" s="224"/>
      <c r="R24" s="224"/>
      <c r="S24" s="224"/>
      <c r="T24" s="74"/>
      <c r="U24" s="74"/>
    </row>
    <row r="25" spans="1:21" s="75" customFormat="1" ht="12.75" customHeight="1">
      <c r="A25" s="74"/>
      <c r="B25" s="74"/>
      <c r="C25" s="230"/>
      <c r="D25" s="230"/>
      <c r="E25" s="230"/>
      <c r="F25" s="230"/>
      <c r="G25" s="230"/>
      <c r="H25" s="230"/>
      <c r="I25" s="81" t="s">
        <v>114</v>
      </c>
      <c r="J25" s="98" t="s">
        <v>94</v>
      </c>
      <c r="K25" s="99">
        <v>16.3</v>
      </c>
      <c r="L25" s="111">
        <v>16.130424207582006</v>
      </c>
      <c r="M25" s="112">
        <v>46.2</v>
      </c>
      <c r="N25" s="113">
        <v>30</v>
      </c>
      <c r="O25" s="69"/>
      <c r="P25" s="224"/>
      <c r="Q25" s="224"/>
      <c r="R25" s="224"/>
      <c r="S25" s="224"/>
      <c r="T25" s="74"/>
      <c r="U25" s="74"/>
    </row>
    <row r="26" spans="1:21" s="75" customFormat="1" ht="12.75" customHeight="1" thickBot="1">
      <c r="A26" s="74"/>
      <c r="B26" s="74"/>
      <c r="C26" s="231"/>
      <c r="D26" s="231"/>
      <c r="E26" s="231"/>
      <c r="F26" s="231"/>
      <c r="G26" s="231"/>
      <c r="H26" s="231"/>
      <c r="I26" s="83" t="s">
        <v>100</v>
      </c>
      <c r="J26" s="106" t="s">
        <v>94</v>
      </c>
      <c r="K26" s="107">
        <v>14.96</v>
      </c>
      <c r="L26" s="123">
        <v>16.020599013978586</v>
      </c>
      <c r="M26" s="124">
        <v>57.75</v>
      </c>
      <c r="N26" s="125">
        <v>30</v>
      </c>
      <c r="O26" s="69"/>
      <c r="P26" s="224"/>
      <c r="Q26" s="224"/>
      <c r="R26" s="224"/>
      <c r="S26" s="224"/>
      <c r="T26" s="74"/>
      <c r="U26" s="74"/>
    </row>
    <row r="27" spans="3:6" ht="12.75" customHeight="1">
      <c r="C27" s="92" t="s">
        <v>120</v>
      </c>
      <c r="D27" s="69"/>
      <c r="E27" s="69"/>
      <c r="F27" s="69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mergeCells count="47">
    <mergeCell ref="S24:S26"/>
    <mergeCell ref="G24:G26"/>
    <mergeCell ref="H24:H26"/>
    <mergeCell ref="F14:F18"/>
    <mergeCell ref="H19:H23"/>
    <mergeCell ref="Q24:Q26"/>
    <mergeCell ref="R24:R26"/>
    <mergeCell ref="P24:P26"/>
    <mergeCell ref="G14:G18"/>
    <mergeCell ref="H14:H18"/>
    <mergeCell ref="C24:C26"/>
    <mergeCell ref="D24:D26"/>
    <mergeCell ref="E24:E26"/>
    <mergeCell ref="F24:F26"/>
    <mergeCell ref="P8:P10"/>
    <mergeCell ref="Q8:Q10"/>
    <mergeCell ref="C11:C13"/>
    <mergeCell ref="D11:D13"/>
    <mergeCell ref="E11:E13"/>
    <mergeCell ref="C14:C18"/>
    <mergeCell ref="R8:R10"/>
    <mergeCell ref="G11:G13"/>
    <mergeCell ref="H11:H13"/>
    <mergeCell ref="S8:S10"/>
    <mergeCell ref="C3:N3"/>
    <mergeCell ref="G8:G10"/>
    <mergeCell ref="H8:H10"/>
    <mergeCell ref="N6:N7"/>
    <mergeCell ref="I6:M6"/>
    <mergeCell ref="E6:E7"/>
    <mergeCell ref="D6:D7"/>
    <mergeCell ref="F6:F7"/>
    <mergeCell ref="G6:G7"/>
    <mergeCell ref="F11:F13"/>
    <mergeCell ref="H6:H7"/>
    <mergeCell ref="C8:C10"/>
    <mergeCell ref="D8:D10"/>
    <mergeCell ref="E8:E10"/>
    <mergeCell ref="F8:F10"/>
    <mergeCell ref="C6:C7"/>
    <mergeCell ref="D14:D18"/>
    <mergeCell ref="E14:E18"/>
    <mergeCell ref="G19:G23"/>
    <mergeCell ref="C19:C23"/>
    <mergeCell ref="D19:D23"/>
    <mergeCell ref="E19:E23"/>
    <mergeCell ref="F19:F23"/>
  </mergeCells>
  <printOptions/>
  <pageMargins left="0.75" right="0.69" top="0.67" bottom="1" header="0" footer="0"/>
  <pageSetup horizontalDpi="600" verticalDpi="600" orientation="landscape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juan.onat</dc:creator>
  <cp:keywords/>
  <dc:description/>
  <cp:lastModifiedBy>pablo.beltran</cp:lastModifiedBy>
  <cp:lastPrinted>2009-03-06T17:49:52Z</cp:lastPrinted>
  <dcterms:created xsi:type="dcterms:W3CDTF">2009-01-19T20:54:02Z</dcterms:created>
  <dcterms:modified xsi:type="dcterms:W3CDTF">2010-08-13T18:00:27Z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