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5480" windowHeight="11640" tabRatio="926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c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10" sheetId="12" r:id="rId12"/>
    <sheet name="B11" sheetId="13" r:id="rId13"/>
    <sheet name="B12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" sheetId="22" r:id="rId22"/>
    <sheet name="B21" sheetId="23" r:id="rId23"/>
    <sheet name="B22" sheetId="24" r:id="rId24"/>
    <sheet name="B23" sheetId="25" r:id="rId25"/>
    <sheet name="B24" sheetId="26" r:id="rId26"/>
    <sheet name="B25" sheetId="27" r:id="rId27"/>
    <sheet name="Letreros" sheetId="28" r:id="rId28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'B04c'!$A$1:$D$70</definedName>
    <definedName name="_xlnm.Print_Area" localSheetId="6">'B05'!$A$1:$D$67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1">'B10'!$A$1:$D$70</definedName>
    <definedName name="_xlnm.Print_Area" localSheetId="12">'B11'!$A$1:$D$67</definedName>
    <definedName name="_xlnm.Print_Area" localSheetId="13">'B12'!$A$1:$D$71</definedName>
    <definedName name="_xlnm.Print_Area" localSheetId="14">'B13'!$A$1:$D$71</definedName>
    <definedName name="_xlnm.Print_Area" localSheetId="15">'B14'!$A$1:$D$72</definedName>
    <definedName name="_xlnm.Print_Area" localSheetId="16">'B15'!$A$1:$D$72</definedName>
    <definedName name="_xlnm.Print_Area" localSheetId="17">'B16'!$A$1:$D$66</definedName>
    <definedName name="_xlnm.Print_Area" localSheetId="18">'B17'!$A$1:$D$68</definedName>
    <definedName name="_xlnm.Print_Area" localSheetId="19">'B18'!$A$1:$D$58</definedName>
    <definedName name="_xlnm.Print_Area" localSheetId="20">'B19'!$A$1:$D$66</definedName>
    <definedName name="_xlnm.Print_Area" localSheetId="21">'B20'!$A$1:$D$64</definedName>
    <definedName name="_xlnm.Print_Area" localSheetId="22">'B21'!$A$1:$D$63</definedName>
    <definedName name="_xlnm.Print_Area" localSheetId="23">'B22'!$A$1:$D$72</definedName>
    <definedName name="_xlnm.Print_Area" localSheetId="24">'B23'!$A$1:$D$74</definedName>
    <definedName name="_xlnm.Print_Area" localSheetId="25">'B24'!$A$1:$D$74</definedName>
    <definedName name="_xlnm.Print_Area" localSheetId="26">'B25'!$A$1:$D$74</definedName>
    <definedName name="_xlnm.Print_Area" localSheetId="0">'Diccionario'!$A$1:$I$39</definedName>
    <definedName name="_xlnm.Print_Area" localSheetId="27">'Letreros'!$A$1:$C$184</definedName>
    <definedName name="DATABASE" localSheetId="0">'Diccionario'!$B$6:$G$6</definedName>
    <definedName name="_xlnm.Print_Titles" localSheetId="27">'Letreros'!$1:$2</definedName>
  </definedNames>
  <calcPr fullCalcOnLoad="1"/>
</workbook>
</file>

<file path=xl/sharedStrings.xml><?xml version="1.0" encoding="utf-8"?>
<sst xmlns="http://schemas.openxmlformats.org/spreadsheetml/2006/main" count="2765" uniqueCount="464">
  <si>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</si>
  <si>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</si>
  <si>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</si>
  <si>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</si>
  <si>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</si>
  <si>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</si>
  <si>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</si>
  <si>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</si>
  <si>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</si>
  <si>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</si>
  <si>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</si>
  <si>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</si>
  <si>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</si>
  <si>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</si>
  <si>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</si>
  <si>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</si>
  <si>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</si>
  <si>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</si>
  <si>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</si>
  <si>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</si>
  <si>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</si>
  <si>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</si>
  <si>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</si>
  <si>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</si>
  <si>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</si>
  <si>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</si>
  <si>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</si>
  <si>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</si>
  <si>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</si>
  <si>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</si>
  <si>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</si>
  <si>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</si>
  <si>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</si>
  <si>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</si>
  <si>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</si>
  <si>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</si>
  <si>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</si>
  <si>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</si>
  <si>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</si>
  <si>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</si>
  <si>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</si>
  <si>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</si>
  <si>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</si>
  <si>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</si>
  <si>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</si>
  <si>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</si>
  <si>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</si>
  <si>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</si>
  <si>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</si>
  <si>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</si>
  <si>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</si>
  <si>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</si>
  <si>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</si>
  <si>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</si>
  <si>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</si>
  <si>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VIÑA DEL MAR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</si>
  <si>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</si>
  <si>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</si>
  <si>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</si>
  <si>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</si>
  <si>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</si>
  <si>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</si>
  <si>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</si>
  <si>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</si>
  <si>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</si>
  <si>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</si>
  <si>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</si>
  <si>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</si>
  <si>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</si>
  <si>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</si>
  <si>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CORONEL AGUSTIN LOPEZ DE ALCAZAR</t>
  </si>
  <si>
    <t>BARON DE JURAS REALES</t>
  </si>
  <si>
    <t>RIVERA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</si>
  <si>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</si>
  <si>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</si>
  <si>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</si>
  <si>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</si>
  <si>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</si>
  <si>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</si>
  <si>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</si>
  <si>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</si>
  <si>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ANTILLANCA</t>
  </si>
  <si>
    <t>SAN MARTIN</t>
  </si>
  <si>
    <t>PARINACOTA</t>
  </si>
  <si>
    <t>AV. CIRCUNVALACION AMERICO VESPUCIO</t>
  </si>
  <si>
    <t>OJOS DEL SALADO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</si>
  <si>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</si>
  <si>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</si>
  <si>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</si>
  <si>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</si>
  <si>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</si>
  <si>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</si>
  <si>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</si>
  <si>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</si>
  <si>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</si>
  <si>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</si>
  <si>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</si>
  <si>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</si>
  <si>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</si>
  <si>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</si>
  <si>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</si>
  <si>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</si>
  <si>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</si>
  <si>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</si>
  <si>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</si>
  <si>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</si>
  <si>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</si>
  <si>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</si>
  <si>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</si>
  <si>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</si>
  <si>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</si>
  <si>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</si>
  <si>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</si>
  <si>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</si>
  <si>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</si>
  <si>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</si>
  <si>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</si>
  <si>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</si>
  <si>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GARZAS</t>
  </si>
  <si>
    <t>LAS VIOLETAS</t>
  </si>
  <si>
    <t>TOCONCE</t>
  </si>
  <si>
    <t>CARAMPANGUE</t>
  </si>
  <si>
    <t>AV. GENERAL SAN MARTIN</t>
  </si>
  <si>
    <t>RAMON ROSALES</t>
  </si>
  <si>
    <t>TOCONAO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</si>
  <si>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</si>
  <si>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</si>
  <si>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</si>
  <si>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</si>
  <si>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</si>
  <si>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</si>
  <si>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</si>
  <si>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</si>
  <si>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</si>
  <si>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</si>
  <si>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</si>
  <si>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</si>
  <si>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</si>
  <si>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</si>
  <si>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</si>
  <si>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</si>
  <si>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</si>
  <si>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</si>
  <si>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</si>
  <si>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</si>
  <si>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</si>
  <si>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</si>
  <si>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</si>
  <si>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</si>
  <si>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</si>
  <si>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</si>
  <si>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</si>
  <si>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</si>
  <si>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NORTE</t>
  </si>
  <si>
    <t>CASTELGANDOLFO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</si>
  <si>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</si>
  <si>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</si>
  <si>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</si>
  <si>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</si>
  <si>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</si>
  <si>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</si>
  <si>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</si>
  <si>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</si>
  <si>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</si>
  <si>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</si>
  <si>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</si>
  <si>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</si>
  <si>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</si>
  <si>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</si>
  <si>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</si>
  <si>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</si>
  <si>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</si>
  <si>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</si>
  <si>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</si>
  <si>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</si>
  <si>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</si>
  <si>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</si>
  <si>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</si>
  <si>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</si>
  <si>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</si>
  <si>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DEL PARQUE</t>
  </si>
  <si>
    <t>RINCONADA EL SALTO</t>
  </si>
  <si>
    <t>DEL VALLE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</si>
  <si>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</si>
  <si>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</si>
  <si>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</si>
  <si>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</si>
  <si>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</si>
  <si>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</si>
  <si>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</si>
  <si>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</si>
  <si>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TRAZADO DIRECTO CENTRO QUILICURA</t>
  </si>
  <si>
    <t>CALETERA AV. CIRCUNVALACION AMERICO VESPUCIO</t>
  </si>
  <si>
    <t>ARANJUEZ</t>
  </si>
  <si>
    <t>TRAZADO MALL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</si>
  <si>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</si>
  <si>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</si>
  <si>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</si>
  <si>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</si>
  <si>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</si>
  <si>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</si>
  <si>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</si>
  <si>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</si>
  <si>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</si>
  <si>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</si>
  <si>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</si>
  <si>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</si>
  <si>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</si>
  <si>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LO ECHEVERS - PLAZA QUILICURA</t>
  </si>
  <si>
    <t>LO ECHEVERS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</si>
  <si>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</si>
  <si>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</si>
  <si>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</si>
  <si>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</si>
  <si>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</si>
  <si>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</si>
  <si>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</si>
  <si>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</si>
  <si>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</si>
  <si>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</si>
  <si>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</si>
  <si>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</si>
  <si>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</si>
  <si>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SOFIA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</si>
  <si>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</si>
  <si>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</si>
  <si>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</si>
  <si>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</si>
  <si>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</si>
  <si>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</si>
  <si>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</si>
  <si>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</si>
  <si>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</si>
  <si>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</si>
  <si>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</si>
  <si>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</si>
  <si>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</si>
  <si>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</si>
  <si>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</si>
  <si>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</si>
  <si>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</si>
  <si>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</si>
  <si>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</si>
  <si>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</si>
  <si>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 xml:space="preserve">SAN LUIS </t>
  </si>
  <si>
    <t>PEÑABLANCA</t>
  </si>
  <si>
    <t>CALETERA SUR AV. CIRCUNVALACION AMERICO VESPUCIO</t>
  </si>
  <si>
    <t>CALETERA NORTE AV. CIRCUNVALACION AMERICO VESPUCIO</t>
  </si>
  <si>
    <t>LO MARCOLETA / PEÑABLANCA</t>
  </si>
  <si>
    <t>BARRIO INDUSTRIAL</t>
  </si>
  <si>
    <t>SANTA LUISA - PARQUE INDUSTRIAL</t>
  </si>
  <si>
    <t>LO MARCOLETA - MALL PLAZA NORTE</t>
  </si>
  <si>
    <t>ROT. EL CARMEN</t>
  </si>
  <si>
    <t>MALL PLAZA NORTE</t>
  </si>
  <si>
    <t>M. A. MATTA- LO MARCOLETA</t>
  </si>
  <si>
    <t>HOSPITAL J.J. AGUIRRE</t>
  </si>
  <si>
    <t>VILLA PUCARA - PLAZA QUILICURA</t>
  </si>
  <si>
    <t>AV. VALLE LO CAMPINO SUR</t>
  </si>
  <si>
    <t xml:space="preserve"> AV. VESPUCIO / CARLOS GOMEZ VELEZ</t>
  </si>
  <si>
    <t>METRO VESPUCIO NORTE</t>
  </si>
  <si>
    <t>EL SALTO - LO MARCOLETA</t>
  </si>
  <si>
    <t>SANTA ELENA DE HUECHURABA SUR</t>
  </si>
  <si>
    <t>MUNICIPALIDAD QUILICURA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</si>
  <si>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</si>
  <si>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</si>
  <si>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</si>
  <si>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</si>
  <si>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</si>
  <si>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</si>
  <si>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</si>
  <si>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</si>
  <si>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</si>
  <si>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</si>
  <si>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</si>
  <si>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</si>
  <si>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</si>
  <si>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</si>
  <si>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</si>
  <si>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</si>
  <si>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</si>
  <si>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</si>
  <si>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</si>
  <si>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</si>
  <si>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</si>
  <si>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80041I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</si>
  <si>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</si>
  <si>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</si>
  <si>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</si>
  <si>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</si>
  <si>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</si>
  <si>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</si>
  <si>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</si>
  <si>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</si>
  <si>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</si>
  <si>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</si>
  <si>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</si>
  <si>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</si>
  <si>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</si>
  <si>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</si>
  <si>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</si>
  <si>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</si>
  <si>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</si>
  <si>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</si>
  <si>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</si>
  <si>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POB. EL CORTIJO - CAL Y CANTO (M)</t>
  </si>
  <si>
    <t>Servicio de postulación fusionado con servicio 816 (también de postulación)</t>
  </si>
  <si>
    <t>Servicio de postulación eliminado por fusión con servicio B15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</si>
  <si>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</si>
  <si>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</si>
  <si>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</si>
  <si>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</si>
  <si>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</si>
  <si>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</si>
  <si>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</si>
  <si>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</si>
  <si>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</si>
  <si>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</si>
  <si>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</si>
  <si>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</si>
  <si>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</si>
  <si>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</si>
  <si>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</si>
  <si>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</si>
  <si>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</si>
  <si>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</si>
  <si>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</si>
  <si>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</si>
  <si>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</si>
  <si>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</si>
  <si>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</si>
  <si>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</si>
  <si>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</si>
  <si>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</si>
  <si>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FRESIA / AV. APOSTOL SANTIAGO</t>
  </si>
  <si>
    <t>PROFESOR ALBERTO ZAÑARTU / AV. INDEPENDENCIA</t>
  </si>
  <si>
    <t>JOSE JOAQUIN AGUIRRE LUCO 1265</t>
  </si>
  <si>
    <t>AV. SANTOS DUMONT / AV. RECOLETA</t>
  </si>
  <si>
    <t>PATRONATO / AV. SANTA MARIA</t>
  </si>
  <si>
    <t>AV. MANUEL ANTONIO MATTA / LIBERTADOR B.O"HIGGINS</t>
  </si>
  <si>
    <t>CAMINO LO ECHEVERS (ALTURA LO MARCOLETA)</t>
  </si>
  <si>
    <t>RAÚL MONTT / AV. RECOLETA</t>
  </si>
  <si>
    <t>SAN IGNACIO / CAUPOLICAN</t>
  </si>
  <si>
    <t>EL GUANACO NORTE</t>
  </si>
  <si>
    <t>AV. APOSTOL SANTIAGO / AV. FRESIA</t>
  </si>
  <si>
    <t>NORTE / SOFIA</t>
  </si>
  <si>
    <t>MANUEL ANTONIO MATTA / AV. LAS TORRES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</si>
  <si>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</si>
  <si>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</si>
  <si>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</si>
  <si>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</si>
  <si>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</si>
  <si>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</si>
  <si>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</si>
  <si>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</si>
  <si>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CARLOS GOMEZ VELEZ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</si>
  <si>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</si>
  <si>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</si>
  <si>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</si>
  <si>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</si>
  <si>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</si>
  <si>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</si>
  <si>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</si>
  <si>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</si>
  <si>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</si>
  <si>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</si>
  <si>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</si>
  <si>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</si>
  <si>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</si>
  <si>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</si>
  <si>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</si>
  <si>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</si>
  <si>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LO CAMPINO</t>
  </si>
  <si>
    <t>CAMPINO</t>
  </si>
  <si>
    <t>ZAPADORES (ET/M) - SANTA LAURA</t>
  </si>
  <si>
    <t>B22</t>
  </si>
  <si>
    <t>LA SERENA</t>
  </si>
  <si>
    <t>HUACHIPATO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</si>
  <si>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</si>
  <si>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</si>
  <si>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</si>
  <si>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</si>
  <si>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</si>
  <si>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</si>
  <si>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</si>
  <si>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</si>
  <si>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</si>
  <si>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</si>
  <si>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</si>
  <si>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</si>
  <si>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</si>
  <si>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</si>
  <si>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</si>
  <si>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</si>
  <si>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</si>
  <si>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</si>
  <si>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</si>
  <si>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</si>
  <si>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</si>
  <si>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GONZALO BULNES</t>
  </si>
  <si>
    <t>QUINTA NORMAL</t>
  </si>
  <si>
    <t>FERMIN VIVACETA</t>
  </si>
  <si>
    <t>VILLA LOS LIBERTADORES - J.J. AGUIRRE</t>
  </si>
  <si>
    <t xml:space="preserve"> AV. LA PAZ / OLIVOS</t>
  </si>
  <si>
    <t>HOSPITAL FELIX BULNES</t>
  </si>
  <si>
    <t>PEDRO FONTOVA</t>
  </si>
  <si>
    <t>VILLA PUCARA - VESPUCIO NORTE (M)</t>
  </si>
  <si>
    <t>BRAVO DE SARAVIA</t>
  </si>
  <si>
    <t>LA SERENA / AV. RECOLETA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</si>
  <si>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</si>
  <si>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</si>
  <si>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</si>
  <si>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</si>
  <si>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</si>
  <si>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</si>
  <si>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</si>
  <si>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</si>
  <si>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VESPUCIO NORTE (M) - CAL Y CANTO (M)</t>
  </si>
  <si>
    <t>AV. CIRCUNVALACION AMERICO VESPUCIO / EL GUANACO</t>
  </si>
  <si>
    <t xml:space="preserve"> EL GUANACO</t>
  </si>
  <si>
    <t>CIUDAD EMPRESARIAL</t>
  </si>
  <si>
    <t>AV. CIRCUNVALACIONA AMERICO VESPUCIO</t>
  </si>
  <si>
    <t>Res. 2300 (13.12.2006)</t>
  </si>
  <si>
    <t>Res. 789 (30.04.2007)</t>
  </si>
  <si>
    <t>AV. PRINCIPAL CAP. IGNACIO CARRERA PINTO / AV. AMERICO VESPUCIO</t>
  </si>
  <si>
    <t>SCHLACK</t>
  </si>
  <si>
    <t>7 NORTE</t>
  </si>
  <si>
    <t>VALDIVIESO</t>
  </si>
  <si>
    <t>TRAZADO DE REGRESO PM</t>
  </si>
  <si>
    <t>TRAZADO DE IDA PT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</si>
  <si>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</si>
  <si>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</si>
  <si>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</si>
  <si>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</si>
  <si>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</si>
  <si>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</si>
  <si>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</si>
  <si>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</si>
  <si>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AV. APOSTOL SANTIAGO PONIENTE</t>
  </si>
  <si>
    <t>RETORNO</t>
  </si>
  <si>
    <t>PRIMAVERA</t>
  </si>
  <si>
    <t>REINA MARIA / BAJOS DE JIMENEZ</t>
  </si>
  <si>
    <t>REINA MARIA - CAL Y CANTO (M)</t>
  </si>
  <si>
    <t>MONTEVIDEO</t>
  </si>
  <si>
    <t>MONTEVIDEO / LOS HELECHOS</t>
  </si>
  <si>
    <t>B25</t>
  </si>
  <si>
    <t>B04c</t>
  </si>
  <si>
    <t xml:space="preserve">Se crea servicio </t>
  </si>
  <si>
    <t>POB. EL CORTIJO - CENTRO CIVICO CONCHALI</t>
  </si>
  <si>
    <t>AV. FERMIN VIVACETA / ROMA</t>
  </si>
  <si>
    <t>AV. HIPODROMO CHILE</t>
  </si>
  <si>
    <t>SAN JOSE</t>
  </si>
  <si>
    <t>AV. CIRCUNVALACION AMERICO VESPUCIO (LOCAL)</t>
  </si>
  <si>
    <t xml:space="preserve">AV. PRINCIPAL CAP. IGNACIO CARRERA PINTO / AV. CIRCUNVALACION AMERICO VESPUCIO 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</si>
  <si>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</si>
  <si>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</si>
  <si>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</si>
  <si>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</si>
  <si>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</si>
  <si>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</si>
  <si>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</si>
  <si>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</si>
  <si>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</si>
  <si>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</si>
  <si>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 xml:space="preserve"> LO MARCOLETA / PARROQUIA JESUS OBRERO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</si>
</sst>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3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1" fontId="10" fillId="0" borderId="41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43" xfId="0" applyNumberFormat="1" applyFont="1" applyFill="1" applyBorder="1" applyAlignment="1">
      <alignment horizontal="center" vertical="center" wrapText="1"/>
    </xf>
    <xf numFmtId="1" fontId="12" fillId="3" borderId="42" xfId="0" applyNumberFormat="1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vertical="center" wrapText="1"/>
      <protection/>
    </xf>
    <xf numFmtId="0" fontId="7" fillId="4" borderId="17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/>
    </xf>
    <xf numFmtId="0" fontId="10" fillId="6" borderId="0" xfId="0" applyFont="1" applyFill="1" applyAlignment="1">
      <alignment/>
    </xf>
    <xf numFmtId="0" fontId="0" fillId="0" borderId="4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45" xfId="0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6" xfId="0" applyFill="1" applyBorder="1" applyAlignment="1">
      <alignment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left" vertical="center"/>
    </xf>
    <xf numFmtId="0" fontId="6" fillId="7" borderId="55" xfId="0" applyFont="1" applyFill="1" applyBorder="1" applyAlignment="1">
      <alignment horizontal="left" vertical="center"/>
    </xf>
    <xf numFmtId="0" fontId="6" fillId="7" borderId="56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85" zoomScaleSheetLayoutView="85" workbookViewId="0" topLeftCell="A1">
      <selection activeCell="F27" sqref="F27"/>
    </sheetView>
  </sheetViews>
  <sheetFormatPr defaultColWidth="11.421875" defaultRowHeight="12.75"/>
  <cols>
    <col min="1" max="1" width="5.57421875" style="34" customWidth="1"/>
    <col min="2" max="2" width="9.7109375" style="36" bestFit="1" customWidth="1"/>
    <col min="3" max="3" width="9.7109375" style="37" bestFit="1" customWidth="1"/>
    <col min="4" max="4" width="9.7109375" style="37" customWidth="1"/>
    <col min="5" max="5" width="10.28125" style="31" customWidth="1"/>
    <col min="6" max="6" width="54.28125" style="31" customWidth="1"/>
    <col min="7" max="7" width="20.140625" style="37" customWidth="1"/>
    <col min="8" max="8" width="42.7109375" style="31" customWidth="1"/>
    <col min="9" max="10" width="11.421875" style="31" customWidth="1"/>
    <col min="11" max="16384" width="11.421875" style="32" customWidth="1"/>
  </cols>
  <sheetData>
    <row r="1" spans="1:9" ht="15.75">
      <c r="A1" s="191" t="s">
        <v>293</v>
      </c>
      <c r="B1" s="191"/>
      <c r="C1" s="191"/>
      <c r="D1" s="191"/>
      <c r="E1" s="191"/>
      <c r="F1" s="191"/>
      <c r="G1" s="191"/>
      <c r="H1" s="191"/>
      <c r="I1" s="191"/>
    </row>
    <row r="3" spans="1:9" ht="15.75">
      <c r="A3" s="191" t="s">
        <v>294</v>
      </c>
      <c r="B3" s="191"/>
      <c r="C3" s="191"/>
      <c r="D3" s="191"/>
      <c r="E3" s="191"/>
      <c r="F3" s="191"/>
      <c r="G3" s="191"/>
      <c r="H3" s="191"/>
      <c r="I3" s="191"/>
    </row>
    <row r="5" spans="1:11" ht="11.25">
      <c r="A5" s="38"/>
      <c r="B5" s="38"/>
      <c r="C5" s="38"/>
      <c r="D5" s="38"/>
      <c r="E5" s="38"/>
      <c r="F5" s="38"/>
      <c r="G5" s="38"/>
      <c r="H5" s="38"/>
      <c r="I5" s="39"/>
      <c r="K5" s="31"/>
    </row>
    <row r="6" spans="1:11" s="41" customFormat="1" ht="22.5">
      <c r="A6" s="103" t="s">
        <v>295</v>
      </c>
      <c r="B6" s="103" t="s">
        <v>296</v>
      </c>
      <c r="C6" s="104" t="s">
        <v>297</v>
      </c>
      <c r="D6" s="105" t="s">
        <v>298</v>
      </c>
      <c r="E6" s="106" t="s">
        <v>299</v>
      </c>
      <c r="F6" s="104" t="s">
        <v>300</v>
      </c>
      <c r="G6" s="104" t="s">
        <v>414</v>
      </c>
      <c r="H6" s="107" t="s">
        <v>301</v>
      </c>
      <c r="I6" s="104" t="s">
        <v>327</v>
      </c>
      <c r="J6" s="40"/>
      <c r="K6" s="40"/>
    </row>
    <row r="7" spans="1:11" ht="11.25">
      <c r="A7" s="108">
        <v>8</v>
      </c>
      <c r="B7" s="112" t="s">
        <v>302</v>
      </c>
      <c r="C7" s="114" t="s">
        <v>269</v>
      </c>
      <c r="D7" s="102">
        <v>801</v>
      </c>
      <c r="E7" s="109" t="s">
        <v>204</v>
      </c>
      <c r="F7" s="114" t="s">
        <v>326</v>
      </c>
      <c r="G7" s="114" t="s">
        <v>421</v>
      </c>
      <c r="H7" s="114" t="str">
        <f>+'B01'!$C$9</f>
        <v>El SALTO- POB. HUAMACHUCO</v>
      </c>
      <c r="I7" s="109" t="s">
        <v>328</v>
      </c>
      <c r="J7" s="35"/>
      <c r="K7" s="33"/>
    </row>
    <row r="8" spans="1:11" ht="11.25">
      <c r="A8" s="110">
        <v>8</v>
      </c>
      <c r="B8" s="113" t="s">
        <v>302</v>
      </c>
      <c r="C8" s="52" t="s">
        <v>270</v>
      </c>
      <c r="D8" s="50">
        <v>802</v>
      </c>
      <c r="E8" s="111" t="s">
        <v>203</v>
      </c>
      <c r="F8" s="52" t="s">
        <v>326</v>
      </c>
      <c r="G8" s="52" t="s">
        <v>421</v>
      </c>
      <c r="H8" s="52" t="str">
        <f>+'B02'!$C$9</f>
        <v>CAMINO PUNTA MOCHA - J.J. AGUIRRE </v>
      </c>
      <c r="I8" s="111" t="s">
        <v>329</v>
      </c>
      <c r="J8" s="35"/>
      <c r="K8" s="33"/>
    </row>
    <row r="9" spans="1:11" ht="11.25">
      <c r="A9" s="110">
        <v>8</v>
      </c>
      <c r="B9" s="113" t="s">
        <v>302</v>
      </c>
      <c r="C9" s="52" t="s">
        <v>271</v>
      </c>
      <c r="D9" s="50">
        <v>803</v>
      </c>
      <c r="E9" s="111" t="s">
        <v>206</v>
      </c>
      <c r="F9" s="52" t="s">
        <v>326</v>
      </c>
      <c r="G9" s="52" t="s">
        <v>421</v>
      </c>
      <c r="H9" s="52" t="str">
        <f>+'B03'!$C$9</f>
        <v>POB. SANTA EMILIA - CERRO BLANCO (M)</v>
      </c>
      <c r="I9" s="111" t="s">
        <v>329</v>
      </c>
      <c r="J9" s="35"/>
      <c r="K9" s="33"/>
    </row>
    <row r="10" spans="1:11" ht="11.25">
      <c r="A10" s="110">
        <v>8</v>
      </c>
      <c r="B10" s="113" t="s">
        <v>302</v>
      </c>
      <c r="C10" s="52" t="s">
        <v>272</v>
      </c>
      <c r="D10" s="51">
        <v>804</v>
      </c>
      <c r="E10" s="111" t="s">
        <v>212</v>
      </c>
      <c r="F10" s="52" t="s">
        <v>326</v>
      </c>
      <c r="G10" s="52" t="s">
        <v>421</v>
      </c>
      <c r="H10" s="52" t="str">
        <f>+'B04'!$C$9</f>
        <v>POB. EL CORTIJO - CAL Y CANTO (M)</v>
      </c>
      <c r="I10" s="111" t="s">
        <v>328</v>
      </c>
      <c r="J10" s="35"/>
      <c r="K10" s="33"/>
    </row>
    <row r="11" spans="1:11" s="167" customFormat="1" ht="11.25">
      <c r="A11" s="110">
        <v>8</v>
      </c>
      <c r="B11" s="113" t="s">
        <v>302</v>
      </c>
      <c r="C11" s="52"/>
      <c r="D11" s="51"/>
      <c r="E11" s="111" t="s">
        <v>445</v>
      </c>
      <c r="F11" s="52" t="s">
        <v>330</v>
      </c>
      <c r="G11" s="52" t="s">
        <v>458</v>
      </c>
      <c r="H11" s="52" t="str">
        <f>+'B04c'!$C$9</f>
        <v>POB. EL CORTIJO - CENTRO CIVICO CONCHALI</v>
      </c>
      <c r="I11" s="111" t="s">
        <v>328</v>
      </c>
      <c r="J11" s="165"/>
      <c r="K11" s="166"/>
    </row>
    <row r="12" spans="1:11" ht="11.25">
      <c r="A12" s="110">
        <v>8</v>
      </c>
      <c r="B12" s="113" t="s">
        <v>302</v>
      </c>
      <c r="C12" s="52" t="s">
        <v>273</v>
      </c>
      <c r="D12" s="51">
        <v>805</v>
      </c>
      <c r="E12" s="111" t="s">
        <v>211</v>
      </c>
      <c r="F12" s="52" t="s">
        <v>326</v>
      </c>
      <c r="G12" s="52" t="s">
        <v>421</v>
      </c>
      <c r="H12" s="52" t="str">
        <f>+'B05'!$C$9</f>
        <v>LO ECHEVERS - PLAZA QUILICURA</v>
      </c>
      <c r="I12" s="111" t="s">
        <v>328</v>
      </c>
      <c r="J12" s="35"/>
      <c r="K12" s="33"/>
    </row>
    <row r="13" spans="1:11" ht="11.25">
      <c r="A13" s="110">
        <v>8</v>
      </c>
      <c r="B13" s="113" t="s">
        <v>302</v>
      </c>
      <c r="C13" s="52" t="s">
        <v>274</v>
      </c>
      <c r="D13" s="51">
        <v>806</v>
      </c>
      <c r="E13" s="111" t="s">
        <v>210</v>
      </c>
      <c r="F13" s="52" t="s">
        <v>326</v>
      </c>
      <c r="G13" s="52" t="s">
        <v>421</v>
      </c>
      <c r="H13" s="52" t="str">
        <f>+'B06'!$C$9</f>
        <v>ZAPADORES (ET/M) - SANTA LAURA</v>
      </c>
      <c r="I13" s="111" t="s">
        <v>329</v>
      </c>
      <c r="J13" s="35"/>
      <c r="K13" s="33"/>
    </row>
    <row r="14" spans="1:11" ht="11.25">
      <c r="A14" s="110">
        <v>8</v>
      </c>
      <c r="B14" s="113" t="s">
        <v>302</v>
      </c>
      <c r="C14" s="52" t="s">
        <v>275</v>
      </c>
      <c r="D14" s="51">
        <v>807</v>
      </c>
      <c r="E14" s="111" t="s">
        <v>215</v>
      </c>
      <c r="F14" s="52" t="s">
        <v>326</v>
      </c>
      <c r="G14" s="52" t="s">
        <v>421</v>
      </c>
      <c r="H14" s="52" t="str">
        <f>+'B07'!$C$9</f>
        <v>SANTA LUISA - PARQUE INDUSTRIAL</v>
      </c>
      <c r="I14" s="111" t="s">
        <v>328</v>
      </c>
      <c r="J14" s="35"/>
      <c r="K14" s="33"/>
    </row>
    <row r="15" spans="1:11" ht="11.25">
      <c r="A15" s="110">
        <v>8</v>
      </c>
      <c r="B15" s="113" t="s">
        <v>302</v>
      </c>
      <c r="C15" s="52" t="s">
        <v>276</v>
      </c>
      <c r="D15" s="51">
        <v>808</v>
      </c>
      <c r="E15" s="111" t="s">
        <v>216</v>
      </c>
      <c r="F15" s="52" t="s">
        <v>326</v>
      </c>
      <c r="G15" s="52" t="s">
        <v>421</v>
      </c>
      <c r="H15" s="52" t="str">
        <f>+'B08'!$C$9</f>
        <v>LO MARCOLETA - MALL PLAZA NORTE</v>
      </c>
      <c r="I15" s="111" t="s">
        <v>328</v>
      </c>
      <c r="J15" s="35"/>
      <c r="K15" s="33"/>
    </row>
    <row r="16" spans="1:11" ht="11.25">
      <c r="A16" s="110">
        <v>8</v>
      </c>
      <c r="B16" s="113" t="s">
        <v>302</v>
      </c>
      <c r="C16" s="52" t="s">
        <v>277</v>
      </c>
      <c r="D16" s="51">
        <v>809</v>
      </c>
      <c r="E16" s="111" t="s">
        <v>220</v>
      </c>
      <c r="F16" s="52" t="s">
        <v>326</v>
      </c>
      <c r="G16" s="52" t="s">
        <v>421</v>
      </c>
      <c r="H16" s="52" t="str">
        <f>+'B09'!$C$9</f>
        <v>MIRAFLORES - POB. HUAMACHUCO</v>
      </c>
      <c r="I16" s="111" t="s">
        <v>328</v>
      </c>
      <c r="J16" s="35"/>
      <c r="K16" s="33"/>
    </row>
    <row r="17" spans="1:11" ht="11.25">
      <c r="A17" s="110">
        <v>8</v>
      </c>
      <c r="B17" s="113" t="s">
        <v>302</v>
      </c>
      <c r="C17" s="52" t="s">
        <v>278</v>
      </c>
      <c r="D17" s="51">
        <v>810</v>
      </c>
      <c r="E17" s="111" t="s">
        <v>221</v>
      </c>
      <c r="F17" s="52" t="s">
        <v>326</v>
      </c>
      <c r="G17" s="52" t="s">
        <v>421</v>
      </c>
      <c r="H17" s="52" t="str">
        <f>+'B10'!$C$9</f>
        <v>VILLA LOS LIBERTADORES - J.J. AGUIRRE</v>
      </c>
      <c r="I17" s="111" t="s">
        <v>328</v>
      </c>
      <c r="J17" s="35"/>
      <c r="K17" s="33"/>
    </row>
    <row r="18" spans="1:11" ht="11.25">
      <c r="A18" s="110">
        <v>8</v>
      </c>
      <c r="B18" s="113" t="s">
        <v>302</v>
      </c>
      <c r="C18" s="52" t="s">
        <v>279</v>
      </c>
      <c r="D18" s="51">
        <v>811</v>
      </c>
      <c r="E18" s="111" t="s">
        <v>222</v>
      </c>
      <c r="F18" s="52" t="s">
        <v>326</v>
      </c>
      <c r="G18" s="52" t="s">
        <v>421</v>
      </c>
      <c r="H18" s="52" t="str">
        <f>+'B11'!$C$9</f>
        <v>EL SALTO - LO MARCOLETA</v>
      </c>
      <c r="I18" s="111" t="s">
        <v>328</v>
      </c>
      <c r="J18" s="35"/>
      <c r="K18" s="33"/>
    </row>
    <row r="19" spans="1:11" ht="11.25">
      <c r="A19" s="110">
        <v>8</v>
      </c>
      <c r="B19" s="113" t="s">
        <v>302</v>
      </c>
      <c r="C19" s="52" t="s">
        <v>280</v>
      </c>
      <c r="D19" s="51">
        <v>812</v>
      </c>
      <c r="E19" s="111" t="s">
        <v>224</v>
      </c>
      <c r="F19" s="52" t="s">
        <v>326</v>
      </c>
      <c r="G19" s="52" t="s">
        <v>421</v>
      </c>
      <c r="H19" s="52" t="str">
        <f>+'B12'!$C$9</f>
        <v>ZAPADORES (ET/M) - LO MARCOLETA</v>
      </c>
      <c r="I19" s="111" t="s">
        <v>328</v>
      </c>
      <c r="J19" s="35"/>
      <c r="K19" s="33"/>
    </row>
    <row r="20" spans="1:11" ht="11.25">
      <c r="A20" s="110">
        <v>8</v>
      </c>
      <c r="B20" s="113" t="s">
        <v>302</v>
      </c>
      <c r="C20" s="52" t="s">
        <v>281</v>
      </c>
      <c r="D20" s="51">
        <v>813</v>
      </c>
      <c r="E20" s="111" t="s">
        <v>225</v>
      </c>
      <c r="F20" s="52" t="s">
        <v>326</v>
      </c>
      <c r="G20" s="52" t="s">
        <v>421</v>
      </c>
      <c r="H20" s="52" t="str">
        <f>+'B13'!$C$9</f>
        <v>M. A. MATTA- LO MARCOLETA</v>
      </c>
      <c r="I20" s="111" t="s">
        <v>329</v>
      </c>
      <c r="J20" s="35"/>
      <c r="K20" s="33"/>
    </row>
    <row r="21" spans="1:11" ht="11.25">
      <c r="A21" s="110">
        <v>8</v>
      </c>
      <c r="B21" s="113" t="s">
        <v>302</v>
      </c>
      <c r="C21" s="52" t="s">
        <v>282</v>
      </c>
      <c r="D21" s="51">
        <v>814</v>
      </c>
      <c r="E21" s="111" t="s">
        <v>227</v>
      </c>
      <c r="F21" s="52" t="s">
        <v>326</v>
      </c>
      <c r="G21" s="52" t="s">
        <v>421</v>
      </c>
      <c r="H21" s="52" t="str">
        <f>+'B14'!$C$9</f>
        <v>EL SALTO - CAL Y CANTO (M)</v>
      </c>
      <c r="I21" s="111" t="s">
        <v>328</v>
      </c>
      <c r="J21" s="35"/>
      <c r="K21" s="33"/>
    </row>
    <row r="22" spans="1:11" ht="11.25">
      <c r="A22" s="110">
        <v>8</v>
      </c>
      <c r="B22" s="113" t="s">
        <v>302</v>
      </c>
      <c r="C22" s="52" t="s">
        <v>283</v>
      </c>
      <c r="D22" s="51">
        <v>815</v>
      </c>
      <c r="E22" s="111" t="s">
        <v>228</v>
      </c>
      <c r="F22" s="52" t="s">
        <v>305</v>
      </c>
      <c r="G22" s="52" t="s">
        <v>421</v>
      </c>
      <c r="H22" s="52" t="str">
        <f>+'B15'!$C$9</f>
        <v>VESPUCIO NORTE (M) - CAL Y CANTO (M)</v>
      </c>
      <c r="I22" s="111" t="s">
        <v>328</v>
      </c>
      <c r="J22" s="35"/>
      <c r="K22" s="33"/>
    </row>
    <row r="23" spans="1:11" ht="11.25">
      <c r="A23" s="110">
        <v>8</v>
      </c>
      <c r="B23" s="113" t="s">
        <v>302</v>
      </c>
      <c r="C23" s="52" t="s">
        <v>284</v>
      </c>
      <c r="D23" s="51">
        <v>816</v>
      </c>
      <c r="E23" s="111" t="s">
        <v>415</v>
      </c>
      <c r="F23" s="52" t="s">
        <v>306</v>
      </c>
      <c r="G23" s="52" t="s">
        <v>421</v>
      </c>
      <c r="H23" s="52" t="s">
        <v>415</v>
      </c>
      <c r="I23" s="111" t="s">
        <v>415</v>
      </c>
      <c r="J23" s="35"/>
      <c r="K23" s="33"/>
    </row>
    <row r="24" spans="1:11" ht="11.25">
      <c r="A24" s="110">
        <v>8</v>
      </c>
      <c r="B24" s="113" t="s">
        <v>302</v>
      </c>
      <c r="C24" s="52"/>
      <c r="D24" s="51"/>
      <c r="E24" s="111" t="s">
        <v>229</v>
      </c>
      <c r="F24" s="52" t="s">
        <v>330</v>
      </c>
      <c r="G24" s="52" t="s">
        <v>421</v>
      </c>
      <c r="H24" s="52" t="str">
        <f>+'B16'!$C$9</f>
        <v>EL CARMEN / VESPUCIO NORTE (M)</v>
      </c>
      <c r="I24" s="111" t="s">
        <v>328</v>
      </c>
      <c r="J24" s="35"/>
      <c r="K24" s="33"/>
    </row>
    <row r="25" spans="1:11" ht="11.25">
      <c r="A25" s="110">
        <v>8</v>
      </c>
      <c r="B25" s="113" t="s">
        <v>302</v>
      </c>
      <c r="C25" s="52"/>
      <c r="D25" s="51"/>
      <c r="E25" s="111" t="s">
        <v>230</v>
      </c>
      <c r="F25" s="52" t="s">
        <v>330</v>
      </c>
      <c r="G25" s="52" t="s">
        <v>421</v>
      </c>
      <c r="H25" s="52" t="str">
        <f>+'B17'!$C$9</f>
        <v>POB. HUAMACHUCO - AV. ARZOBISPO VALDIVIESO</v>
      </c>
      <c r="I25" s="111" t="s">
        <v>328</v>
      </c>
      <c r="J25" s="35"/>
      <c r="K25" s="33"/>
    </row>
    <row r="26" spans="1:11" ht="11.25">
      <c r="A26" s="110">
        <v>8</v>
      </c>
      <c r="B26" s="113" t="s">
        <v>302</v>
      </c>
      <c r="C26" s="52"/>
      <c r="D26" s="51"/>
      <c r="E26" s="111" t="s">
        <v>232</v>
      </c>
      <c r="F26" s="52" t="s">
        <v>330</v>
      </c>
      <c r="G26" s="52" t="s">
        <v>421</v>
      </c>
      <c r="H26" s="52" t="str">
        <f>+'B18'!$C$9</f>
        <v>VILLA PUCARA - VESPUCIO NORTE (M)</v>
      </c>
      <c r="I26" s="111" t="s">
        <v>328</v>
      </c>
      <c r="J26" s="35"/>
      <c r="K26" s="33"/>
    </row>
    <row r="27" spans="1:11" ht="11.25">
      <c r="A27" s="110">
        <v>8</v>
      </c>
      <c r="B27" s="113" t="s">
        <v>302</v>
      </c>
      <c r="C27" s="52"/>
      <c r="D27" s="51"/>
      <c r="E27" s="111" t="s">
        <v>234</v>
      </c>
      <c r="F27" s="52" t="s">
        <v>330</v>
      </c>
      <c r="G27" s="52" t="s">
        <v>421</v>
      </c>
      <c r="H27" s="52" t="str">
        <f>+'B19'!$C$9</f>
        <v>HUECHURABA - CAMINO PUNTA MOCHA</v>
      </c>
      <c r="I27" s="111" t="s">
        <v>328</v>
      </c>
      <c r="J27" s="35"/>
      <c r="K27" s="33"/>
    </row>
    <row r="28" spans="1:11" ht="11.25">
      <c r="A28" s="110">
        <v>8</v>
      </c>
      <c r="B28" s="113" t="s">
        <v>302</v>
      </c>
      <c r="C28" s="52"/>
      <c r="D28" s="51"/>
      <c r="E28" s="111" t="s">
        <v>237</v>
      </c>
      <c r="F28" s="52" t="s">
        <v>331</v>
      </c>
      <c r="G28" s="52" t="s">
        <v>421</v>
      </c>
      <c r="H28" s="52" t="str">
        <f>+'B20'!$C$9</f>
        <v>POB. MIRAFLORES - VEGA CENTRAL</v>
      </c>
      <c r="I28" s="111" t="s">
        <v>329</v>
      </c>
      <c r="J28" s="35"/>
      <c r="K28" s="33"/>
    </row>
    <row r="29" spans="1:11" ht="11.25">
      <c r="A29" s="110">
        <v>8</v>
      </c>
      <c r="B29" s="113" t="s">
        <v>302</v>
      </c>
      <c r="C29" s="52"/>
      <c r="D29" s="51"/>
      <c r="E29" s="111" t="s">
        <v>240</v>
      </c>
      <c r="F29" s="52" t="s">
        <v>332</v>
      </c>
      <c r="G29" s="52" t="s">
        <v>421</v>
      </c>
      <c r="H29" s="52" t="str">
        <f>+'B21'!$C$9</f>
        <v>EINSTEIN (ET/M) - LO MARCOLETA</v>
      </c>
      <c r="I29" s="111" t="s">
        <v>328</v>
      </c>
      <c r="J29" s="35"/>
      <c r="K29" s="33"/>
    </row>
    <row r="30" spans="1:11" ht="11.25">
      <c r="A30" s="110">
        <v>8</v>
      </c>
      <c r="B30" s="113" t="s">
        <v>302</v>
      </c>
      <c r="C30" s="52"/>
      <c r="D30" s="51"/>
      <c r="E30" s="111" t="s">
        <v>374</v>
      </c>
      <c r="F30" s="52" t="s">
        <v>330</v>
      </c>
      <c r="G30" s="52" t="s">
        <v>422</v>
      </c>
      <c r="H30" s="52" t="str">
        <f>+'B22'!$C$9</f>
        <v>LOS TURISTAS - URMENETA</v>
      </c>
      <c r="I30" s="111" t="s">
        <v>328</v>
      </c>
      <c r="J30" s="35"/>
      <c r="K30" s="33"/>
    </row>
    <row r="31" spans="1:11" ht="11.25">
      <c r="A31" s="110">
        <v>8</v>
      </c>
      <c r="B31" s="113" t="s">
        <v>302</v>
      </c>
      <c r="C31" s="52"/>
      <c r="D31" s="51"/>
      <c r="E31" s="111" t="s">
        <v>390</v>
      </c>
      <c r="F31" s="52" t="s">
        <v>330</v>
      </c>
      <c r="G31" s="52" t="s">
        <v>422</v>
      </c>
      <c r="H31" s="52" t="str">
        <f>+'B23'!$C$9</f>
        <v>REINA MARIA - CAL Y CANTO (M)</v>
      </c>
      <c r="I31" s="111" t="s">
        <v>328</v>
      </c>
      <c r="J31" s="35"/>
      <c r="K31" s="33"/>
    </row>
    <row r="32" spans="1:11" s="167" customFormat="1" ht="11.25">
      <c r="A32" s="110">
        <v>8</v>
      </c>
      <c r="B32" s="113" t="s">
        <v>302</v>
      </c>
      <c r="C32" s="52"/>
      <c r="D32" s="51"/>
      <c r="E32" s="111" t="s">
        <v>431</v>
      </c>
      <c r="F32" s="52" t="s">
        <v>446</v>
      </c>
      <c r="G32" s="52" t="s">
        <v>458</v>
      </c>
      <c r="H32" s="52" t="str">
        <f>+'B24'!$C$9</f>
        <v>POB. HUAMACHUCO - CAL Y CANTO (ET/M)</v>
      </c>
      <c r="I32" s="111" t="s">
        <v>328</v>
      </c>
      <c r="J32" s="165"/>
      <c r="K32" s="166"/>
    </row>
    <row r="33" spans="1:11" s="167" customFormat="1" ht="11.25">
      <c r="A33" s="174">
        <v>8</v>
      </c>
      <c r="B33" s="175" t="s">
        <v>302</v>
      </c>
      <c r="C33" s="176"/>
      <c r="D33" s="177"/>
      <c r="E33" s="178" t="s">
        <v>444</v>
      </c>
      <c r="F33" s="176" t="s">
        <v>446</v>
      </c>
      <c r="G33" s="176" t="s">
        <v>458</v>
      </c>
      <c r="H33" s="176" t="str">
        <f>+'B25'!$C$9</f>
        <v>VESPUCIO NORTE (M) - HOSP. SAN JOSE</v>
      </c>
      <c r="I33" s="178" t="s">
        <v>328</v>
      </c>
      <c r="J33" s="165"/>
      <c r="K33" s="166"/>
    </row>
    <row r="34" spans="1:11" ht="11.25">
      <c r="A34" s="26"/>
      <c r="B34" s="163"/>
      <c r="C34" s="163"/>
      <c r="D34" s="26"/>
      <c r="E34" s="164"/>
      <c r="F34" s="163"/>
      <c r="G34" s="163"/>
      <c r="H34" s="163"/>
      <c r="I34" s="164"/>
      <c r="J34" s="35"/>
      <c r="K34" s="33"/>
    </row>
    <row r="36" spans="1:2" ht="11.25">
      <c r="A36" s="42" t="s">
        <v>307</v>
      </c>
      <c r="B36" s="43" t="s">
        <v>308</v>
      </c>
    </row>
    <row r="37" spans="1:2" ht="11.25">
      <c r="A37" s="42" t="s">
        <v>309</v>
      </c>
      <c r="B37" s="43" t="s">
        <v>310</v>
      </c>
    </row>
    <row r="38" spans="1:2" ht="11.25">
      <c r="A38" s="44" t="s">
        <v>311</v>
      </c>
      <c r="B38" s="43" t="s">
        <v>312</v>
      </c>
    </row>
  </sheetData>
  <mergeCells count="2">
    <mergeCell ref="A1:I1"/>
    <mergeCell ref="A3:I3"/>
  </mergeCells>
  <printOptions/>
  <pageMargins left="0.88" right="0.75" top="1" bottom="1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0"/>
  <sheetViews>
    <sheetView view="pageBreakPreview" zoomScale="60" zoomScaleNormal="80" workbookViewId="0" topLeftCell="A1">
      <selection activeCell="B46" sqref="B4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216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251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459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219" t="s">
        <v>359</v>
      </c>
      <c r="D11" s="2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1" t="s">
        <v>95</v>
      </c>
      <c r="B16" s="10" t="s">
        <v>80</v>
      </c>
      <c r="C16" s="15" t="s">
        <v>146</v>
      </c>
      <c r="D16" s="60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117</v>
      </c>
      <c r="B17" s="10" t="s">
        <v>80</v>
      </c>
      <c r="C17" s="58" t="s">
        <v>342</v>
      </c>
      <c r="D17" s="60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80</v>
      </c>
      <c r="C18" s="15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119</v>
      </c>
      <c r="B19" s="25" t="s">
        <v>80</v>
      </c>
      <c r="C19" s="15" t="s">
        <v>318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120</v>
      </c>
      <c r="B20" s="25" t="s">
        <v>80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117</v>
      </c>
      <c r="B21" s="25" t="s">
        <v>80</v>
      </c>
      <c r="C21" s="15" t="s">
        <v>247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122</v>
      </c>
      <c r="B22" s="25" t="s">
        <v>80</v>
      </c>
      <c r="C22" s="17" t="s">
        <v>247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57" t="s">
        <v>99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56</v>
      </c>
      <c r="B24" s="25" t="s">
        <v>80</v>
      </c>
      <c r="C24" s="15" t="s">
        <v>121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123</v>
      </c>
      <c r="B25" s="25" t="s">
        <v>80</v>
      </c>
      <c r="C25" s="15" t="s">
        <v>218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218</v>
      </c>
      <c r="B26" s="25" t="s">
        <v>80</v>
      </c>
      <c r="C26" s="15" t="s">
        <v>123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121</v>
      </c>
      <c r="B27" s="25" t="s">
        <v>80</v>
      </c>
      <c r="C27" s="15" t="s">
        <v>56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99</v>
      </c>
      <c r="B28" s="25" t="s">
        <v>80</v>
      </c>
      <c r="C28" s="15" t="s">
        <v>87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15" t="s">
        <v>100</v>
      </c>
      <c r="B29" s="25" t="s">
        <v>80</v>
      </c>
      <c r="C29" s="15" t="s">
        <v>122</v>
      </c>
      <c r="D29" s="16" t="s">
        <v>80</v>
      </c>
      <c r="E29" s="18"/>
      <c r="F29" s="18"/>
      <c r="H29" s="26"/>
      <c r="I29" s="29"/>
      <c r="J29" s="21"/>
    </row>
    <row r="30" spans="1:10" s="4" customFormat="1" ht="25.5">
      <c r="A30" s="15" t="s">
        <v>214</v>
      </c>
      <c r="B30" s="25" t="s">
        <v>80</v>
      </c>
      <c r="C30" s="15" t="s">
        <v>117</v>
      </c>
      <c r="D30" s="16" t="s">
        <v>80</v>
      </c>
      <c r="E30" s="18"/>
      <c r="F30" s="18"/>
      <c r="H30" s="26"/>
      <c r="I30" s="29"/>
      <c r="J30" s="21"/>
    </row>
    <row r="31" spans="1:10" s="4" customFormat="1" ht="42.75" customHeight="1">
      <c r="A31" s="11" t="s">
        <v>247</v>
      </c>
      <c r="B31" s="10" t="s">
        <v>80</v>
      </c>
      <c r="C31" s="15" t="s">
        <v>124</v>
      </c>
      <c r="D31" s="16" t="s">
        <v>80</v>
      </c>
      <c r="E31" s="18"/>
      <c r="F31" s="18"/>
      <c r="H31" s="26"/>
      <c r="I31" s="29"/>
      <c r="J31" s="21"/>
    </row>
    <row r="32" spans="1:10" s="4" customFormat="1" ht="38.25">
      <c r="A32" s="11" t="s">
        <v>246</v>
      </c>
      <c r="B32" s="10" t="s">
        <v>80</v>
      </c>
      <c r="C32" s="15" t="s">
        <v>119</v>
      </c>
      <c r="D32" s="16" t="s">
        <v>80</v>
      </c>
      <c r="E32" s="18"/>
      <c r="F32" s="18"/>
      <c r="H32" s="26"/>
      <c r="I32" s="29"/>
      <c r="J32" s="21"/>
    </row>
    <row r="33" spans="1:10" s="4" customFormat="1" ht="38.25">
      <c r="A33" s="11" t="s">
        <v>286</v>
      </c>
      <c r="B33" s="10" t="s">
        <v>80</v>
      </c>
      <c r="C33" s="15" t="s">
        <v>118</v>
      </c>
      <c r="D33" s="16" t="s">
        <v>80</v>
      </c>
      <c r="E33" s="18"/>
      <c r="F33" s="18"/>
      <c r="H33" s="26"/>
      <c r="I33" s="29"/>
      <c r="J33" s="21"/>
    </row>
    <row r="34" spans="1:10" s="4" customFormat="1" ht="12.75">
      <c r="A34" s="48" t="s">
        <v>92</v>
      </c>
      <c r="B34" s="10" t="s">
        <v>19</v>
      </c>
      <c r="C34" s="15" t="s">
        <v>244</v>
      </c>
      <c r="D34" s="16" t="s">
        <v>80</v>
      </c>
      <c r="E34" s="18"/>
      <c r="F34" s="18"/>
      <c r="H34" s="26"/>
      <c r="I34" s="29"/>
      <c r="J34" s="21"/>
    </row>
    <row r="35" spans="1:10" s="4" customFormat="1" ht="38.25">
      <c r="A35" s="11" t="s">
        <v>287</v>
      </c>
      <c r="B35" s="10" t="s">
        <v>19</v>
      </c>
      <c r="C35" s="11" t="s">
        <v>95</v>
      </c>
      <c r="D35" s="12" t="s">
        <v>80</v>
      </c>
      <c r="E35" s="18"/>
      <c r="F35" s="18"/>
      <c r="J35" s="21"/>
    </row>
    <row r="36" spans="1:10" s="4" customFormat="1" ht="38.25">
      <c r="A36" s="11" t="s">
        <v>246</v>
      </c>
      <c r="B36" s="10" t="s">
        <v>19</v>
      </c>
      <c r="C36" s="147" t="s">
        <v>460</v>
      </c>
      <c r="D36" s="161" t="s">
        <v>80</v>
      </c>
      <c r="E36" s="18"/>
      <c r="F36" s="18"/>
      <c r="J36" s="21"/>
    </row>
    <row r="37" spans="1:10" s="4" customFormat="1" ht="12.75">
      <c r="A37" s="58" t="s">
        <v>116</v>
      </c>
      <c r="B37" s="59" t="s">
        <v>29</v>
      </c>
      <c r="C37" s="11"/>
      <c r="D37" s="60"/>
      <c r="E37" s="18"/>
      <c r="F37" s="18"/>
      <c r="J37" s="21"/>
    </row>
    <row r="38" spans="1:10" s="4" customFormat="1" ht="12.75">
      <c r="A38" s="58" t="s">
        <v>318</v>
      </c>
      <c r="B38" s="59" t="s">
        <v>29</v>
      </c>
      <c r="C38" s="58"/>
      <c r="D38" s="60"/>
      <c r="E38" s="18"/>
      <c r="F38" s="18"/>
      <c r="J38" s="21"/>
    </row>
    <row r="39" spans="1:10" s="4" customFormat="1" ht="12.75">
      <c r="A39" s="58" t="s">
        <v>116</v>
      </c>
      <c r="B39" s="59" t="s">
        <v>29</v>
      </c>
      <c r="C39" s="58"/>
      <c r="D39" s="60"/>
      <c r="E39" s="18"/>
      <c r="F39" s="18"/>
      <c r="J39" s="21"/>
    </row>
    <row r="40" spans="1:10" s="4" customFormat="1" ht="12.75">
      <c r="A40" s="58" t="s">
        <v>342</v>
      </c>
      <c r="B40" s="59" t="s">
        <v>29</v>
      </c>
      <c r="C40" s="58"/>
      <c r="D40" s="60"/>
      <c r="E40" s="18"/>
      <c r="F40" s="18"/>
      <c r="J40" s="21"/>
    </row>
    <row r="41" spans="1:10" s="4" customFormat="1" ht="25.5" customHeight="1">
      <c r="A41" s="15" t="s">
        <v>146</v>
      </c>
      <c r="B41" s="59" t="s">
        <v>29</v>
      </c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3.5" thickBot="1">
      <c r="A45" s="58"/>
      <c r="B45" s="59"/>
      <c r="C45" s="58"/>
      <c r="D45" s="60"/>
      <c r="E45" s="18"/>
      <c r="F45" s="18"/>
      <c r="J45" s="21"/>
    </row>
    <row r="46" spans="1:10" s="4" customFormat="1" ht="38.25">
      <c r="A46" s="58"/>
      <c r="B46" s="61" t="s">
        <v>117</v>
      </c>
      <c r="C46" s="11"/>
      <c r="D46" s="61" t="s">
        <v>217</v>
      </c>
      <c r="E46" s="18"/>
      <c r="F46" s="18"/>
      <c r="J46" s="21"/>
    </row>
    <row r="47" spans="1:10" s="4" customFormat="1" ht="12.75">
      <c r="A47" s="58"/>
      <c r="B47" s="62" t="s">
        <v>87</v>
      </c>
      <c r="C47" s="11"/>
      <c r="D47" s="62" t="s">
        <v>121</v>
      </c>
      <c r="E47" s="18"/>
      <c r="F47" s="18"/>
      <c r="J47" s="21"/>
    </row>
    <row r="48" spans="1:10" s="4" customFormat="1" ht="12.75">
      <c r="A48" s="58"/>
      <c r="B48" s="62" t="s">
        <v>123</v>
      </c>
      <c r="C48" s="11"/>
      <c r="D48" s="62" t="s">
        <v>123</v>
      </c>
      <c r="E48" s="18"/>
      <c r="F48" s="18"/>
      <c r="J48" s="21"/>
    </row>
    <row r="49" spans="1:10" s="4" customFormat="1" ht="38.25">
      <c r="A49" s="58"/>
      <c r="B49" s="62" t="s">
        <v>219</v>
      </c>
      <c r="C49" s="11"/>
      <c r="D49" s="62" t="s">
        <v>87</v>
      </c>
      <c r="E49" s="18"/>
      <c r="F49" s="18"/>
      <c r="J49" s="21"/>
    </row>
    <row r="50" spans="1:10" s="4" customFormat="1" ht="12.75">
      <c r="A50" s="58"/>
      <c r="B50" s="62" t="s">
        <v>116</v>
      </c>
      <c r="C50" s="11"/>
      <c r="D50" s="62" t="s">
        <v>117</v>
      </c>
      <c r="E50" s="18"/>
      <c r="F50" s="18"/>
      <c r="J50" s="21"/>
    </row>
    <row r="51" spans="1:10" s="4" customFormat="1" ht="13.5" thickBot="1">
      <c r="A51" s="63"/>
      <c r="B51" s="69" t="s">
        <v>252</v>
      </c>
      <c r="C51" s="64"/>
      <c r="D51" s="69" t="s">
        <v>119</v>
      </c>
      <c r="E51" s="18"/>
      <c r="F51" s="18"/>
      <c r="J51" s="21"/>
    </row>
    <row r="52" spans="1:10" s="4" customFormat="1" ht="15">
      <c r="A52" s="65"/>
      <c r="B52" s="65"/>
      <c r="C52" s="65"/>
      <c r="D52" s="65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70" zoomScaleNormal="80" zoomScaleSheetLayoutView="7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220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265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125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343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126</v>
      </c>
      <c r="D17" s="123" t="s">
        <v>14</v>
      </c>
      <c r="E17" s="124"/>
      <c r="F17" s="18"/>
      <c r="H17" s="26"/>
      <c r="I17" s="29"/>
      <c r="J17" s="27"/>
    </row>
    <row r="18" spans="1:10" s="4" customFormat="1" ht="12.75">
      <c r="A18" s="15" t="s">
        <v>127</v>
      </c>
      <c r="B18" s="25" t="s">
        <v>14</v>
      </c>
      <c r="C18" s="17" t="s">
        <v>128</v>
      </c>
      <c r="D18" s="16" t="s">
        <v>14</v>
      </c>
      <c r="E18" s="124"/>
      <c r="F18" s="18"/>
      <c r="H18" s="26"/>
      <c r="I18" s="29"/>
      <c r="J18" s="27"/>
    </row>
    <row r="19" spans="1:10" s="4" customFormat="1" ht="12.75">
      <c r="A19" s="15" t="s">
        <v>129</v>
      </c>
      <c r="B19" s="25" t="s">
        <v>14</v>
      </c>
      <c r="C19" s="57" t="s">
        <v>130</v>
      </c>
      <c r="D19" s="16" t="s">
        <v>14</v>
      </c>
      <c r="E19" s="124"/>
      <c r="F19" s="18"/>
      <c r="H19" s="26"/>
      <c r="I19" s="29"/>
      <c r="J19" s="27"/>
    </row>
    <row r="20" spans="1:10" s="4" customFormat="1" ht="12.75">
      <c r="A20" s="15" t="s">
        <v>131</v>
      </c>
      <c r="B20" s="25" t="s">
        <v>14</v>
      </c>
      <c r="C20" s="15" t="s">
        <v>114</v>
      </c>
      <c r="D20" s="16" t="s">
        <v>14</v>
      </c>
      <c r="E20" s="124"/>
      <c r="F20" s="18"/>
      <c r="H20" s="26"/>
      <c r="I20" s="29"/>
      <c r="J20" s="27"/>
    </row>
    <row r="21" spans="1:10" s="4" customFormat="1" ht="12.75">
      <c r="A21" s="15" t="s">
        <v>132</v>
      </c>
      <c r="B21" s="25" t="s">
        <v>14</v>
      </c>
      <c r="C21" s="15" t="s">
        <v>49</v>
      </c>
      <c r="D21" s="16" t="s">
        <v>14</v>
      </c>
      <c r="E21" s="124"/>
      <c r="F21" s="18"/>
      <c r="H21" s="26"/>
      <c r="I21" s="29"/>
      <c r="J21" s="27"/>
    </row>
    <row r="22" spans="1:10" s="4" customFormat="1" ht="12.75">
      <c r="A22" s="15" t="s">
        <v>133</v>
      </c>
      <c r="B22" s="25" t="s">
        <v>14</v>
      </c>
      <c r="C22" s="15" t="s">
        <v>140</v>
      </c>
      <c r="D22" s="16" t="s">
        <v>14</v>
      </c>
      <c r="E22" s="124"/>
      <c r="F22" s="18"/>
      <c r="H22" s="26"/>
      <c r="I22" s="29"/>
      <c r="J22" s="28"/>
    </row>
    <row r="23" spans="1:10" s="4" customFormat="1" ht="12.75">
      <c r="A23" s="15" t="s">
        <v>134</v>
      </c>
      <c r="B23" s="25" t="s">
        <v>14</v>
      </c>
      <c r="C23" s="15" t="s">
        <v>394</v>
      </c>
      <c r="D23" s="16" t="s">
        <v>399</v>
      </c>
      <c r="E23" s="124"/>
      <c r="F23" s="18"/>
      <c r="H23" s="26"/>
      <c r="I23" s="29"/>
      <c r="J23" s="27"/>
    </row>
    <row r="24" spans="1:10" s="4" customFormat="1" ht="12.75">
      <c r="A24" s="15" t="s">
        <v>135</v>
      </c>
      <c r="B24" s="25" t="s">
        <v>14</v>
      </c>
      <c r="C24" s="15" t="s">
        <v>395</v>
      </c>
      <c r="D24" s="16" t="s">
        <v>399</v>
      </c>
      <c r="E24" s="124"/>
      <c r="F24" s="18"/>
      <c r="H24" s="26"/>
      <c r="I24" s="29"/>
      <c r="J24" s="27"/>
    </row>
    <row r="25" spans="1:10" s="4" customFormat="1" ht="12.75">
      <c r="A25" s="15" t="s">
        <v>137</v>
      </c>
      <c r="B25" s="25" t="s">
        <v>14</v>
      </c>
      <c r="C25" s="15" t="s">
        <v>396</v>
      </c>
      <c r="D25" s="16" t="s">
        <v>399</v>
      </c>
      <c r="E25" s="124"/>
      <c r="F25" s="18"/>
      <c r="H25" s="26"/>
      <c r="I25" s="29"/>
      <c r="J25" s="27"/>
    </row>
    <row r="26" spans="1:10" s="4" customFormat="1" ht="12.75">
      <c r="A26" s="15" t="s">
        <v>139</v>
      </c>
      <c r="B26" s="25" t="s">
        <v>14</v>
      </c>
      <c r="C26" s="15" t="s">
        <v>397</v>
      </c>
      <c r="D26" s="16" t="s">
        <v>399</v>
      </c>
      <c r="E26" s="124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14</v>
      </c>
      <c r="C27" s="15" t="s">
        <v>398</v>
      </c>
      <c r="D27" s="16" t="s">
        <v>399</v>
      </c>
      <c r="E27" s="124"/>
      <c r="F27" s="18"/>
      <c r="H27" s="26"/>
      <c r="I27" s="29"/>
      <c r="J27" s="21"/>
    </row>
    <row r="28" spans="1:10" s="4" customFormat="1" ht="12.75">
      <c r="A28" s="15" t="s">
        <v>136</v>
      </c>
      <c r="B28" s="25" t="s">
        <v>14</v>
      </c>
      <c r="C28" s="15" t="s">
        <v>395</v>
      </c>
      <c r="D28" s="16" t="s">
        <v>399</v>
      </c>
      <c r="E28" s="124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394</v>
      </c>
      <c r="D29" s="16" t="s">
        <v>399</v>
      </c>
      <c r="E29" s="124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140</v>
      </c>
      <c r="D30" s="16" t="s">
        <v>14</v>
      </c>
      <c r="E30" s="124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24"/>
      <c r="F31" s="18"/>
      <c r="H31" s="26"/>
      <c r="I31" s="29"/>
      <c r="J31" s="21"/>
    </row>
    <row r="32" spans="1:10" s="4" customFormat="1" ht="12.75">
      <c r="A32" s="15" t="s">
        <v>140</v>
      </c>
      <c r="B32" s="25" t="s">
        <v>14</v>
      </c>
      <c r="C32" s="15" t="s">
        <v>52</v>
      </c>
      <c r="D32" s="16" t="s">
        <v>14</v>
      </c>
      <c r="E32" s="124"/>
      <c r="F32" s="18"/>
      <c r="H32" s="26"/>
      <c r="I32" s="29"/>
      <c r="J32" s="21"/>
    </row>
    <row r="33" spans="1:10" s="4" customFormat="1" ht="12.75">
      <c r="A33" s="15" t="s">
        <v>394</v>
      </c>
      <c r="B33" s="25" t="s">
        <v>399</v>
      </c>
      <c r="C33" s="15" t="s">
        <v>53</v>
      </c>
      <c r="D33" s="16" t="s">
        <v>14</v>
      </c>
      <c r="E33" s="124"/>
      <c r="F33" s="18"/>
      <c r="H33" s="26"/>
      <c r="I33" s="29"/>
      <c r="J33" s="21"/>
    </row>
    <row r="34" spans="1:10" s="4" customFormat="1" ht="12.75">
      <c r="A34" s="15" t="s">
        <v>395</v>
      </c>
      <c r="B34" s="25" t="s">
        <v>399</v>
      </c>
      <c r="C34" s="15" t="s">
        <v>136</v>
      </c>
      <c r="D34" s="16" t="s">
        <v>14</v>
      </c>
      <c r="E34" s="124"/>
      <c r="F34" s="18"/>
      <c r="H34" s="26"/>
      <c r="I34" s="29"/>
      <c r="J34" s="21"/>
    </row>
    <row r="35" spans="1:10" s="4" customFormat="1" ht="12.75">
      <c r="A35" s="15" t="s">
        <v>396</v>
      </c>
      <c r="B35" s="25" t="s">
        <v>399</v>
      </c>
      <c r="C35" s="15" t="s">
        <v>138</v>
      </c>
      <c r="D35" s="16" t="s">
        <v>14</v>
      </c>
      <c r="E35" s="124"/>
      <c r="F35" s="18"/>
      <c r="J35" s="21"/>
    </row>
    <row r="36" spans="1:10" s="4" customFormat="1" ht="12.75">
      <c r="A36" s="15" t="s">
        <v>397</v>
      </c>
      <c r="B36" s="25" t="s">
        <v>399</v>
      </c>
      <c r="C36" s="15" t="s">
        <v>139</v>
      </c>
      <c r="D36" s="16" t="s">
        <v>14</v>
      </c>
      <c r="E36" s="124"/>
      <c r="F36" s="18"/>
      <c r="J36" s="21"/>
    </row>
    <row r="37" spans="1:10" s="4" customFormat="1" ht="12.75">
      <c r="A37" s="15" t="s">
        <v>398</v>
      </c>
      <c r="B37" s="25" t="s">
        <v>399</v>
      </c>
      <c r="C37" s="15" t="s">
        <v>137</v>
      </c>
      <c r="D37" s="16" t="s">
        <v>14</v>
      </c>
      <c r="E37" s="124"/>
      <c r="F37" s="18"/>
      <c r="J37" s="21"/>
    </row>
    <row r="38" spans="1:10" s="4" customFormat="1" ht="12.75">
      <c r="A38" s="15" t="s">
        <v>395</v>
      </c>
      <c r="B38" s="25" t="s">
        <v>399</v>
      </c>
      <c r="C38" s="15" t="s">
        <v>135</v>
      </c>
      <c r="D38" s="16" t="s">
        <v>14</v>
      </c>
      <c r="E38" s="124"/>
      <c r="F38" s="18"/>
      <c r="J38" s="21"/>
    </row>
    <row r="39" spans="1:10" s="4" customFormat="1" ht="12.75">
      <c r="A39" s="15" t="s">
        <v>394</v>
      </c>
      <c r="B39" s="25" t="s">
        <v>399</v>
      </c>
      <c r="C39" s="15" t="s">
        <v>134</v>
      </c>
      <c r="D39" s="16" t="s">
        <v>14</v>
      </c>
      <c r="E39" s="124"/>
      <c r="F39" s="18"/>
      <c r="J39" s="21"/>
    </row>
    <row r="40" spans="1:10" s="4" customFormat="1" ht="12.75">
      <c r="A40" s="15" t="s">
        <v>140</v>
      </c>
      <c r="B40" s="25" t="s">
        <v>14</v>
      </c>
      <c r="C40" s="15" t="s">
        <v>133</v>
      </c>
      <c r="D40" s="16" t="s">
        <v>14</v>
      </c>
      <c r="E40" s="124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132</v>
      </c>
      <c r="D41" s="16" t="s">
        <v>14</v>
      </c>
      <c r="E41" s="124"/>
      <c r="F41" s="18"/>
      <c r="J41" s="21"/>
    </row>
    <row r="42" spans="1:10" s="4" customFormat="1" ht="12.75">
      <c r="A42" s="15" t="s">
        <v>67</v>
      </c>
      <c r="B42" s="25" t="s">
        <v>14</v>
      </c>
      <c r="C42" s="15" t="s">
        <v>131</v>
      </c>
      <c r="D42" s="16" t="s">
        <v>14</v>
      </c>
      <c r="E42" s="124"/>
      <c r="F42" s="18"/>
      <c r="J42" s="21"/>
    </row>
    <row r="43" spans="1:10" s="4" customFormat="1" ht="12.75">
      <c r="A43" s="15" t="s">
        <v>140</v>
      </c>
      <c r="B43" s="25" t="s">
        <v>14</v>
      </c>
      <c r="C43" s="15" t="s">
        <v>129</v>
      </c>
      <c r="D43" s="16" t="s">
        <v>14</v>
      </c>
      <c r="E43" s="124"/>
      <c r="F43" s="18"/>
      <c r="J43" s="21"/>
    </row>
    <row r="44" spans="1:10" s="4" customFormat="1" ht="12.75">
      <c r="A44" s="48" t="s">
        <v>59</v>
      </c>
      <c r="B44" s="25" t="s">
        <v>14</v>
      </c>
      <c r="C44" s="15"/>
      <c r="D44" s="16"/>
      <c r="E44" s="124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24"/>
      <c r="F45" s="18"/>
      <c r="J45" s="21"/>
    </row>
    <row r="46" spans="1:10" s="4" customFormat="1" ht="12.75">
      <c r="A46" s="15"/>
      <c r="B46" s="25"/>
      <c r="C46" s="15"/>
      <c r="D46" s="16"/>
      <c r="E46" s="124"/>
      <c r="F46" s="18"/>
      <c r="J46" s="21"/>
    </row>
    <row r="47" spans="1:10" s="4" customFormat="1" ht="12.75">
      <c r="A47" s="15"/>
      <c r="B47" s="25"/>
      <c r="C47" s="15"/>
      <c r="D47" s="16"/>
      <c r="E47" s="124"/>
      <c r="F47" s="18"/>
      <c r="J47" s="21"/>
    </row>
    <row r="48" spans="1:10" s="4" customFormat="1" ht="12.75">
      <c r="A48" s="48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136"/>
      <c r="B61" s="137"/>
      <c r="C61" s="136"/>
      <c r="D61" s="138"/>
      <c r="E61" s="139"/>
      <c r="F61" s="139"/>
      <c r="G61" s="140"/>
      <c r="J61" s="21"/>
    </row>
    <row r="62" spans="1:10" s="4" customFormat="1" ht="13.5" thickBot="1">
      <c r="A62" s="136"/>
      <c r="B62" s="137"/>
      <c r="C62" s="136"/>
      <c r="D62" s="138"/>
      <c r="E62" s="139"/>
      <c r="F62" s="139"/>
      <c r="G62" s="140"/>
      <c r="J62" s="21"/>
    </row>
    <row r="63" spans="1:10" s="4" customFormat="1" ht="12.75">
      <c r="A63" s="136"/>
      <c r="B63" s="128" t="s">
        <v>131</v>
      </c>
      <c r="C63" s="15"/>
      <c r="D63" s="128" t="s">
        <v>114</v>
      </c>
      <c r="E63" s="139"/>
      <c r="F63" s="139"/>
      <c r="G63" s="140"/>
      <c r="J63" s="21"/>
    </row>
    <row r="64" spans="1:10" s="4" customFormat="1" ht="25.5">
      <c r="A64" s="136"/>
      <c r="B64" s="129" t="s">
        <v>136</v>
      </c>
      <c r="C64" s="15"/>
      <c r="D64" s="129" t="s">
        <v>49</v>
      </c>
      <c r="E64" s="139"/>
      <c r="F64" s="139"/>
      <c r="G64" s="140"/>
      <c r="J64" s="21"/>
    </row>
    <row r="65" spans="1:10" s="4" customFormat="1" ht="25.5">
      <c r="A65" s="136"/>
      <c r="B65" s="129" t="s">
        <v>53</v>
      </c>
      <c r="C65" s="15"/>
      <c r="D65" s="129" t="s">
        <v>403</v>
      </c>
      <c r="E65" s="139"/>
      <c r="F65" s="139"/>
      <c r="G65" s="140"/>
      <c r="J65" s="21"/>
    </row>
    <row r="66" spans="1:10" s="4" customFormat="1" ht="25.5">
      <c r="A66" s="136"/>
      <c r="B66" s="129" t="s">
        <v>49</v>
      </c>
      <c r="C66" s="15"/>
      <c r="D66" s="129" t="s">
        <v>53</v>
      </c>
      <c r="E66" s="139"/>
      <c r="F66" s="139"/>
      <c r="G66" s="140"/>
      <c r="J66" s="21"/>
    </row>
    <row r="67" spans="1:10" s="4" customFormat="1" ht="12.75">
      <c r="A67" s="136"/>
      <c r="B67" s="129" t="s">
        <v>403</v>
      </c>
      <c r="C67" s="15"/>
      <c r="D67" s="129" t="s">
        <v>136</v>
      </c>
      <c r="E67" s="139"/>
      <c r="F67" s="139"/>
      <c r="G67" s="140"/>
      <c r="J67" s="21"/>
    </row>
    <row r="68" spans="1:10" s="4" customFormat="1" ht="13.5" thickBot="1">
      <c r="A68" s="141"/>
      <c r="B68" s="131" t="s">
        <v>13</v>
      </c>
      <c r="C68" s="132"/>
      <c r="D68" s="131" t="s">
        <v>131</v>
      </c>
      <c r="E68" s="139"/>
      <c r="F68" s="139"/>
      <c r="G68" s="140"/>
      <c r="J68" s="21"/>
    </row>
    <row r="69" spans="1:10" s="4" customFormat="1" ht="15">
      <c r="A69" s="142"/>
      <c r="B69" s="142"/>
      <c r="C69" s="142"/>
      <c r="D69" s="142"/>
      <c r="E69" s="139"/>
      <c r="F69" s="139"/>
      <c r="G69" s="140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60" zoomScaleNormal="80" workbookViewId="0" topLeftCell="A4">
      <selection activeCell="D59" sqref="D5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221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401</v>
      </c>
      <c r="D9" s="204"/>
      <c r="I9" s="26"/>
      <c r="J9" s="27"/>
    </row>
    <row r="10" spans="1:10" s="4" customFormat="1" ht="12.75">
      <c r="A10" s="197" t="s">
        <v>4</v>
      </c>
      <c r="B10" s="198"/>
      <c r="C10" s="221" t="s">
        <v>461</v>
      </c>
      <c r="D10" s="222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402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7" t="s">
        <v>462</v>
      </c>
      <c r="B16" s="161" t="s">
        <v>29</v>
      </c>
      <c r="C16" s="17" t="s">
        <v>165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141</v>
      </c>
      <c r="B17" s="25" t="s">
        <v>29</v>
      </c>
      <c r="C17" s="17" t="s">
        <v>319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143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144</v>
      </c>
      <c r="B19" s="25" t="s">
        <v>29</v>
      </c>
      <c r="C19" s="57" t="s">
        <v>400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145</v>
      </c>
      <c r="B20" s="25" t="s">
        <v>29</v>
      </c>
      <c r="C20" s="57" t="s">
        <v>400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317</v>
      </c>
      <c r="B21" s="25" t="s">
        <v>29</v>
      </c>
      <c r="C21" s="15" t="s">
        <v>148</v>
      </c>
      <c r="D21" s="16" t="s">
        <v>19</v>
      </c>
      <c r="E21" s="18"/>
      <c r="F21" s="18"/>
      <c r="H21" s="26"/>
      <c r="I21" s="29"/>
      <c r="J21" s="27"/>
    </row>
    <row r="22" spans="1:10" s="4" customFormat="1" ht="13.5" customHeight="1">
      <c r="A22" s="15" t="s">
        <v>146</v>
      </c>
      <c r="B22" s="25" t="s">
        <v>29</v>
      </c>
      <c r="C22" s="17" t="s">
        <v>383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261</v>
      </c>
      <c r="B23" s="25" t="s">
        <v>29</v>
      </c>
      <c r="C23" s="17" t="s">
        <v>142</v>
      </c>
      <c r="D23" s="123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116</v>
      </c>
      <c r="B24" s="25" t="s">
        <v>29</v>
      </c>
      <c r="C24" s="17" t="s">
        <v>116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116</v>
      </c>
      <c r="B25" s="25" t="s">
        <v>19</v>
      </c>
      <c r="C25" s="57" t="s">
        <v>116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142</v>
      </c>
      <c r="B26" s="25" t="s">
        <v>19</v>
      </c>
      <c r="C26" s="15" t="s">
        <v>261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146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148</v>
      </c>
      <c r="B28" s="25" t="s">
        <v>19</v>
      </c>
      <c r="C28" s="15" t="s">
        <v>317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400</v>
      </c>
      <c r="B29" s="25" t="s">
        <v>19</v>
      </c>
      <c r="C29" s="15" t="s">
        <v>145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400</v>
      </c>
      <c r="B30" s="25" t="s">
        <v>44</v>
      </c>
      <c r="C30" s="15" t="s">
        <v>144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143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58</v>
      </c>
      <c r="B32" s="25" t="s">
        <v>44</v>
      </c>
      <c r="C32" s="15" t="s">
        <v>147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59</v>
      </c>
      <c r="B33" s="25" t="s">
        <v>44</v>
      </c>
      <c r="C33" s="147" t="s">
        <v>462</v>
      </c>
      <c r="D33" s="161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 t="s">
        <v>60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25"/>
      <c r="B36" s="126"/>
      <c r="C36" s="15"/>
      <c r="D36" s="16"/>
      <c r="E36" s="18"/>
      <c r="F36" s="18"/>
      <c r="J36" s="21"/>
    </row>
    <row r="37" spans="1:10" s="4" customFormat="1" ht="12.75">
      <c r="A37" s="125"/>
      <c r="B37" s="126"/>
      <c r="C37" s="1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125"/>
      <c r="D43" s="127"/>
      <c r="E43" s="18"/>
      <c r="F43" s="18"/>
      <c r="J43" s="21"/>
    </row>
    <row r="44" spans="1:10" s="4" customFormat="1" ht="12.75">
      <c r="A44" s="125"/>
      <c r="B44" s="126"/>
      <c r="C44" s="125"/>
      <c r="D44" s="127"/>
      <c r="E44" s="18"/>
      <c r="F44" s="18"/>
      <c r="J44" s="21"/>
    </row>
    <row r="45" spans="1:10" s="4" customFormat="1" ht="12.75">
      <c r="A45" s="125"/>
      <c r="B45" s="126"/>
      <c r="C45" s="125"/>
      <c r="D45" s="127"/>
      <c r="E45" s="18"/>
      <c r="F45" s="18"/>
      <c r="J45" s="21"/>
    </row>
    <row r="46" spans="1:10" s="4" customFormat="1" ht="12.75">
      <c r="A46" s="125"/>
      <c r="B46" s="126"/>
      <c r="C46" s="125"/>
      <c r="D46" s="127"/>
      <c r="E46" s="18"/>
      <c r="F46" s="18"/>
      <c r="J46" s="21"/>
    </row>
    <row r="47" spans="1:10" s="4" customFormat="1" ht="12.75">
      <c r="A47" s="125"/>
      <c r="B47" s="126"/>
      <c r="C47" s="125"/>
      <c r="D47" s="127"/>
      <c r="E47" s="18"/>
      <c r="F47" s="18"/>
      <c r="J47" s="21"/>
    </row>
    <row r="48" spans="1:10" s="4" customFormat="1" ht="12.75">
      <c r="A48" s="125"/>
      <c r="B48" s="126"/>
      <c r="C48" s="125"/>
      <c r="D48" s="127"/>
      <c r="E48" s="18"/>
      <c r="F48" s="18"/>
      <c r="J48" s="21"/>
    </row>
    <row r="49" spans="1:10" s="4" customFormat="1" ht="12.75">
      <c r="A49" s="125"/>
      <c r="B49" s="126"/>
      <c r="C49" s="125"/>
      <c r="D49" s="127"/>
      <c r="E49" s="18"/>
      <c r="F49" s="18"/>
      <c r="J49" s="21"/>
    </row>
    <row r="50" spans="1:10" s="4" customFormat="1" ht="12.75">
      <c r="A50" s="125"/>
      <c r="B50" s="126"/>
      <c r="C50" s="125"/>
      <c r="D50" s="127"/>
      <c r="E50" s="18"/>
      <c r="F50" s="18"/>
      <c r="J50" s="21"/>
    </row>
    <row r="51" spans="1:10" s="4" customFormat="1" ht="12.75">
      <c r="A51" s="125"/>
      <c r="B51" s="126"/>
      <c r="C51" s="125"/>
      <c r="D51" s="127"/>
      <c r="E51" s="18"/>
      <c r="F51" s="18"/>
      <c r="J51" s="21"/>
    </row>
    <row r="52" spans="1:10" s="4" customFormat="1" ht="12.75">
      <c r="A52" s="125"/>
      <c r="B52" s="126"/>
      <c r="C52" s="125"/>
      <c r="D52" s="127"/>
      <c r="E52" s="18"/>
      <c r="F52" s="18"/>
      <c r="J52" s="21"/>
    </row>
    <row r="53" spans="1:10" s="4" customFormat="1" ht="12.75">
      <c r="A53" s="125"/>
      <c r="B53" s="126"/>
      <c r="C53" s="125"/>
      <c r="D53" s="127"/>
      <c r="E53" s="18"/>
      <c r="F53" s="18"/>
      <c r="J53" s="21"/>
    </row>
    <row r="54" spans="1:10" s="4" customFormat="1" ht="12.75">
      <c r="A54" s="125"/>
      <c r="B54" s="126"/>
      <c r="C54" s="125"/>
      <c r="D54" s="127"/>
      <c r="E54" s="18"/>
      <c r="F54" s="18"/>
      <c r="J54" s="21"/>
    </row>
    <row r="55" spans="1:10" s="4" customFormat="1" ht="12.75">
      <c r="A55" s="125"/>
      <c r="B55" s="126"/>
      <c r="C55" s="125"/>
      <c r="D55" s="127"/>
      <c r="E55" s="18"/>
      <c r="F55" s="18"/>
      <c r="J55" s="21"/>
    </row>
    <row r="56" spans="1:10" s="4" customFormat="1" ht="12.75">
      <c r="A56" s="125"/>
      <c r="B56" s="126"/>
      <c r="C56" s="125"/>
      <c r="D56" s="127"/>
      <c r="E56" s="18"/>
      <c r="F56" s="18"/>
      <c r="J56" s="21"/>
    </row>
    <row r="57" spans="1:10" s="4" customFormat="1" ht="12.75">
      <c r="A57" s="125"/>
      <c r="B57" s="126"/>
      <c r="C57" s="125"/>
      <c r="D57" s="127"/>
      <c r="E57" s="18"/>
      <c r="F57" s="18"/>
      <c r="J57" s="21"/>
    </row>
    <row r="58" spans="1:10" s="4" customFormat="1" ht="12.75">
      <c r="A58" s="125"/>
      <c r="B58" s="126"/>
      <c r="C58" s="125"/>
      <c r="D58" s="127"/>
      <c r="E58" s="18"/>
      <c r="F58" s="18"/>
      <c r="J58" s="21"/>
    </row>
    <row r="59" spans="1:10" s="4" customFormat="1" ht="12.75">
      <c r="A59" s="125"/>
      <c r="B59" s="126"/>
      <c r="C59" s="125"/>
      <c r="D59" s="127"/>
      <c r="E59" s="18"/>
      <c r="F59" s="18"/>
      <c r="J59" s="21"/>
    </row>
    <row r="60" spans="1:10" s="4" customFormat="1" ht="12.75">
      <c r="A60" s="125"/>
      <c r="B60" s="126"/>
      <c r="C60" s="125"/>
      <c r="D60" s="127"/>
      <c r="E60" s="18"/>
      <c r="F60" s="18"/>
      <c r="J60" s="21"/>
    </row>
    <row r="61" spans="1:10" s="4" customFormat="1" ht="12.75">
      <c r="A61" s="125"/>
      <c r="B61" s="126"/>
      <c r="C61" s="125"/>
      <c r="D61" s="127"/>
      <c r="E61" s="18"/>
      <c r="F61" s="18"/>
      <c r="J61" s="21"/>
    </row>
    <row r="62" spans="1:10" s="4" customFormat="1" ht="12.75">
      <c r="A62" s="125"/>
      <c r="B62" s="126"/>
      <c r="C62" s="125"/>
      <c r="D62" s="127"/>
      <c r="E62" s="18"/>
      <c r="F62" s="18"/>
      <c r="J62" s="21"/>
    </row>
    <row r="63" spans="1:10" s="4" customFormat="1" ht="12.75">
      <c r="A63" s="125"/>
      <c r="B63" s="126"/>
      <c r="C63" s="125"/>
      <c r="D63" s="127"/>
      <c r="E63" s="18"/>
      <c r="F63" s="18"/>
      <c r="J63" s="21"/>
    </row>
    <row r="64" spans="1:10" s="4" customFormat="1" ht="13.5" thickBot="1">
      <c r="A64" s="125"/>
      <c r="B64" s="126"/>
      <c r="C64" s="125"/>
      <c r="D64" s="127"/>
      <c r="E64" s="18"/>
      <c r="F64" s="18"/>
      <c r="J64" s="21"/>
    </row>
    <row r="65" spans="1:10" s="4" customFormat="1" ht="25.5">
      <c r="A65" s="125"/>
      <c r="B65" s="128" t="s">
        <v>141</v>
      </c>
      <c r="C65" s="15"/>
      <c r="D65" s="128" t="s">
        <v>400</v>
      </c>
      <c r="E65" s="18"/>
      <c r="F65" s="18"/>
      <c r="J65" s="21"/>
    </row>
    <row r="66" spans="1:10" s="4" customFormat="1" ht="12.75">
      <c r="A66" s="125"/>
      <c r="B66" s="129" t="s">
        <v>145</v>
      </c>
      <c r="C66" s="15"/>
      <c r="D66" s="129" t="s">
        <v>116</v>
      </c>
      <c r="E66" s="18"/>
      <c r="F66" s="18"/>
      <c r="J66" s="21"/>
    </row>
    <row r="67" spans="1:10" s="4" customFormat="1" ht="25.5">
      <c r="A67" s="125"/>
      <c r="B67" s="129" t="s">
        <v>253</v>
      </c>
      <c r="C67" s="15"/>
      <c r="D67" s="129" t="s">
        <v>146</v>
      </c>
      <c r="E67" s="18"/>
      <c r="F67" s="18"/>
      <c r="J67" s="21"/>
    </row>
    <row r="68" spans="1:10" s="4" customFormat="1" ht="12.75">
      <c r="A68" s="125"/>
      <c r="B68" s="129" t="s">
        <v>116</v>
      </c>
      <c r="C68" s="15"/>
      <c r="D68" s="129" t="s">
        <v>253</v>
      </c>
      <c r="E68" s="18"/>
      <c r="F68" s="18"/>
      <c r="J68" s="21"/>
    </row>
    <row r="69" spans="1:10" s="4" customFormat="1" ht="16.5" customHeight="1">
      <c r="A69" s="125"/>
      <c r="B69" s="129" t="s">
        <v>400</v>
      </c>
      <c r="C69" s="15"/>
      <c r="D69" s="129" t="s">
        <v>145</v>
      </c>
      <c r="E69" s="18"/>
      <c r="F69" s="18"/>
      <c r="J69" s="21"/>
    </row>
    <row r="70" spans="1:10" s="4" customFormat="1" ht="24.75" customHeight="1" thickBot="1">
      <c r="A70" s="130"/>
      <c r="B70" s="131" t="s">
        <v>59</v>
      </c>
      <c r="C70" s="132"/>
      <c r="D70" s="131" t="s">
        <v>147</v>
      </c>
      <c r="E70" s="18"/>
      <c r="F70" s="18"/>
      <c r="J70" s="21"/>
    </row>
    <row r="71" spans="1:10" s="4" customFormat="1" ht="15">
      <c r="A71" s="133"/>
      <c r="B71" s="133"/>
      <c r="C71" s="133"/>
      <c r="D71" s="133"/>
      <c r="E71" s="18"/>
      <c r="F71" s="18"/>
      <c r="J71" s="21"/>
    </row>
    <row r="72" spans="1:10" s="4" customFormat="1" ht="15">
      <c r="A72" s="134"/>
      <c r="B72" s="134"/>
      <c r="C72" s="134"/>
      <c r="D72" s="134"/>
      <c r="E72" s="18"/>
      <c r="F72" s="18"/>
      <c r="J72" s="21"/>
    </row>
    <row r="73" spans="1:10" s="4" customFormat="1" ht="15">
      <c r="A73" s="134"/>
      <c r="B73" s="134"/>
      <c r="C73" s="134"/>
      <c r="D73" s="134"/>
      <c r="E73" s="18"/>
      <c r="F73" s="18"/>
      <c r="J73" s="21"/>
    </row>
    <row r="74" spans="1:10" s="4" customFormat="1" ht="15">
      <c r="A74" s="134"/>
      <c r="B74" s="134"/>
      <c r="C74" s="134"/>
      <c r="D74" s="13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9"/>
  <sheetViews>
    <sheetView view="pageBreakPreview" zoomScale="60" zoomScaleNormal="80" workbookViewId="0" topLeftCell="A1">
      <selection activeCell="D56" sqref="D5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222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260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344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226" t="s">
        <v>459</v>
      </c>
      <c r="D11" s="22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28"/>
      <c r="B13" s="228"/>
      <c r="C13" s="228"/>
      <c r="D13" s="228"/>
      <c r="H13" s="26"/>
      <c r="I13" s="29"/>
      <c r="J13" s="27"/>
    </row>
    <row r="14" spans="1:10" s="4" customFormat="1" ht="13.5" thickBot="1">
      <c r="A14" s="223" t="s">
        <v>7</v>
      </c>
      <c r="B14" s="224"/>
      <c r="C14" s="223" t="s">
        <v>8</v>
      </c>
      <c r="D14" s="225"/>
      <c r="H14" s="26"/>
      <c r="I14" s="29"/>
      <c r="J14" s="27"/>
    </row>
    <row r="15" spans="1:10" s="4" customFormat="1" ht="13.5" thickBot="1">
      <c r="A15" s="182" t="s">
        <v>9</v>
      </c>
      <c r="B15" s="183" t="s">
        <v>10</v>
      </c>
      <c r="C15" s="182" t="s">
        <v>9</v>
      </c>
      <c r="D15" s="184" t="s">
        <v>10</v>
      </c>
      <c r="H15" s="26"/>
      <c r="I15" s="29"/>
      <c r="J15" s="27"/>
    </row>
    <row r="16" spans="1:10" s="4" customFormat="1" ht="12.75">
      <c r="A16" s="11" t="s">
        <v>153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154</v>
      </c>
      <c r="B17" s="10" t="s">
        <v>12</v>
      </c>
      <c r="C17" s="9" t="s">
        <v>117</v>
      </c>
      <c r="D17" s="24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149</v>
      </c>
      <c r="B18" s="25" t="s">
        <v>12</v>
      </c>
      <c r="C18" s="17" t="s">
        <v>100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12</v>
      </c>
      <c r="C19" s="57" t="s">
        <v>218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92</v>
      </c>
      <c r="B20" s="25" t="s">
        <v>19</v>
      </c>
      <c r="C20" s="15" t="s">
        <v>151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150</v>
      </c>
      <c r="B21" s="25" t="s">
        <v>19</v>
      </c>
      <c r="C21" s="15" t="s">
        <v>84</v>
      </c>
      <c r="D21" s="16" t="s">
        <v>80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288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92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152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192</v>
      </c>
      <c r="B25" s="25" t="s">
        <v>80</v>
      </c>
      <c r="C25" s="15" t="s">
        <v>92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218</v>
      </c>
      <c r="B26" s="25" t="s">
        <v>80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100</v>
      </c>
      <c r="B27" s="25" t="s">
        <v>80</v>
      </c>
      <c r="C27" s="15" t="s">
        <v>150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117</v>
      </c>
      <c r="B28" s="25" t="s">
        <v>80</v>
      </c>
      <c r="C28" s="15" t="s">
        <v>92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95</v>
      </c>
      <c r="B29" s="25" t="s">
        <v>80</v>
      </c>
      <c r="C29" s="15" t="s">
        <v>149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47" t="s">
        <v>460</v>
      </c>
      <c r="B30" s="179" t="s">
        <v>80</v>
      </c>
      <c r="C30" s="15" t="s">
        <v>223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80"/>
      <c r="B31" s="181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92</v>
      </c>
      <c r="C62" s="11"/>
      <c r="D62" s="61" t="s">
        <v>100</v>
      </c>
      <c r="E62" s="18"/>
      <c r="F62" s="18"/>
      <c r="J62" s="21"/>
    </row>
    <row r="63" spans="1:10" s="4" customFormat="1" ht="25.5">
      <c r="A63" s="58"/>
      <c r="B63" s="62" t="s">
        <v>21</v>
      </c>
      <c r="C63" s="11"/>
      <c r="D63" s="62" t="s">
        <v>84</v>
      </c>
      <c r="E63" s="18"/>
      <c r="F63" s="18"/>
      <c r="J63" s="21"/>
    </row>
    <row r="64" spans="1:10" s="4" customFormat="1" ht="12.75">
      <c r="A64" s="58"/>
      <c r="B64" s="62" t="s">
        <v>97</v>
      </c>
      <c r="C64" s="11"/>
      <c r="D64" s="62" t="s">
        <v>29</v>
      </c>
      <c r="E64" s="18"/>
      <c r="F64" s="18"/>
      <c r="J64" s="21"/>
    </row>
    <row r="65" spans="1:10" s="4" customFormat="1" ht="12.75">
      <c r="A65" s="58"/>
      <c r="B65" s="62" t="s">
        <v>218</v>
      </c>
      <c r="C65" s="11"/>
      <c r="D65" s="62" t="s">
        <v>152</v>
      </c>
      <c r="E65" s="18"/>
      <c r="F65" s="18"/>
      <c r="J65" s="21"/>
    </row>
    <row r="66" spans="1:10" s="4" customFormat="1" ht="25.5">
      <c r="A66" s="58"/>
      <c r="B66" s="62" t="s">
        <v>100</v>
      </c>
      <c r="C66" s="11"/>
      <c r="D66" s="62" t="s">
        <v>92</v>
      </c>
      <c r="E66" s="18"/>
      <c r="F66" s="18"/>
      <c r="J66" s="21"/>
    </row>
    <row r="67" spans="1:10" s="4" customFormat="1" ht="13.5" thickBot="1">
      <c r="A67" s="63"/>
      <c r="B67" s="69" t="s">
        <v>117</v>
      </c>
      <c r="C67" s="64"/>
      <c r="D67" s="69" t="s">
        <v>149</v>
      </c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80" zoomScaleSheetLayoutView="10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224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368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340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115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80" t="s">
        <v>9</v>
      </c>
      <c r="B15" s="81" t="s">
        <v>10</v>
      </c>
      <c r="C15" s="80" t="s">
        <v>9</v>
      </c>
      <c r="D15" s="82" t="s">
        <v>10</v>
      </c>
      <c r="H15" s="26"/>
      <c r="I15" s="29"/>
      <c r="J15" s="27"/>
    </row>
    <row r="16" spans="1:10" s="4" customFormat="1" ht="12.75">
      <c r="A16" s="83" t="s">
        <v>213</v>
      </c>
      <c r="B16" s="84" t="s">
        <v>12</v>
      </c>
      <c r="C16" s="85" t="s">
        <v>95</v>
      </c>
      <c r="D16" s="86" t="s">
        <v>80</v>
      </c>
      <c r="E16" s="18"/>
      <c r="F16" s="18"/>
      <c r="H16" s="26"/>
      <c r="I16" s="29"/>
      <c r="J16" s="27"/>
    </row>
    <row r="17" spans="1:10" s="4" customFormat="1" ht="12.75">
      <c r="A17" s="15" t="s">
        <v>102</v>
      </c>
      <c r="B17" s="16" t="s">
        <v>12</v>
      </c>
      <c r="C17" s="87" t="s">
        <v>117</v>
      </c>
      <c r="D17" s="12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363</v>
      </c>
      <c r="B18" s="16" t="s">
        <v>12</v>
      </c>
      <c r="C18" s="87" t="s">
        <v>86</v>
      </c>
      <c r="D18" s="12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7" t="s">
        <v>100</v>
      </c>
      <c r="D19" s="12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364</v>
      </c>
      <c r="B20" s="16" t="s">
        <v>12</v>
      </c>
      <c r="C20" s="87" t="s">
        <v>98</v>
      </c>
      <c r="D20" s="12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364</v>
      </c>
      <c r="B21" s="16" t="s">
        <v>19</v>
      </c>
      <c r="C21" s="87" t="s">
        <v>103</v>
      </c>
      <c r="D21" s="12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365</v>
      </c>
      <c r="B22" s="16" t="s">
        <v>19</v>
      </c>
      <c r="C22" s="87" t="s">
        <v>161</v>
      </c>
      <c r="D22" s="12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357</v>
      </c>
      <c r="B23" s="16" t="s">
        <v>19</v>
      </c>
      <c r="C23" s="87" t="s">
        <v>160</v>
      </c>
      <c r="D23" s="12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162</v>
      </c>
      <c r="B24" s="16" t="s">
        <v>19</v>
      </c>
      <c r="C24" s="87" t="s">
        <v>159</v>
      </c>
      <c r="D24" s="12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356</v>
      </c>
      <c r="B25" s="16" t="s">
        <v>19</v>
      </c>
      <c r="C25" s="87" t="s">
        <v>103</v>
      </c>
      <c r="D25" s="12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7" t="s">
        <v>114</v>
      </c>
      <c r="D26" s="12" t="s">
        <v>80</v>
      </c>
      <c r="E26" s="18"/>
      <c r="F26" s="18"/>
      <c r="H26" s="26"/>
      <c r="I26" s="29"/>
      <c r="J26" s="21"/>
    </row>
    <row r="27" spans="1:10" s="4" customFormat="1" ht="25.5">
      <c r="A27" s="15" t="s">
        <v>158</v>
      </c>
      <c r="B27" s="16" t="s">
        <v>29</v>
      </c>
      <c r="C27" s="87" t="s">
        <v>122</v>
      </c>
      <c r="D27" s="12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122</v>
      </c>
      <c r="B28" s="16" t="s">
        <v>80</v>
      </c>
      <c r="C28" s="87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114</v>
      </c>
      <c r="B29" s="16" t="s">
        <v>80</v>
      </c>
      <c r="C29" s="87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103</v>
      </c>
      <c r="B30" s="16" t="s">
        <v>80</v>
      </c>
      <c r="C30" s="87" t="s">
        <v>162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159</v>
      </c>
      <c r="B31" s="16" t="s">
        <v>80</v>
      </c>
      <c r="C31" s="87" t="s">
        <v>357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160</v>
      </c>
      <c r="B32" s="16" t="s">
        <v>80</v>
      </c>
      <c r="C32" s="87" t="s">
        <v>365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161</v>
      </c>
      <c r="B33" s="16" t="s">
        <v>80</v>
      </c>
      <c r="C33" s="87" t="s">
        <v>364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103</v>
      </c>
      <c r="B34" s="16" t="s">
        <v>80</v>
      </c>
      <c r="C34" s="87" t="s">
        <v>364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98</v>
      </c>
      <c r="B35" s="16" t="s">
        <v>80</v>
      </c>
      <c r="C35" s="87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100</v>
      </c>
      <c r="B36" s="16" t="s">
        <v>80</v>
      </c>
      <c r="C36" s="87" t="s">
        <v>363</v>
      </c>
      <c r="D36" s="12" t="s">
        <v>12</v>
      </c>
      <c r="E36" s="18"/>
      <c r="F36" s="18"/>
      <c r="J36" s="21"/>
    </row>
    <row r="37" spans="1:10" s="4" customFormat="1" ht="12.75">
      <c r="A37" s="15" t="s">
        <v>86</v>
      </c>
      <c r="B37" s="16" t="s">
        <v>80</v>
      </c>
      <c r="C37" s="87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117</v>
      </c>
      <c r="B38" s="16" t="s">
        <v>80</v>
      </c>
      <c r="C38" s="87"/>
      <c r="D38" s="12"/>
      <c r="E38" s="18"/>
      <c r="F38" s="18"/>
      <c r="J38" s="21"/>
    </row>
    <row r="39" spans="1:10" s="4" customFormat="1" ht="12.75">
      <c r="A39" s="15" t="s">
        <v>95</v>
      </c>
      <c r="B39" s="16" t="s">
        <v>80</v>
      </c>
      <c r="C39" s="87"/>
      <c r="D39" s="12"/>
      <c r="E39" s="18"/>
      <c r="F39" s="18"/>
      <c r="J39" s="21"/>
    </row>
    <row r="40" spans="1:10" s="4" customFormat="1" ht="12.75">
      <c r="A40" s="15" t="s">
        <v>346</v>
      </c>
      <c r="B40" s="16" t="s">
        <v>80</v>
      </c>
      <c r="C40" s="87"/>
      <c r="D40" s="12"/>
      <c r="E40" s="18"/>
      <c r="F40" s="18"/>
      <c r="J40" s="21"/>
    </row>
    <row r="41" spans="1:10" s="4" customFormat="1" ht="12.75">
      <c r="A41" s="15"/>
      <c r="B41" s="16"/>
      <c r="C41" s="87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3.5" thickBot="1">
      <c r="A65" s="11"/>
      <c r="B65" s="89"/>
      <c r="C65" s="88"/>
      <c r="D65" s="89"/>
      <c r="E65" s="18"/>
      <c r="F65" s="18"/>
      <c r="J65" s="21"/>
    </row>
    <row r="66" spans="1:10" s="4" customFormat="1" ht="12.75">
      <c r="A66" s="90"/>
      <c r="B66" s="91" t="s">
        <v>366</v>
      </c>
      <c r="C66" s="92"/>
      <c r="D66" s="91" t="s">
        <v>117</v>
      </c>
      <c r="E66" s="18"/>
      <c r="F66" s="18"/>
      <c r="J66" s="21"/>
    </row>
    <row r="67" spans="1:10" s="4" customFormat="1" ht="25.5">
      <c r="A67" s="90"/>
      <c r="B67" s="93" t="s">
        <v>122</v>
      </c>
      <c r="C67" s="92"/>
      <c r="D67" s="93" t="s">
        <v>98</v>
      </c>
      <c r="E67" s="18"/>
      <c r="F67" s="18"/>
      <c r="J67" s="21"/>
    </row>
    <row r="68" spans="1:10" s="4" customFormat="1" ht="12.75">
      <c r="A68" s="90"/>
      <c r="B68" s="93" t="s">
        <v>103</v>
      </c>
      <c r="C68" s="92"/>
      <c r="D68" s="93" t="s">
        <v>160</v>
      </c>
      <c r="E68" s="18"/>
      <c r="F68" s="18"/>
      <c r="J68" s="21"/>
    </row>
    <row r="69" spans="1:10" s="4" customFormat="1" ht="12.75">
      <c r="A69" s="90"/>
      <c r="B69" s="93" t="s">
        <v>160</v>
      </c>
      <c r="C69" s="92"/>
      <c r="D69" s="93" t="s">
        <v>103</v>
      </c>
      <c r="E69" s="18"/>
      <c r="F69" s="18"/>
      <c r="J69" s="21"/>
    </row>
    <row r="70" spans="1:10" s="4" customFormat="1" ht="25.5">
      <c r="A70" s="90"/>
      <c r="B70" s="93" t="s">
        <v>98</v>
      </c>
      <c r="C70" s="92"/>
      <c r="D70" s="93" t="s">
        <v>122</v>
      </c>
      <c r="E70" s="18"/>
      <c r="F70" s="18"/>
      <c r="J70" s="21"/>
    </row>
    <row r="71" spans="1:10" s="4" customFormat="1" ht="13.5" thickBot="1">
      <c r="A71" s="94"/>
      <c r="B71" s="95" t="s">
        <v>266</v>
      </c>
      <c r="C71" s="96"/>
      <c r="D71" s="95" t="s">
        <v>366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7"/>
  <sheetViews>
    <sheetView view="pageBreakPreview" zoomScale="85" zoomScaleNormal="80" zoomScaleSheetLayoutView="85" workbookViewId="0" topLeftCell="A1">
      <selection activeCell="G69" sqref="G6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225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254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345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226" t="s">
        <v>463</v>
      </c>
      <c r="D11" s="22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28"/>
      <c r="B13" s="228"/>
      <c r="C13" s="228"/>
      <c r="D13" s="228"/>
      <c r="H13" s="26"/>
      <c r="I13" s="29"/>
      <c r="J13" s="27"/>
    </row>
    <row r="14" spans="1:10" s="4" customFormat="1" ht="13.5" thickBot="1">
      <c r="A14" s="223" t="s">
        <v>7</v>
      </c>
      <c r="B14" s="224"/>
      <c r="C14" s="223" t="s">
        <v>8</v>
      </c>
      <c r="D14" s="225"/>
      <c r="H14" s="26"/>
      <c r="I14" s="29"/>
      <c r="J14" s="27"/>
    </row>
    <row r="15" spans="1:10" s="4" customFormat="1" ht="13.5" thickBot="1">
      <c r="A15" s="182" t="s">
        <v>9</v>
      </c>
      <c r="B15" s="183" t="s">
        <v>10</v>
      </c>
      <c r="C15" s="182" t="s">
        <v>9</v>
      </c>
      <c r="D15" s="184" t="s">
        <v>10</v>
      </c>
      <c r="H15" s="26"/>
      <c r="I15" s="29"/>
      <c r="J15" s="27"/>
    </row>
    <row r="16" spans="1:10" s="4" customFormat="1" ht="12.75">
      <c r="A16" s="11" t="s">
        <v>100</v>
      </c>
      <c r="B16" s="10" t="s">
        <v>80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107</v>
      </c>
      <c r="B17" s="10" t="s">
        <v>80</v>
      </c>
      <c r="C17" s="9" t="s">
        <v>245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106</v>
      </c>
      <c r="B18" s="25" t="s">
        <v>80</v>
      </c>
      <c r="C18" s="17" t="s">
        <v>226</v>
      </c>
      <c r="D18" s="16" t="s">
        <v>80</v>
      </c>
      <c r="E18" s="18"/>
      <c r="F18" s="18"/>
      <c r="H18" s="26"/>
      <c r="I18" s="29"/>
      <c r="J18" s="27"/>
    </row>
    <row r="19" spans="1:10" s="4" customFormat="1" ht="12.75" customHeight="1">
      <c r="A19" s="15" t="s">
        <v>98</v>
      </c>
      <c r="B19" s="25" t="s">
        <v>80</v>
      </c>
      <c r="C19" s="57" t="s">
        <v>88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164</v>
      </c>
      <c r="B20" s="25" t="s">
        <v>80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94</v>
      </c>
      <c r="B21" s="25" t="s">
        <v>80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93</v>
      </c>
      <c r="B22" s="25" t="s">
        <v>80</v>
      </c>
      <c r="C22" s="15" t="s">
        <v>164</v>
      </c>
      <c r="D22" s="16" t="s">
        <v>80</v>
      </c>
      <c r="E22" s="18"/>
      <c r="F22" s="18"/>
      <c r="H22" s="26"/>
      <c r="I22" s="29"/>
      <c r="J22" s="28"/>
    </row>
    <row r="23" spans="1:10" s="4" customFormat="1" ht="12.75" customHeight="1">
      <c r="A23" s="15" t="s">
        <v>88</v>
      </c>
      <c r="B23" s="25" t="s">
        <v>80</v>
      </c>
      <c r="C23" s="17" t="s">
        <v>98</v>
      </c>
      <c r="D23" s="16" t="s">
        <v>80</v>
      </c>
      <c r="E23" s="18"/>
      <c r="F23" s="18"/>
      <c r="H23" s="26"/>
      <c r="I23" s="29"/>
      <c r="J23" s="27"/>
    </row>
    <row r="24" spans="1:10" s="4" customFormat="1" ht="25.5">
      <c r="A24" s="15" t="s">
        <v>226</v>
      </c>
      <c r="B24" s="25" t="s">
        <v>80</v>
      </c>
      <c r="C24" s="15" t="s">
        <v>106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163</v>
      </c>
      <c r="B25" s="25" t="s">
        <v>80</v>
      </c>
      <c r="C25" s="15" t="s">
        <v>107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95</v>
      </c>
      <c r="B26" s="25" t="s">
        <v>80</v>
      </c>
      <c r="C26" s="15" t="s">
        <v>17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47" t="s">
        <v>460</v>
      </c>
      <c r="B27" s="179" t="s">
        <v>80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107</v>
      </c>
      <c r="C66" s="11"/>
      <c r="D66" s="61" t="s">
        <v>163</v>
      </c>
      <c r="E66" s="18"/>
      <c r="F66" s="18"/>
      <c r="J66" s="21"/>
    </row>
    <row r="67" spans="1:10" s="4" customFormat="1" ht="12.75">
      <c r="A67" s="58"/>
      <c r="B67" s="62" t="s">
        <v>106</v>
      </c>
      <c r="C67" s="11"/>
      <c r="D67" s="62" t="s">
        <v>93</v>
      </c>
      <c r="E67" s="18"/>
      <c r="F67" s="18"/>
      <c r="J67" s="21"/>
    </row>
    <row r="68" spans="1:10" s="4" customFormat="1" ht="12.75">
      <c r="A68" s="58"/>
      <c r="B68" s="62" t="s">
        <v>164</v>
      </c>
      <c r="C68" s="11"/>
      <c r="D68" s="62" t="s">
        <v>164</v>
      </c>
      <c r="E68" s="18"/>
      <c r="F68" s="18"/>
      <c r="J68" s="21"/>
    </row>
    <row r="69" spans="1:10" s="4" customFormat="1" ht="12.75">
      <c r="A69" s="58"/>
      <c r="B69" s="62" t="s">
        <v>93</v>
      </c>
      <c r="C69" s="11"/>
      <c r="D69" s="62" t="s">
        <v>106</v>
      </c>
      <c r="E69" s="18"/>
      <c r="F69" s="18"/>
      <c r="J69" s="21"/>
    </row>
    <row r="70" spans="1:10" s="4" customFormat="1" ht="12.75">
      <c r="A70" s="58"/>
      <c r="B70" s="62" t="s">
        <v>163</v>
      </c>
      <c r="C70" s="11"/>
      <c r="D70" s="62" t="s">
        <v>107</v>
      </c>
      <c r="E70" s="18"/>
      <c r="F70" s="18"/>
      <c r="J70" s="21"/>
    </row>
    <row r="71" spans="1:10" s="4" customFormat="1" ht="13.5" thickBot="1">
      <c r="A71" s="63"/>
      <c r="B71" s="69"/>
      <c r="C71" s="64"/>
      <c r="D71" s="69"/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13" customFormat="1" ht="15">
      <c r="A86" s="14"/>
      <c r="B86" s="14"/>
      <c r="C86" s="14"/>
      <c r="D86" s="14"/>
      <c r="J86" s="22"/>
    </row>
    <row r="87" spans="1:10" s="13" customFormat="1" ht="15">
      <c r="A87" s="14"/>
      <c r="B87" s="14"/>
      <c r="C87" s="14"/>
      <c r="D87" s="14"/>
      <c r="J87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227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369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348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347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165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166</v>
      </c>
      <c r="B17" s="10" t="s">
        <v>12</v>
      </c>
      <c r="C17" s="9" t="s">
        <v>167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168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169</v>
      </c>
      <c r="B19" s="25" t="s">
        <v>12</v>
      </c>
      <c r="C19" s="57" t="s">
        <v>170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171</v>
      </c>
      <c r="B20" s="25" t="s">
        <v>12</v>
      </c>
      <c r="C20" s="15" t="s">
        <v>170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171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170</v>
      </c>
      <c r="B22" s="25" t="s">
        <v>12</v>
      </c>
      <c r="C22" s="15" t="s">
        <v>169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172</v>
      </c>
      <c r="B23" s="25" t="s">
        <v>12</v>
      </c>
      <c r="C23" s="15" t="s">
        <v>168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171</v>
      </c>
      <c r="B24" s="25" t="s">
        <v>12</v>
      </c>
      <c r="C24" s="15" t="s">
        <v>166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170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170</v>
      </c>
      <c r="B26" s="25" t="s">
        <v>44</v>
      </c>
      <c r="C26" s="15" t="s">
        <v>349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59"/>
      <c r="C66" s="58"/>
      <c r="D66" s="60"/>
      <c r="E66" s="18"/>
      <c r="F66" s="18"/>
      <c r="J66" s="21"/>
    </row>
    <row r="67" spans="1:10" s="4" customFormat="1" ht="12.75">
      <c r="A67" s="58"/>
      <c r="B67" s="61" t="s">
        <v>168</v>
      </c>
      <c r="C67" s="11"/>
      <c r="D67" s="61" t="s">
        <v>21</v>
      </c>
      <c r="E67" s="18"/>
      <c r="F67" s="18"/>
      <c r="J67" s="21"/>
    </row>
    <row r="68" spans="1:10" s="4" customFormat="1" ht="12.75">
      <c r="A68" s="58"/>
      <c r="B68" s="62" t="s">
        <v>171</v>
      </c>
      <c r="C68" s="11"/>
      <c r="D68" s="62" t="s">
        <v>255</v>
      </c>
      <c r="E68" s="18"/>
      <c r="F68" s="18"/>
      <c r="J68" s="21"/>
    </row>
    <row r="69" spans="1:10" s="4" customFormat="1" ht="12.75">
      <c r="A69" s="58"/>
      <c r="B69" s="62" t="s">
        <v>170</v>
      </c>
      <c r="C69" s="11"/>
      <c r="D69" s="62" t="s">
        <v>170</v>
      </c>
      <c r="E69" s="18"/>
      <c r="F69" s="18"/>
      <c r="J69" s="21"/>
    </row>
    <row r="70" spans="1:10" s="4" customFormat="1" ht="12.75">
      <c r="A70" s="58"/>
      <c r="B70" s="62" t="s">
        <v>21</v>
      </c>
      <c r="C70" s="11"/>
      <c r="D70" s="62" t="s">
        <v>171</v>
      </c>
      <c r="E70" s="18"/>
      <c r="F70" s="18"/>
      <c r="J70" s="21"/>
    </row>
    <row r="71" spans="1:10" s="4" customFormat="1" ht="12.75">
      <c r="A71" s="58"/>
      <c r="B71" s="62" t="s">
        <v>255</v>
      </c>
      <c r="C71" s="11"/>
      <c r="D71" s="62" t="s">
        <v>169</v>
      </c>
      <c r="E71" s="18"/>
      <c r="F71" s="18"/>
      <c r="J71" s="21"/>
    </row>
    <row r="72" spans="1:10" s="4" customFormat="1" ht="13.5" thickBot="1">
      <c r="A72" s="63"/>
      <c r="B72" s="69"/>
      <c r="C72" s="64"/>
      <c r="D72" s="69" t="s">
        <v>26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Normal="80" zoomScaleSheetLayoutView="100" workbookViewId="0" topLeftCell="A7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228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416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417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350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6.25" customHeight="1">
      <c r="A16" s="11" t="s">
        <v>84</v>
      </c>
      <c r="B16" s="10" t="s">
        <v>29</v>
      </c>
      <c r="C16" s="17" t="s">
        <v>78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22</v>
      </c>
      <c r="B17" s="10" t="s">
        <v>29</v>
      </c>
      <c r="C17" s="9" t="s">
        <v>78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181</v>
      </c>
      <c r="B18" s="25" t="s">
        <v>29</v>
      </c>
      <c r="C18" s="17" t="s">
        <v>175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180</v>
      </c>
      <c r="B19" s="25" t="s">
        <v>29</v>
      </c>
      <c r="C19" s="57" t="s">
        <v>177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182</v>
      </c>
      <c r="B20" s="25" t="s">
        <v>29</v>
      </c>
      <c r="C20" s="15" t="s">
        <v>176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180</v>
      </c>
      <c r="B21" s="25" t="s">
        <v>29</v>
      </c>
      <c r="C21" s="148" t="s">
        <v>426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181</v>
      </c>
      <c r="B22" s="10" t="s">
        <v>29</v>
      </c>
      <c r="C22" s="149" t="s">
        <v>174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29</v>
      </c>
      <c r="C23" s="148" t="s">
        <v>179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22</v>
      </c>
      <c r="B24" s="25" t="s">
        <v>12</v>
      </c>
      <c r="C24" s="57" t="s">
        <v>22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47" t="s">
        <v>179</v>
      </c>
      <c r="B25" s="25" t="s">
        <v>12</v>
      </c>
      <c r="C25" s="15" t="s">
        <v>22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47" t="s">
        <v>174</v>
      </c>
      <c r="B26" s="25" t="s">
        <v>12</v>
      </c>
      <c r="C26" s="15" t="s">
        <v>181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47" t="s">
        <v>426</v>
      </c>
      <c r="B27" s="25" t="s">
        <v>12</v>
      </c>
      <c r="C27" s="15" t="s">
        <v>180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176</v>
      </c>
      <c r="B28" s="25" t="s">
        <v>12</v>
      </c>
      <c r="C28" s="15" t="s">
        <v>182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1" t="s">
        <v>177</v>
      </c>
      <c r="B29" s="25" t="s">
        <v>12</v>
      </c>
      <c r="C29" s="15" t="s">
        <v>180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178</v>
      </c>
      <c r="B30" s="25" t="s">
        <v>12</v>
      </c>
      <c r="C30" s="15" t="s">
        <v>181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65</v>
      </c>
      <c r="B31" s="25" t="s">
        <v>12</v>
      </c>
      <c r="C31" s="15" t="s">
        <v>22</v>
      </c>
      <c r="D31" s="16" t="s">
        <v>29</v>
      </c>
      <c r="E31" s="18"/>
      <c r="F31" s="18"/>
      <c r="H31" s="26"/>
      <c r="I31" s="29"/>
      <c r="J31" s="21"/>
    </row>
    <row r="32" spans="1:10" s="4" customFormat="1" ht="25.5">
      <c r="A32" s="15" t="s">
        <v>61</v>
      </c>
      <c r="B32" s="25" t="s">
        <v>12</v>
      </c>
      <c r="C32" s="15" t="s">
        <v>84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61</v>
      </c>
      <c r="B33" s="25" t="s">
        <v>44</v>
      </c>
      <c r="C33" s="15" t="s">
        <v>418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418</v>
      </c>
      <c r="D34" s="16" t="s">
        <v>29</v>
      </c>
      <c r="E34" s="18"/>
      <c r="F34" s="18"/>
      <c r="H34" s="26"/>
      <c r="I34" s="29"/>
      <c r="J34" s="21"/>
    </row>
    <row r="35" spans="1:10" s="4" customFormat="1" ht="13.5" thickBot="1">
      <c r="A35" s="11"/>
      <c r="B35" s="10"/>
      <c r="C35" s="11"/>
      <c r="D35" s="12"/>
      <c r="E35" s="18"/>
      <c r="F35" s="18"/>
      <c r="J35" s="21"/>
    </row>
    <row r="36" spans="1:10" s="4" customFormat="1" ht="13.5" thickBot="1">
      <c r="A36" s="192" t="s">
        <v>428</v>
      </c>
      <c r="B36" s="193"/>
      <c r="C36" s="192" t="s">
        <v>427</v>
      </c>
      <c r="D36" s="194"/>
      <c r="E36" s="18"/>
      <c r="F36" s="18"/>
      <c r="J36" s="21"/>
    </row>
    <row r="37" spans="1:10" s="4" customFormat="1" ht="13.5" thickBot="1">
      <c r="A37" s="7" t="s">
        <v>9</v>
      </c>
      <c r="B37" s="56" t="s">
        <v>10</v>
      </c>
      <c r="C37" s="7" t="s">
        <v>9</v>
      </c>
      <c r="D37" s="8" t="s">
        <v>10</v>
      </c>
      <c r="E37" s="18"/>
      <c r="F37" s="18"/>
      <c r="J37" s="21"/>
    </row>
    <row r="38" spans="1:10" s="4" customFormat="1" ht="12.75">
      <c r="A38" s="11" t="s">
        <v>181</v>
      </c>
      <c r="B38" s="25" t="s">
        <v>29</v>
      </c>
      <c r="C38" s="15" t="s">
        <v>176</v>
      </c>
      <c r="D38" s="16" t="s">
        <v>12</v>
      </c>
      <c r="E38" s="18"/>
      <c r="F38" s="18"/>
      <c r="J38" s="21"/>
    </row>
    <row r="39" spans="1:10" s="4" customFormat="1" ht="12.75">
      <c r="A39" s="15" t="s">
        <v>22</v>
      </c>
      <c r="B39" s="25" t="s">
        <v>29</v>
      </c>
      <c r="C39" s="57" t="s">
        <v>22</v>
      </c>
      <c r="D39" s="16" t="s">
        <v>12</v>
      </c>
      <c r="E39" s="18"/>
      <c r="F39" s="18"/>
      <c r="J39" s="21"/>
    </row>
    <row r="40" spans="1:10" s="4" customFormat="1" ht="12.75">
      <c r="A40" s="15" t="s">
        <v>22</v>
      </c>
      <c r="B40" s="25" t="s">
        <v>12</v>
      </c>
      <c r="C40" s="15" t="s">
        <v>22</v>
      </c>
      <c r="D40" s="16" t="s">
        <v>29</v>
      </c>
      <c r="E40" s="18"/>
      <c r="F40" s="18"/>
      <c r="J40" s="21"/>
    </row>
    <row r="41" spans="1:10" s="4" customFormat="1" ht="12.75">
      <c r="A41" s="15" t="s">
        <v>176</v>
      </c>
      <c r="B41" s="25" t="s">
        <v>12</v>
      </c>
      <c r="C41" s="15" t="s">
        <v>181</v>
      </c>
      <c r="D41" s="16" t="s">
        <v>29</v>
      </c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146"/>
      <c r="C66" s="58"/>
      <c r="D66" s="60"/>
      <c r="E66" s="18"/>
      <c r="F66" s="18"/>
      <c r="J66" s="21"/>
    </row>
    <row r="67" spans="1:10" s="4" customFormat="1" ht="12.75">
      <c r="A67" s="143"/>
      <c r="B67" s="61" t="s">
        <v>419</v>
      </c>
      <c r="C67" s="88"/>
      <c r="D67" s="61" t="s">
        <v>78</v>
      </c>
      <c r="E67" s="18"/>
      <c r="F67" s="18"/>
      <c r="J67" s="21"/>
    </row>
    <row r="68" spans="1:10" s="4" customFormat="1" ht="12.75">
      <c r="A68" s="143"/>
      <c r="B68" s="62" t="s">
        <v>289</v>
      </c>
      <c r="C68" s="88"/>
      <c r="D68" s="62" t="s">
        <v>175</v>
      </c>
      <c r="E68" s="18"/>
      <c r="F68" s="18"/>
      <c r="J68" s="21"/>
    </row>
    <row r="69" spans="1:10" s="4" customFormat="1" ht="12.75">
      <c r="A69" s="143"/>
      <c r="B69" s="62" t="s">
        <v>176</v>
      </c>
      <c r="C69" s="88"/>
      <c r="D69" s="62" t="s">
        <v>176</v>
      </c>
      <c r="E69" s="18"/>
      <c r="F69" s="18"/>
      <c r="J69" s="21"/>
    </row>
    <row r="70" spans="1:10" s="4" customFormat="1" ht="12.75">
      <c r="A70" s="143"/>
      <c r="B70" s="62" t="s">
        <v>178</v>
      </c>
      <c r="C70" s="88"/>
      <c r="D70" s="62" t="s">
        <v>22</v>
      </c>
      <c r="E70" s="18"/>
      <c r="F70" s="18"/>
      <c r="J70" s="21"/>
    </row>
    <row r="71" spans="1:10" s="4" customFormat="1" ht="12.75">
      <c r="A71" s="143"/>
      <c r="B71" s="62" t="s">
        <v>65</v>
      </c>
      <c r="C71" s="88"/>
      <c r="D71" s="62" t="s">
        <v>419</v>
      </c>
      <c r="E71" s="18"/>
      <c r="F71" s="18"/>
      <c r="J71" s="21"/>
    </row>
    <row r="72" spans="1:10" s="4" customFormat="1" ht="26.25" thickBot="1">
      <c r="A72" s="144"/>
      <c r="B72" s="69" t="s">
        <v>61</v>
      </c>
      <c r="C72" s="145"/>
      <c r="D72" s="69" t="s">
        <v>420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6">
    <mergeCell ref="A36:B36"/>
    <mergeCell ref="C36:D36"/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229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361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359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351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146</v>
      </c>
      <c r="B16" s="10" t="s">
        <v>29</v>
      </c>
      <c r="C16" s="17" t="s">
        <v>38</v>
      </c>
      <c r="D16" s="24" t="s">
        <v>29</v>
      </c>
      <c r="E16" s="18"/>
      <c r="F16" s="18"/>
      <c r="H16" s="26"/>
      <c r="I16" s="29"/>
      <c r="J16" s="27"/>
    </row>
    <row r="17" spans="1:10" s="4" customFormat="1" ht="36.75" customHeight="1">
      <c r="A17" s="11" t="s">
        <v>342</v>
      </c>
      <c r="B17" s="10" t="s">
        <v>29</v>
      </c>
      <c r="C17" s="9" t="s">
        <v>247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116</v>
      </c>
      <c r="B18" s="10" t="s">
        <v>29</v>
      </c>
      <c r="C18" s="17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318</v>
      </c>
      <c r="B19" s="25" t="s">
        <v>29</v>
      </c>
      <c r="C19" s="57" t="s">
        <v>318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116</v>
      </c>
      <c r="B20" s="25" t="s">
        <v>29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23.25" customHeight="1">
      <c r="A21" s="15" t="s">
        <v>246</v>
      </c>
      <c r="B21" s="25" t="s">
        <v>29</v>
      </c>
      <c r="C21" s="15" t="s">
        <v>342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/>
      <c r="B22" s="25"/>
      <c r="C22" s="15" t="s">
        <v>146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/>
      <c r="F23" s="18"/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3.5" thickBot="1">
      <c r="A60" s="58"/>
      <c r="B60" s="59"/>
      <c r="C60" s="58"/>
      <c r="D60" s="60"/>
      <c r="E60" s="18"/>
      <c r="F60" s="18"/>
      <c r="J60" s="21"/>
    </row>
    <row r="61" spans="1:10" s="4" customFormat="1" ht="25.5">
      <c r="A61" s="58"/>
      <c r="B61" s="61" t="s">
        <v>116</v>
      </c>
      <c r="C61" s="11"/>
      <c r="D61" s="61" t="s">
        <v>84</v>
      </c>
      <c r="E61" s="18"/>
      <c r="F61" s="18"/>
      <c r="J61" s="21"/>
    </row>
    <row r="62" spans="1:10" s="4" customFormat="1" ht="25.5">
      <c r="A62" s="58"/>
      <c r="B62" s="62" t="s">
        <v>84</v>
      </c>
      <c r="C62" s="11"/>
      <c r="D62" s="62" t="s">
        <v>116</v>
      </c>
      <c r="E62" s="18"/>
      <c r="F62" s="18"/>
      <c r="J62" s="21"/>
    </row>
    <row r="63" spans="1:10" s="4" customFormat="1" ht="12.75">
      <c r="A63" s="58"/>
      <c r="B63" s="62"/>
      <c r="C63" s="11"/>
      <c r="D63" s="62"/>
      <c r="E63" s="18"/>
      <c r="F63" s="18"/>
      <c r="J63" s="21"/>
    </row>
    <row r="64" spans="1:10" s="4" customFormat="1" ht="12.75">
      <c r="A64" s="58"/>
      <c r="B64" s="62"/>
      <c r="C64" s="11"/>
      <c r="D64" s="62"/>
      <c r="E64" s="18"/>
      <c r="F64" s="18"/>
      <c r="J64" s="21"/>
    </row>
    <row r="65" spans="1:10" s="4" customFormat="1" ht="12.75">
      <c r="A65" s="58"/>
      <c r="B65" s="62"/>
      <c r="C65" s="11"/>
      <c r="D65" s="62"/>
      <c r="E65" s="18"/>
      <c r="F65" s="18"/>
      <c r="J65" s="21"/>
    </row>
    <row r="66" spans="1:10" s="4" customFormat="1" ht="13.5" thickBot="1">
      <c r="A66" s="63"/>
      <c r="B66" s="69"/>
      <c r="C66" s="64"/>
      <c r="D66" s="69"/>
      <c r="E66" s="18"/>
      <c r="F66" s="18"/>
      <c r="J66" s="21"/>
    </row>
    <row r="67" spans="1:10" s="4" customFormat="1" ht="15">
      <c r="A67" s="65"/>
      <c r="B67" s="65"/>
      <c r="C67" s="65"/>
      <c r="D67" s="65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workbookViewId="0" topLeftCell="A3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230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370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352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173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322</v>
      </c>
      <c r="B16" s="10" t="s">
        <v>14</v>
      </c>
      <c r="C16" s="17" t="s">
        <v>174</v>
      </c>
      <c r="D16" s="24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59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99</v>
      </c>
      <c r="B18" s="25" t="s">
        <v>14</v>
      </c>
      <c r="C18" s="17" t="s">
        <v>290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187</v>
      </c>
      <c r="B19" s="25" t="s">
        <v>19</v>
      </c>
      <c r="C19" s="57" t="s">
        <v>291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183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183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184</v>
      </c>
      <c r="B22" s="25" t="s">
        <v>44</v>
      </c>
      <c r="C22" s="15" t="s">
        <v>231</v>
      </c>
      <c r="D22" s="16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185</v>
      </c>
      <c r="B23" s="25" t="s">
        <v>44</v>
      </c>
      <c r="C23" s="15" t="s">
        <v>231</v>
      </c>
      <c r="D23" s="16" t="s">
        <v>44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49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186</v>
      </c>
      <c r="B26" s="25" t="s">
        <v>44</v>
      </c>
      <c r="C26" s="15" t="s">
        <v>185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231</v>
      </c>
      <c r="B27" s="25" t="s">
        <v>44</v>
      </c>
      <c r="C27" s="15" t="s">
        <v>184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231</v>
      </c>
      <c r="B28" s="25" t="s">
        <v>12</v>
      </c>
      <c r="C28" s="15" t="s">
        <v>183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187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188</v>
      </c>
      <c r="B30" s="25" t="s">
        <v>12</v>
      </c>
      <c r="C30" s="15" t="s">
        <v>99</v>
      </c>
      <c r="D30" s="16" t="s">
        <v>14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189</v>
      </c>
      <c r="B31" s="10" t="s">
        <v>12</v>
      </c>
      <c r="C31" s="11" t="s">
        <v>59</v>
      </c>
      <c r="D31" s="12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322</v>
      </c>
      <c r="D32" s="12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47" t="s">
        <v>425</v>
      </c>
      <c r="B33" s="10" t="s">
        <v>12</v>
      </c>
      <c r="C33" s="11" t="s">
        <v>16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8" t="s">
        <v>179</v>
      </c>
      <c r="B34" s="10" t="s">
        <v>12</v>
      </c>
      <c r="C34" s="11" t="s">
        <v>323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3.5" thickBot="1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25.5">
      <c r="A63" s="58"/>
      <c r="B63" s="61" t="s">
        <v>49</v>
      </c>
      <c r="C63" s="11"/>
      <c r="D63" s="61" t="s">
        <v>32</v>
      </c>
      <c r="E63" s="18"/>
      <c r="F63" s="18"/>
      <c r="G63" s="18"/>
      <c r="H63" s="18"/>
      <c r="J63" s="21"/>
    </row>
    <row r="64" spans="1:10" s="4" customFormat="1" ht="25.5">
      <c r="A64" s="58"/>
      <c r="B64" s="62" t="s">
        <v>231</v>
      </c>
      <c r="C64" s="11"/>
      <c r="D64" s="62" t="s">
        <v>292</v>
      </c>
      <c r="E64" s="18"/>
      <c r="F64" s="18"/>
      <c r="G64" s="18"/>
      <c r="H64" s="18"/>
      <c r="J64" s="21"/>
    </row>
    <row r="65" spans="1:10" s="4" customFormat="1" ht="25.5">
      <c r="A65" s="58"/>
      <c r="B65" s="62" t="s">
        <v>255</v>
      </c>
      <c r="C65" s="11"/>
      <c r="D65" s="62" t="s">
        <v>231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292</v>
      </c>
      <c r="C66" s="11"/>
      <c r="D66" s="62" t="s">
        <v>255</v>
      </c>
      <c r="E66" s="18"/>
      <c r="F66" s="18"/>
      <c r="G66" s="18"/>
      <c r="H66" s="18"/>
      <c r="J66" s="21"/>
    </row>
    <row r="67" spans="1:10" s="4" customFormat="1" ht="25.5">
      <c r="A67" s="58"/>
      <c r="B67" s="150"/>
      <c r="C67" s="11"/>
      <c r="D67" s="62" t="s">
        <v>49</v>
      </c>
      <c r="E67" s="18"/>
      <c r="F67" s="18"/>
      <c r="J67" s="21"/>
    </row>
    <row r="68" spans="1:10" s="4" customFormat="1" ht="13.5" thickBot="1">
      <c r="A68" s="63"/>
      <c r="B68" s="151"/>
      <c r="C68" s="64"/>
      <c r="D68" s="69" t="s">
        <v>324</v>
      </c>
      <c r="E68" s="18"/>
      <c r="F68" s="18"/>
      <c r="J68" s="21"/>
    </row>
    <row r="69" spans="1:10" s="4" customFormat="1" ht="15">
      <c r="A69" s="65"/>
      <c r="B69" s="65"/>
      <c r="C69" s="65"/>
      <c r="D69" s="65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C60" sqref="C6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204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264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5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333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7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3.5" thickBot="1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61" t="s">
        <v>20</v>
      </c>
      <c r="C64" s="11"/>
      <c r="D64" s="61" t="s">
        <v>16</v>
      </c>
      <c r="E64" s="18"/>
      <c r="F64" s="18"/>
      <c r="J64" s="21"/>
    </row>
    <row r="65" spans="1:10" s="4" customFormat="1" ht="25.5">
      <c r="A65" s="58"/>
      <c r="B65" s="62" t="s">
        <v>23</v>
      </c>
      <c r="C65" s="11"/>
      <c r="D65" s="62" t="s">
        <v>20</v>
      </c>
      <c r="E65" s="18"/>
      <c r="F65" s="18"/>
      <c r="J65" s="21"/>
    </row>
    <row r="66" spans="1:10" s="4" customFormat="1" ht="25.5">
      <c r="A66" s="58"/>
      <c r="B66" s="62" t="s">
        <v>18</v>
      </c>
      <c r="C66" s="11"/>
      <c r="D66" s="62" t="s">
        <v>23</v>
      </c>
      <c r="E66" s="18"/>
      <c r="F66" s="18"/>
      <c r="J66" s="21"/>
    </row>
    <row r="67" spans="1:10" s="4" customFormat="1" ht="12.75">
      <c r="A67" s="58"/>
      <c r="B67" s="62" t="s">
        <v>27</v>
      </c>
      <c r="C67" s="11"/>
      <c r="D67" s="62" t="s">
        <v>12</v>
      </c>
      <c r="E67" s="18"/>
      <c r="F67" s="18"/>
      <c r="J67" s="21"/>
    </row>
    <row r="68" spans="1:10" s="4" customFormat="1" ht="12.75">
      <c r="A68" s="58"/>
      <c r="B68" s="62" t="s">
        <v>27</v>
      </c>
      <c r="C68" s="11"/>
      <c r="D68" s="62" t="s">
        <v>20</v>
      </c>
      <c r="E68" s="18"/>
      <c r="F68" s="18"/>
      <c r="J68" s="21"/>
    </row>
    <row r="69" spans="1:10" s="4" customFormat="1" ht="13.5" thickBot="1">
      <c r="A69" s="63"/>
      <c r="B69" s="69"/>
      <c r="C69" s="64"/>
      <c r="D69" s="69" t="s">
        <v>26</v>
      </c>
      <c r="E69" s="18"/>
      <c r="F69" s="18"/>
      <c r="J69" s="21"/>
    </row>
    <row r="70" spans="1:10" s="4" customFormat="1" ht="15">
      <c r="A70" s="65"/>
      <c r="B70" s="65"/>
      <c r="C70" s="65"/>
      <c r="D70" s="65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55" zoomScaleNormal="80" zoomScaleSheetLayoutView="55" workbookViewId="0" topLeftCell="A1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190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232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405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353</v>
      </c>
      <c r="D10" s="204"/>
      <c r="E10" s="5"/>
      <c r="I10" s="26"/>
      <c r="J10" s="27"/>
    </row>
    <row r="11" spans="1:10" s="4" customFormat="1" ht="28.5" customHeight="1" thickBot="1">
      <c r="A11" s="199" t="s">
        <v>6</v>
      </c>
      <c r="B11" s="200"/>
      <c r="C11" s="215" t="s">
        <v>423</v>
      </c>
      <c r="D11" s="216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 t="s">
        <v>194</v>
      </c>
      <c r="B13" s="201" t="s">
        <v>194</v>
      </c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15" t="s">
        <v>233</v>
      </c>
      <c r="B16" s="25" t="s">
        <v>80</v>
      </c>
      <c r="C16" s="15" t="s">
        <v>199</v>
      </c>
      <c r="D16" s="123" t="s">
        <v>12</v>
      </c>
      <c r="E16" s="124"/>
      <c r="F16" s="18"/>
      <c r="H16" s="26"/>
      <c r="I16" s="29"/>
      <c r="J16" s="21"/>
    </row>
    <row r="17" spans="1:10" s="4" customFormat="1" ht="36" customHeight="1">
      <c r="A17" s="15" t="s">
        <v>246</v>
      </c>
      <c r="B17" s="25" t="s">
        <v>80</v>
      </c>
      <c r="C17" s="17" t="s">
        <v>35</v>
      </c>
      <c r="D17" s="123" t="s">
        <v>12</v>
      </c>
      <c r="E17" s="124"/>
      <c r="F17" s="18"/>
      <c r="H17" s="26"/>
      <c r="I17" s="29"/>
      <c r="J17" s="21"/>
    </row>
    <row r="18" spans="1:10" s="4" customFormat="1" ht="12.75">
      <c r="A18" s="15" t="s">
        <v>371</v>
      </c>
      <c r="B18" s="25" t="s">
        <v>80</v>
      </c>
      <c r="C18" s="17" t="s">
        <v>196</v>
      </c>
      <c r="D18" s="123" t="s">
        <v>19</v>
      </c>
      <c r="E18" s="124"/>
      <c r="F18" s="18"/>
      <c r="H18" s="26"/>
      <c r="I18" s="29"/>
      <c r="J18" s="21"/>
    </row>
    <row r="19" spans="1:10" s="4" customFormat="1" ht="12.75">
      <c r="A19" s="15" t="s">
        <v>193</v>
      </c>
      <c r="B19" s="25" t="s">
        <v>80</v>
      </c>
      <c r="C19" s="17" t="s">
        <v>404</v>
      </c>
      <c r="D19" s="123" t="s">
        <v>19</v>
      </c>
      <c r="E19" s="124"/>
      <c r="F19" s="18"/>
      <c r="H19" s="26"/>
      <c r="I19" s="29"/>
      <c r="J19" s="21"/>
    </row>
    <row r="20" spans="1:10" s="4" customFormat="1" ht="25.5">
      <c r="A20" s="15" t="s">
        <v>372</v>
      </c>
      <c r="B20" s="25" t="s">
        <v>80</v>
      </c>
      <c r="C20" s="17" t="s">
        <v>247</v>
      </c>
      <c r="D20" s="123" t="s">
        <v>29</v>
      </c>
      <c r="E20" s="124"/>
      <c r="F20" s="18"/>
      <c r="H20" s="26"/>
      <c r="I20" s="29"/>
      <c r="J20" s="21"/>
    </row>
    <row r="21" spans="1:10" s="4" customFormat="1" ht="25.5">
      <c r="A21" s="15" t="s">
        <v>246</v>
      </c>
      <c r="B21" s="25" t="s">
        <v>80</v>
      </c>
      <c r="C21" s="17" t="s">
        <v>247</v>
      </c>
      <c r="D21" s="123" t="s">
        <v>80</v>
      </c>
      <c r="E21" s="124"/>
      <c r="F21" s="18"/>
      <c r="H21" s="26"/>
      <c r="I21" s="29"/>
      <c r="J21" s="21"/>
    </row>
    <row r="22" spans="1:10" s="4" customFormat="1" ht="12.75">
      <c r="A22" s="15" t="s">
        <v>84</v>
      </c>
      <c r="B22" s="25" t="s">
        <v>80</v>
      </c>
      <c r="C22" s="17" t="s">
        <v>218</v>
      </c>
      <c r="D22" s="16" t="s">
        <v>80</v>
      </c>
      <c r="E22" s="124"/>
      <c r="F22" s="18"/>
      <c r="H22" s="26"/>
      <c r="I22" s="29"/>
      <c r="J22" s="21"/>
    </row>
    <row r="23" spans="1:10" s="4" customFormat="1" ht="12.75">
      <c r="A23" s="15" t="s">
        <v>84</v>
      </c>
      <c r="B23" s="25" t="s">
        <v>19</v>
      </c>
      <c r="C23" s="57" t="s">
        <v>123</v>
      </c>
      <c r="D23" s="16" t="s">
        <v>80</v>
      </c>
      <c r="E23" s="124"/>
      <c r="F23" s="18"/>
      <c r="H23" s="26"/>
      <c r="I23" s="29"/>
      <c r="J23" s="21"/>
    </row>
    <row r="24" spans="1:10" s="4" customFormat="1" ht="25.5">
      <c r="A24" s="15" t="s">
        <v>246</v>
      </c>
      <c r="B24" s="25" t="s">
        <v>19</v>
      </c>
      <c r="C24" s="15" t="s">
        <v>56</v>
      </c>
      <c r="D24" s="16" t="s">
        <v>80</v>
      </c>
      <c r="E24" s="124"/>
      <c r="F24" s="18"/>
      <c r="H24" s="26"/>
      <c r="I24" s="29"/>
      <c r="J24" s="21"/>
    </row>
    <row r="25" spans="1:10" s="4" customFormat="1" ht="12.75">
      <c r="A25" s="15" t="s">
        <v>116</v>
      </c>
      <c r="B25" s="25" t="s">
        <v>19</v>
      </c>
      <c r="C25" s="15" t="s">
        <v>87</v>
      </c>
      <c r="D25" s="16" t="s">
        <v>80</v>
      </c>
      <c r="E25" s="124"/>
      <c r="F25" s="18"/>
      <c r="H25" s="26"/>
      <c r="I25" s="29"/>
      <c r="J25" s="21"/>
    </row>
    <row r="26" spans="1:10" s="4" customFormat="1" ht="12.75">
      <c r="A26" s="66" t="s">
        <v>196</v>
      </c>
      <c r="B26" s="67" t="s">
        <v>19</v>
      </c>
      <c r="C26" s="15" t="s">
        <v>82</v>
      </c>
      <c r="D26" s="16" t="s">
        <v>80</v>
      </c>
      <c r="E26" s="124"/>
      <c r="F26" s="18"/>
      <c r="H26" s="26"/>
      <c r="I26" s="29"/>
      <c r="J26" s="21"/>
    </row>
    <row r="27" spans="1:10" s="4" customFormat="1" ht="25.5">
      <c r="A27" s="66" t="s">
        <v>89</v>
      </c>
      <c r="B27" s="67" t="s">
        <v>19</v>
      </c>
      <c r="C27" s="15" t="s">
        <v>246</v>
      </c>
      <c r="D27" s="16" t="s">
        <v>80</v>
      </c>
      <c r="E27" s="124"/>
      <c r="F27" s="18"/>
      <c r="H27" s="26"/>
      <c r="I27" s="29"/>
      <c r="J27" s="21"/>
    </row>
    <row r="28" spans="1:10" s="4" customFormat="1" ht="12.75">
      <c r="A28" s="15" t="s">
        <v>84</v>
      </c>
      <c r="B28" s="67" t="s">
        <v>12</v>
      </c>
      <c r="C28" s="15" t="s">
        <v>233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66"/>
      <c r="B29" s="67"/>
      <c r="C29" s="15" t="s">
        <v>164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66"/>
      <c r="B30" s="67"/>
      <c r="C30" s="66"/>
      <c r="D30" s="68"/>
      <c r="E30" s="18"/>
      <c r="F30" s="18"/>
      <c r="H30" s="26"/>
      <c r="I30" s="29"/>
      <c r="J30" s="21"/>
    </row>
    <row r="31" spans="1:10" s="4" customFormat="1" ht="12.75">
      <c r="A31" s="66"/>
      <c r="B31" s="67"/>
      <c r="C31" s="66"/>
      <c r="D31" s="68"/>
      <c r="E31" s="18"/>
      <c r="F31" s="18"/>
      <c r="H31" s="26"/>
      <c r="I31" s="29"/>
      <c r="J31" s="21"/>
    </row>
    <row r="32" spans="1:10" s="4" customFormat="1" ht="12.75">
      <c r="A32" s="66"/>
      <c r="B32" s="67"/>
      <c r="C32" s="66"/>
      <c r="D32" s="68"/>
      <c r="E32" s="18"/>
      <c r="F32" s="18"/>
      <c r="H32" s="26"/>
      <c r="I32" s="29"/>
      <c r="J32" s="21"/>
    </row>
    <row r="33" spans="1:10" s="4" customFormat="1" ht="12.75">
      <c r="A33" s="66"/>
      <c r="B33" s="67"/>
      <c r="C33" s="66"/>
      <c r="D33" s="68"/>
      <c r="E33" s="18"/>
      <c r="F33" s="18"/>
      <c r="H33" s="26"/>
      <c r="I33" s="29"/>
      <c r="J33" s="21"/>
    </row>
    <row r="34" spans="1:10" s="4" customFormat="1" ht="12.75">
      <c r="A34" s="66"/>
      <c r="B34" s="67"/>
      <c r="C34" s="66"/>
      <c r="D34" s="68"/>
      <c r="E34" s="18"/>
      <c r="F34" s="18"/>
      <c r="H34" s="26"/>
      <c r="I34" s="29"/>
      <c r="J34" s="21"/>
    </row>
    <row r="35" spans="1:10" s="4" customFormat="1" ht="13.5" thickBot="1">
      <c r="A35" s="66"/>
      <c r="B35" s="67"/>
      <c r="C35" s="66"/>
      <c r="D35" s="68"/>
      <c r="E35" s="18"/>
      <c r="F35" s="18"/>
      <c r="H35" s="26"/>
      <c r="I35" s="29"/>
      <c r="J35" s="21"/>
    </row>
    <row r="36" spans="1:10" s="4" customFormat="1" ht="26.25" customHeight="1" thickBot="1">
      <c r="A36" s="230" t="s">
        <v>191</v>
      </c>
      <c r="B36" s="231"/>
      <c r="C36" s="231"/>
      <c r="D36" s="232"/>
      <c r="E36" s="18"/>
      <c r="F36" s="18"/>
      <c r="H36" s="26"/>
      <c r="I36" s="29"/>
      <c r="J36" s="21"/>
    </row>
    <row r="37" spans="1:10" s="4" customFormat="1" ht="15.75" customHeight="1">
      <c r="A37" s="53" t="s">
        <v>201</v>
      </c>
      <c r="B37" s="54"/>
      <c r="C37" s="211" t="s">
        <v>232</v>
      </c>
      <c r="D37" s="212"/>
      <c r="E37" s="18"/>
      <c r="F37" s="18"/>
      <c r="H37" s="26"/>
      <c r="I37" s="29"/>
      <c r="J37" s="21"/>
    </row>
    <row r="38" spans="1:10" s="4" customFormat="1" ht="15.75" customHeight="1">
      <c r="A38" s="49" t="s">
        <v>202</v>
      </c>
      <c r="B38" s="55"/>
      <c r="C38" s="203" t="s">
        <v>256</v>
      </c>
      <c r="D38" s="204"/>
      <c r="E38" s="18"/>
      <c r="F38" s="18"/>
      <c r="H38" s="26"/>
      <c r="I38" s="29"/>
      <c r="J38" s="21"/>
    </row>
    <row r="39" spans="1:10" s="4" customFormat="1" ht="12.75">
      <c r="A39" s="197" t="s">
        <v>4</v>
      </c>
      <c r="B39" s="198"/>
      <c r="C39" s="203" t="s">
        <v>353</v>
      </c>
      <c r="D39" s="204"/>
      <c r="E39" s="18"/>
      <c r="F39" s="18"/>
      <c r="H39" s="26"/>
      <c r="I39" s="29"/>
      <c r="J39" s="21"/>
    </row>
    <row r="40" spans="1:10" s="4" customFormat="1" ht="13.5" customHeight="1" thickBot="1">
      <c r="A40" s="199" t="s">
        <v>6</v>
      </c>
      <c r="B40" s="200"/>
      <c r="C40" s="233" t="s">
        <v>258</v>
      </c>
      <c r="D40" s="234"/>
      <c r="E40" s="18"/>
      <c r="F40" s="18"/>
      <c r="H40" s="229"/>
      <c r="I40" s="229"/>
      <c r="J40" s="21"/>
    </row>
    <row r="41" spans="1:10" s="4" customFormat="1" ht="13.5" thickBot="1">
      <c r="A41" s="192" t="s">
        <v>7</v>
      </c>
      <c r="B41" s="193"/>
      <c r="C41" s="192" t="s">
        <v>8</v>
      </c>
      <c r="D41" s="194"/>
      <c r="E41" s="18"/>
      <c r="F41" s="18"/>
      <c r="I41" s="26"/>
      <c r="J41" s="27"/>
    </row>
    <row r="42" spans="1:10" s="4" customFormat="1" ht="13.5" thickBot="1">
      <c r="A42" s="7" t="s">
        <v>9</v>
      </c>
      <c r="B42" s="56" t="s">
        <v>10</v>
      </c>
      <c r="C42" s="7" t="s">
        <v>9</v>
      </c>
      <c r="D42" s="8" t="s">
        <v>10</v>
      </c>
      <c r="E42" s="18"/>
      <c r="F42" s="18"/>
      <c r="I42" s="26"/>
      <c r="J42" s="27"/>
    </row>
    <row r="43" spans="1:10" s="4" customFormat="1" ht="25.5">
      <c r="A43" s="11" t="s">
        <v>233</v>
      </c>
      <c r="B43" s="10" t="s">
        <v>80</v>
      </c>
      <c r="C43" s="11" t="s">
        <v>247</v>
      </c>
      <c r="D43" s="12" t="s">
        <v>80</v>
      </c>
      <c r="E43" s="18"/>
      <c r="F43" s="18"/>
      <c r="I43" s="26"/>
      <c r="J43" s="27"/>
    </row>
    <row r="44" spans="1:10" s="4" customFormat="1" ht="25.5">
      <c r="A44" s="11" t="s">
        <v>246</v>
      </c>
      <c r="B44" s="10" t="s">
        <v>80</v>
      </c>
      <c r="C44" s="11" t="s">
        <v>218</v>
      </c>
      <c r="D44" s="12" t="s">
        <v>80</v>
      </c>
      <c r="E44" s="18"/>
      <c r="F44" s="18"/>
      <c r="I44" s="26"/>
      <c r="J44" s="27"/>
    </row>
    <row r="45" spans="1:10" s="4" customFormat="1" ht="12.75">
      <c r="A45" s="58" t="s">
        <v>257</v>
      </c>
      <c r="B45" s="59" t="s">
        <v>80</v>
      </c>
      <c r="C45" s="11" t="s">
        <v>123</v>
      </c>
      <c r="D45" s="60" t="s">
        <v>80</v>
      </c>
      <c r="E45" s="18"/>
      <c r="F45" s="18"/>
      <c r="I45" s="26"/>
      <c r="J45" s="27"/>
    </row>
    <row r="46" spans="1:10" s="4" customFormat="1" ht="12.75">
      <c r="A46" s="58" t="s">
        <v>193</v>
      </c>
      <c r="B46" s="59" t="s">
        <v>80</v>
      </c>
      <c r="C46" s="58" t="s">
        <v>56</v>
      </c>
      <c r="D46" s="60" t="s">
        <v>80</v>
      </c>
      <c r="E46" s="18"/>
      <c r="F46" s="18"/>
      <c r="I46" s="26"/>
      <c r="J46" s="27"/>
    </row>
    <row r="47" spans="1:10" s="4" customFormat="1" ht="12.75">
      <c r="A47" s="58" t="s">
        <v>257</v>
      </c>
      <c r="B47" s="59" t="s">
        <v>80</v>
      </c>
      <c r="C47" s="58" t="s">
        <v>87</v>
      </c>
      <c r="D47" s="60" t="s">
        <v>80</v>
      </c>
      <c r="E47" s="18"/>
      <c r="F47" s="18"/>
      <c r="I47" s="26"/>
      <c r="J47" s="27"/>
    </row>
    <row r="48" spans="1:10" s="4" customFormat="1" ht="39.75" customHeight="1">
      <c r="A48" s="15" t="s">
        <v>246</v>
      </c>
      <c r="B48" s="59" t="s">
        <v>80</v>
      </c>
      <c r="C48" s="58" t="s">
        <v>82</v>
      </c>
      <c r="D48" s="60" t="s">
        <v>80</v>
      </c>
      <c r="E48" s="18"/>
      <c r="F48" s="18"/>
      <c r="I48" s="26"/>
      <c r="J48" s="27"/>
    </row>
    <row r="49" spans="1:10" s="4" customFormat="1" ht="25.5">
      <c r="A49" s="58" t="s">
        <v>354</v>
      </c>
      <c r="B49" s="59" t="s">
        <v>80</v>
      </c>
      <c r="C49" s="15" t="s">
        <v>246</v>
      </c>
      <c r="D49" s="60" t="s">
        <v>80</v>
      </c>
      <c r="E49" s="18"/>
      <c r="F49" s="18"/>
      <c r="I49" s="26"/>
      <c r="J49" s="28"/>
    </row>
    <row r="50" spans="1:10" s="4" customFormat="1" ht="12.75">
      <c r="A50" s="58"/>
      <c r="B50" s="59"/>
      <c r="C50" s="58" t="s">
        <v>233</v>
      </c>
      <c r="D50" s="60" t="s">
        <v>80</v>
      </c>
      <c r="E50" s="18"/>
      <c r="F50" s="18"/>
      <c r="I50" s="26"/>
      <c r="J50" s="27"/>
    </row>
    <row r="51" spans="1:10" s="4" customFormat="1" ht="12.75">
      <c r="A51" s="125"/>
      <c r="B51" s="126"/>
      <c r="C51" s="125" t="s">
        <v>164</v>
      </c>
      <c r="D51" s="127" t="s">
        <v>80</v>
      </c>
      <c r="E51" s="18"/>
      <c r="F51" s="18"/>
      <c r="I51" s="26"/>
      <c r="J51" s="27"/>
    </row>
    <row r="52" spans="1:10" s="4" customFormat="1" ht="13.5" thickBot="1">
      <c r="A52" s="125"/>
      <c r="B52" s="126"/>
      <c r="C52" s="125"/>
      <c r="D52" s="127"/>
      <c r="E52" s="18"/>
      <c r="F52" s="18"/>
      <c r="J52" s="21"/>
    </row>
    <row r="53" spans="1:10" s="4" customFormat="1" ht="25.5">
      <c r="A53" s="125"/>
      <c r="B53" s="128" t="s">
        <v>257</v>
      </c>
      <c r="C53" s="15"/>
      <c r="D53" s="128" t="s">
        <v>84</v>
      </c>
      <c r="E53" s="18"/>
      <c r="F53" s="18"/>
      <c r="J53" s="21"/>
    </row>
    <row r="54" spans="1:10" s="4" customFormat="1" ht="38.25">
      <c r="A54" s="125"/>
      <c r="B54" s="129" t="s">
        <v>246</v>
      </c>
      <c r="C54" s="15"/>
      <c r="D54" s="129" t="s">
        <v>196</v>
      </c>
      <c r="E54" s="18"/>
      <c r="F54" s="18"/>
      <c r="J54" s="21"/>
    </row>
    <row r="55" spans="1:10" s="4" customFormat="1" ht="12.75">
      <c r="A55" s="125"/>
      <c r="B55" s="129" t="s">
        <v>253</v>
      </c>
      <c r="C55" s="15"/>
      <c r="D55" s="129" t="s">
        <v>123</v>
      </c>
      <c r="E55" s="18"/>
      <c r="F55" s="18"/>
      <c r="J55" s="21"/>
    </row>
    <row r="56" spans="1:10" s="4" customFormat="1" ht="12.75">
      <c r="A56" s="125"/>
      <c r="B56" s="129" t="s">
        <v>196</v>
      </c>
      <c r="C56" s="15"/>
      <c r="D56" s="129" t="s">
        <v>266</v>
      </c>
      <c r="E56" s="18"/>
      <c r="F56" s="18"/>
      <c r="J56" s="21"/>
    </row>
    <row r="57" spans="1:10" s="4" customFormat="1" ht="12.75">
      <c r="A57" s="125"/>
      <c r="B57" s="129"/>
      <c r="C57" s="15"/>
      <c r="D57" s="129" t="s">
        <v>82</v>
      </c>
      <c r="E57" s="18"/>
      <c r="F57" s="18"/>
      <c r="J57" s="21"/>
    </row>
    <row r="58" spans="1:10" s="4" customFormat="1" ht="13.5" thickBot="1">
      <c r="A58" s="130"/>
      <c r="B58" s="131"/>
      <c r="C58" s="132"/>
      <c r="D58" s="131" t="s">
        <v>233</v>
      </c>
      <c r="E58" s="18"/>
      <c r="F58" s="18"/>
      <c r="J58" s="21"/>
    </row>
    <row r="59" spans="1:10" s="4" customFormat="1" ht="15">
      <c r="A59" s="133"/>
      <c r="B59" s="133"/>
      <c r="C59" s="133"/>
      <c r="D59" s="133"/>
      <c r="E59" s="18"/>
      <c r="F59" s="18"/>
      <c r="J59" s="21"/>
    </row>
    <row r="60" spans="1:10" s="4" customFormat="1" ht="15">
      <c r="A60" s="134"/>
      <c r="B60" s="134"/>
      <c r="C60" s="134"/>
      <c r="D60" s="134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24">
    <mergeCell ref="A36:D36"/>
    <mergeCell ref="A41:B41"/>
    <mergeCell ref="C41:D41"/>
    <mergeCell ref="C37:D37"/>
    <mergeCell ref="C38:D38"/>
    <mergeCell ref="A39:B39"/>
    <mergeCell ref="C39:D39"/>
    <mergeCell ref="A40:B40"/>
    <mergeCell ref="C40:D40"/>
    <mergeCell ref="A10:B10"/>
    <mergeCell ref="A11:B11"/>
    <mergeCell ref="C14:D14"/>
    <mergeCell ref="A14:B14"/>
    <mergeCell ref="A13:D1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202" t="s">
        <v>190</v>
      </c>
      <c r="B1" s="202"/>
      <c r="C1" s="202"/>
      <c r="D1" s="202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205" t="s">
        <v>1</v>
      </c>
      <c r="B4" s="206"/>
      <c r="C4" s="213" t="s">
        <v>302</v>
      </c>
      <c r="D4" s="214"/>
      <c r="H4" s="21"/>
      <c r="I4" s="4"/>
    </row>
    <row r="5" spans="1:9" s="3" customFormat="1" ht="34.5" customHeight="1" thickBot="1">
      <c r="A5" s="207" t="s">
        <v>2</v>
      </c>
      <c r="B5" s="208"/>
      <c r="C5" s="209" t="s">
        <v>3</v>
      </c>
      <c r="D5" s="210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3" t="s">
        <v>201</v>
      </c>
      <c r="B8" s="54"/>
      <c r="C8" s="211" t="s">
        <v>234</v>
      </c>
      <c r="D8" s="212"/>
      <c r="H8" s="21"/>
      <c r="I8" s="26"/>
      <c r="J8" s="27"/>
    </row>
    <row r="9" spans="1:10" s="4" customFormat="1" ht="12.75">
      <c r="A9" s="49" t="s">
        <v>202</v>
      </c>
      <c r="B9" s="55"/>
      <c r="C9" s="203" t="s">
        <v>235</v>
      </c>
      <c r="D9" s="204"/>
      <c r="H9" s="21"/>
      <c r="I9" s="26"/>
      <c r="J9" s="27"/>
    </row>
    <row r="10" spans="1:10" s="4" customFormat="1" ht="12.75">
      <c r="A10" s="197" t="s">
        <v>4</v>
      </c>
      <c r="B10" s="198"/>
      <c r="C10" s="203" t="s">
        <v>355</v>
      </c>
      <c r="D10" s="204"/>
      <c r="E10" s="5"/>
      <c r="H10" s="21"/>
      <c r="I10" s="26"/>
      <c r="J10" s="27"/>
    </row>
    <row r="11" spans="1:10" s="4" customFormat="1" ht="13.5" thickBot="1">
      <c r="A11" s="199" t="s">
        <v>6</v>
      </c>
      <c r="B11" s="200"/>
      <c r="C11" s="235" t="s">
        <v>335</v>
      </c>
      <c r="D11" s="236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70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356</v>
      </c>
      <c r="B17" s="10" t="s">
        <v>19</v>
      </c>
      <c r="C17" s="9" t="s">
        <v>195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162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236</v>
      </c>
      <c r="B19" s="10" t="s">
        <v>19</v>
      </c>
      <c r="C19" s="57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152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196</v>
      </c>
      <c r="B22" s="25" t="s">
        <v>19</v>
      </c>
      <c r="C22" s="15" t="s">
        <v>197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157</v>
      </c>
      <c r="B23" s="25" t="s">
        <v>19</v>
      </c>
      <c r="C23" s="15" t="s">
        <v>198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199</v>
      </c>
      <c r="B24" s="25" t="s">
        <v>19</v>
      </c>
      <c r="C24" s="15" t="s">
        <v>268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199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15" t="s">
        <v>314</v>
      </c>
      <c r="B27" s="25" t="s">
        <v>12</v>
      </c>
      <c r="C27" s="15" t="s">
        <v>200</v>
      </c>
      <c r="D27" s="16" t="s">
        <v>12</v>
      </c>
      <c r="E27" s="18"/>
      <c r="F27" s="18"/>
      <c r="H27" s="26"/>
      <c r="I27" s="29"/>
    </row>
    <row r="28" spans="1:9" s="4" customFormat="1" ht="25.5">
      <c r="A28" s="15" t="s">
        <v>199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199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200</v>
      </c>
      <c r="B30" s="25" t="s">
        <v>12</v>
      </c>
      <c r="C30" s="15" t="s">
        <v>199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157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196</v>
      </c>
      <c r="D32" s="12" t="s">
        <v>19</v>
      </c>
      <c r="E32" s="18"/>
      <c r="F32" s="18"/>
      <c r="H32" s="26"/>
      <c r="I32" s="29"/>
    </row>
    <row r="33" spans="1:9" s="4" customFormat="1" ht="12.75">
      <c r="A33" s="11" t="s">
        <v>268</v>
      </c>
      <c r="B33" s="10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198</v>
      </c>
      <c r="B34" s="10" t="s">
        <v>29</v>
      </c>
      <c r="C34" s="11" t="s">
        <v>162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197</v>
      </c>
      <c r="B35" s="10" t="s">
        <v>29</v>
      </c>
      <c r="C35" s="11" t="s">
        <v>357</v>
      </c>
      <c r="D35" s="12" t="s">
        <v>19</v>
      </c>
      <c r="E35" s="18"/>
      <c r="F35" s="18"/>
      <c r="H35" s="21"/>
    </row>
    <row r="36" spans="1:8" s="4" customFormat="1" ht="12.75">
      <c r="A36" s="48" t="s">
        <v>35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11" t="s">
        <v>17</v>
      </c>
      <c r="B37" s="10" t="s">
        <v>29</v>
      </c>
      <c r="C37" s="11"/>
      <c r="D37" s="60"/>
      <c r="E37" s="18"/>
      <c r="F37" s="18"/>
      <c r="H37" s="21"/>
    </row>
    <row r="38" spans="1:8" s="4" customFormat="1" ht="12.75">
      <c r="A38" s="11" t="s">
        <v>33</v>
      </c>
      <c r="B38" s="10" t="s">
        <v>29</v>
      </c>
      <c r="C38" s="58"/>
      <c r="D38" s="60"/>
      <c r="E38" s="18"/>
      <c r="F38" s="18"/>
      <c r="H38" s="21"/>
    </row>
    <row r="39" spans="1:8" s="4" customFormat="1" ht="12.75">
      <c r="A39" s="58" t="s">
        <v>17</v>
      </c>
      <c r="B39" s="59" t="s">
        <v>29</v>
      </c>
      <c r="C39" s="58"/>
      <c r="D39" s="60"/>
      <c r="E39" s="18"/>
      <c r="F39" s="18"/>
      <c r="H39" s="21"/>
    </row>
    <row r="40" spans="1:8" s="4" customFormat="1" ht="12.75">
      <c r="A40" s="58" t="s">
        <v>195</v>
      </c>
      <c r="B40" s="59" t="s">
        <v>29</v>
      </c>
      <c r="C40" s="58"/>
      <c r="D40" s="60"/>
      <c r="E40" s="18"/>
      <c r="F40" s="18"/>
      <c r="H40" s="21"/>
    </row>
    <row r="41" spans="1:8" s="4" customFormat="1" ht="12.75">
      <c r="A41" s="58" t="s">
        <v>28</v>
      </c>
      <c r="B41" s="59" t="s">
        <v>29</v>
      </c>
      <c r="C41" s="58"/>
      <c r="D41" s="60"/>
      <c r="E41" s="18"/>
      <c r="F41" s="18"/>
      <c r="H41" s="21"/>
    </row>
    <row r="42" spans="1:8" s="4" customFormat="1" ht="12.75">
      <c r="A42" s="58"/>
      <c r="B42" s="59"/>
      <c r="C42" s="58"/>
      <c r="D42" s="60"/>
      <c r="E42" s="18"/>
      <c r="F42" s="18"/>
      <c r="H42" s="21"/>
    </row>
    <row r="43" spans="1:8" s="4" customFormat="1" ht="12.75">
      <c r="A43" s="58"/>
      <c r="B43" s="59"/>
      <c r="C43" s="58"/>
      <c r="D43" s="60"/>
      <c r="E43" s="18"/>
      <c r="F43" s="18"/>
      <c r="H43" s="21"/>
    </row>
    <row r="44" spans="1:8" s="4" customFormat="1" ht="12.75">
      <c r="A44" s="58"/>
      <c r="B44" s="59"/>
      <c r="C44" s="58"/>
      <c r="D44" s="60"/>
      <c r="E44" s="18"/>
      <c r="F44" s="18"/>
      <c r="H44" s="21"/>
    </row>
    <row r="45" spans="1:8" s="4" customFormat="1" ht="12.75">
      <c r="A45" s="58"/>
      <c r="B45" s="59"/>
      <c r="C45" s="58"/>
      <c r="D45" s="60"/>
      <c r="E45" s="18"/>
      <c r="F45" s="18"/>
      <c r="H45" s="21"/>
    </row>
    <row r="46" spans="1:8" s="4" customFormat="1" ht="12.75">
      <c r="A46" s="58"/>
      <c r="B46" s="59"/>
      <c r="C46" s="58"/>
      <c r="D46" s="60"/>
      <c r="E46" s="18"/>
      <c r="F46" s="18"/>
      <c r="H46" s="21"/>
    </row>
    <row r="47" spans="1:8" s="4" customFormat="1" ht="12.75">
      <c r="A47" s="58"/>
      <c r="B47" s="59"/>
      <c r="C47" s="58"/>
      <c r="D47" s="60"/>
      <c r="E47" s="18"/>
      <c r="F47" s="18"/>
      <c r="H47" s="21"/>
    </row>
    <row r="48" spans="1:8" s="4" customFormat="1" ht="12.75">
      <c r="A48" s="58"/>
      <c r="B48" s="59"/>
      <c r="C48" s="58"/>
      <c r="D48" s="60"/>
      <c r="E48" s="18"/>
      <c r="F48" s="18"/>
      <c r="H48" s="21"/>
    </row>
    <row r="49" spans="1:8" s="4" customFormat="1" ht="12.75">
      <c r="A49" s="58"/>
      <c r="B49" s="59"/>
      <c r="C49" s="58"/>
      <c r="D49" s="60"/>
      <c r="E49" s="18"/>
      <c r="F49" s="18"/>
      <c r="H49" s="21"/>
    </row>
    <row r="50" spans="1:8" s="4" customFormat="1" ht="12.75">
      <c r="A50" s="58"/>
      <c r="B50" s="59"/>
      <c r="C50" s="58"/>
      <c r="D50" s="60"/>
      <c r="E50" s="18"/>
      <c r="F50" s="18"/>
      <c r="H50" s="21"/>
    </row>
    <row r="51" spans="1:8" s="4" customFormat="1" ht="12.75">
      <c r="A51" s="58"/>
      <c r="B51" s="59"/>
      <c r="C51" s="58"/>
      <c r="D51" s="60"/>
      <c r="E51" s="18"/>
      <c r="F51" s="18"/>
      <c r="H51" s="21"/>
    </row>
    <row r="52" spans="1:8" s="4" customFormat="1" ht="12.75">
      <c r="A52" s="58"/>
      <c r="B52" s="59"/>
      <c r="C52" s="58"/>
      <c r="D52" s="60"/>
      <c r="E52" s="18"/>
      <c r="F52" s="18"/>
      <c r="H52" s="21"/>
    </row>
    <row r="53" spans="1:8" s="4" customFormat="1" ht="12.75">
      <c r="A53" s="58"/>
      <c r="B53" s="59"/>
      <c r="C53" s="58"/>
      <c r="D53" s="60"/>
      <c r="E53" s="18"/>
      <c r="F53" s="18"/>
      <c r="H53" s="21"/>
    </row>
    <row r="54" spans="1:8" s="4" customFormat="1" ht="12.75">
      <c r="A54" s="58"/>
      <c r="B54" s="59"/>
      <c r="C54" s="58"/>
      <c r="D54" s="60"/>
      <c r="E54" s="18"/>
      <c r="F54" s="18"/>
      <c r="H54" s="21"/>
    </row>
    <row r="55" spans="1:8" s="4" customFormat="1" ht="12.75">
      <c r="A55" s="58"/>
      <c r="B55" s="59"/>
      <c r="C55" s="58"/>
      <c r="D55" s="60"/>
      <c r="E55" s="18"/>
      <c r="F55" s="18"/>
      <c r="H55" s="21"/>
    </row>
    <row r="56" spans="1:8" s="4" customFormat="1" ht="12.75">
      <c r="A56" s="58"/>
      <c r="B56" s="59"/>
      <c r="C56" s="58"/>
      <c r="D56" s="60"/>
      <c r="E56" s="18"/>
      <c r="F56" s="18"/>
      <c r="H56" s="21"/>
    </row>
    <row r="57" spans="1:8" s="4" customFormat="1" ht="12.75">
      <c r="A57" s="58"/>
      <c r="B57" s="59"/>
      <c r="C57" s="58"/>
      <c r="D57" s="60"/>
      <c r="E57" s="18"/>
      <c r="F57" s="18"/>
      <c r="H57" s="21"/>
    </row>
    <row r="58" spans="1:8" s="4" customFormat="1" ht="12.75">
      <c r="A58" s="58"/>
      <c r="B58" s="59"/>
      <c r="C58" s="58"/>
      <c r="D58" s="60"/>
      <c r="E58" s="18"/>
      <c r="F58" s="18"/>
      <c r="H58" s="21"/>
    </row>
    <row r="59" spans="1:8" s="4" customFormat="1" ht="12.75">
      <c r="A59" s="58"/>
      <c r="B59" s="59"/>
      <c r="C59" s="58"/>
      <c r="D59" s="60"/>
      <c r="E59" s="18"/>
      <c r="F59" s="18"/>
      <c r="H59" s="21"/>
    </row>
    <row r="60" spans="1:8" s="4" customFormat="1" ht="13.5" thickBot="1">
      <c r="A60" s="58"/>
      <c r="B60" s="59"/>
      <c r="C60" s="58"/>
      <c r="D60" s="60"/>
      <c r="E60" s="18"/>
      <c r="F60" s="18"/>
      <c r="H60" s="21"/>
    </row>
    <row r="61" spans="1:8" s="4" customFormat="1" ht="12.75">
      <c r="A61" s="58"/>
      <c r="B61" s="61" t="s">
        <v>259</v>
      </c>
      <c r="C61" s="11"/>
      <c r="D61" s="61" t="s">
        <v>38</v>
      </c>
      <c r="E61" s="18"/>
      <c r="F61" s="18"/>
      <c r="H61" s="21"/>
    </row>
    <row r="62" spans="1:8" s="4" customFormat="1" ht="12.75">
      <c r="A62" s="58"/>
      <c r="B62" s="62" t="s">
        <v>200</v>
      </c>
      <c r="C62" s="11"/>
      <c r="D62" s="62" t="s">
        <v>200</v>
      </c>
      <c r="E62" s="18"/>
      <c r="F62" s="18"/>
      <c r="H62" s="21"/>
    </row>
    <row r="63" spans="1:8" s="4" customFormat="1" ht="25.5">
      <c r="A63" s="58"/>
      <c r="B63" s="62" t="s">
        <v>38</v>
      </c>
      <c r="C63" s="11"/>
      <c r="D63" s="62" t="s">
        <v>199</v>
      </c>
      <c r="E63" s="18"/>
      <c r="F63" s="18"/>
      <c r="H63" s="21"/>
    </row>
    <row r="64" spans="1:8" s="4" customFormat="1" ht="12.75">
      <c r="A64" s="58"/>
      <c r="B64" s="62" t="s">
        <v>268</v>
      </c>
      <c r="C64" s="11"/>
      <c r="D64" s="62" t="s">
        <v>259</v>
      </c>
      <c r="E64" s="18"/>
      <c r="F64" s="18"/>
      <c r="H64" s="21"/>
    </row>
    <row r="65" spans="1:8" s="4" customFormat="1" ht="12.75">
      <c r="A65" s="58"/>
      <c r="B65" s="62" t="s">
        <v>17</v>
      </c>
      <c r="C65" s="11"/>
      <c r="D65" s="62" t="s">
        <v>162</v>
      </c>
      <c r="E65" s="18"/>
      <c r="F65" s="18"/>
      <c r="H65" s="21"/>
    </row>
    <row r="66" spans="1:8" s="4" customFormat="1" ht="13.5" thickBot="1">
      <c r="A66" s="63"/>
      <c r="B66" s="69"/>
      <c r="C66" s="64"/>
      <c r="D66" s="69"/>
      <c r="E66" s="18"/>
      <c r="F66" s="18"/>
      <c r="H66" s="21"/>
    </row>
    <row r="67" spans="1:8" s="4" customFormat="1" ht="15">
      <c r="A67" s="65"/>
      <c r="B67" s="65"/>
      <c r="C67" s="65"/>
      <c r="D67" s="65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70" zoomScaleNormal="80" zoomScaleSheetLayoutView="70" workbookViewId="0" topLeftCell="A1">
      <selection activeCell="C34" sqref="C3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13.5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3" t="s">
        <v>201</v>
      </c>
      <c r="B8" s="54"/>
      <c r="C8" s="211" t="s">
        <v>237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412</v>
      </c>
      <c r="D9" s="204"/>
      <c r="I9" s="26"/>
      <c r="J9" s="27"/>
    </row>
    <row r="10" spans="1:10" s="4" customFormat="1" ht="16.5">
      <c r="A10" s="197" t="s">
        <v>4</v>
      </c>
      <c r="B10" s="198"/>
      <c r="C10" s="239" t="s">
        <v>413</v>
      </c>
      <c r="D10" s="240"/>
      <c r="E10" s="5"/>
      <c r="I10" s="26"/>
      <c r="J10" s="27"/>
    </row>
    <row r="11" spans="1:10" s="4" customFormat="1" ht="17.25" thickBot="1">
      <c r="A11" s="199" t="s">
        <v>6</v>
      </c>
      <c r="B11" s="200"/>
      <c r="C11" s="237" t="s">
        <v>358</v>
      </c>
      <c r="D11" s="2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7" t="s">
        <v>129</v>
      </c>
      <c r="B16" s="179" t="s">
        <v>14</v>
      </c>
      <c r="C16" s="17" t="s">
        <v>61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47" t="s">
        <v>408</v>
      </c>
      <c r="B17" s="179" t="s">
        <v>14</v>
      </c>
      <c r="C17" s="17" t="s">
        <v>68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47" t="s">
        <v>131</v>
      </c>
      <c r="B18" s="179" t="s">
        <v>14</v>
      </c>
      <c r="C18" s="17" t="s">
        <v>238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41</v>
      </c>
      <c r="B19" s="25" t="s">
        <v>14</v>
      </c>
      <c r="C19" s="57" t="s">
        <v>214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50</v>
      </c>
      <c r="B20" s="25" t="s">
        <v>14</v>
      </c>
      <c r="C20" s="15" t="s">
        <v>239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51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53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54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49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27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239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5" t="s">
        <v>214</v>
      </c>
      <c r="B27" s="25" t="s">
        <v>14</v>
      </c>
      <c r="C27" s="15" t="s">
        <v>57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165</v>
      </c>
      <c r="B29" s="25" t="s">
        <v>44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47" t="s">
        <v>131</v>
      </c>
      <c r="D30" s="161" t="s">
        <v>14</v>
      </c>
      <c r="E30" s="18"/>
      <c r="F30" s="18"/>
      <c r="H30" s="26"/>
      <c r="I30" s="29"/>
      <c r="J30" s="21"/>
    </row>
    <row r="31" spans="1:10" s="4" customFormat="1" ht="12.75">
      <c r="A31" s="48"/>
      <c r="B31" s="25"/>
      <c r="C31" s="147" t="s">
        <v>408</v>
      </c>
      <c r="D31" s="161" t="s">
        <v>14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47" t="s">
        <v>129</v>
      </c>
      <c r="D32" s="161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27"/>
      <c r="E33" s="18"/>
      <c r="F33" s="18"/>
      <c r="H33" s="26"/>
      <c r="I33" s="29"/>
      <c r="J33" s="21"/>
    </row>
    <row r="34" spans="1:10" s="4" customFormat="1" ht="12.75">
      <c r="A34" s="125"/>
      <c r="B34" s="126"/>
      <c r="C34" s="125"/>
      <c r="D34" s="127"/>
      <c r="E34" s="18"/>
      <c r="F34" s="18"/>
      <c r="H34" s="26"/>
      <c r="I34" s="29"/>
      <c r="J34" s="21"/>
    </row>
    <row r="35" spans="1:10" s="4" customFormat="1" ht="12.75">
      <c r="A35" s="125"/>
      <c r="B35" s="126"/>
      <c r="C35" s="125"/>
      <c r="D35" s="127"/>
      <c r="E35" s="18"/>
      <c r="F35" s="18"/>
      <c r="J35" s="21"/>
    </row>
    <row r="36" spans="1:10" s="4" customFormat="1" ht="12.75">
      <c r="A36" s="125"/>
      <c r="B36" s="126"/>
      <c r="C36" s="125"/>
      <c r="D36" s="127"/>
      <c r="E36" s="18"/>
      <c r="F36" s="18"/>
      <c r="J36" s="21"/>
    </row>
    <row r="37" spans="1:10" s="4" customFormat="1" ht="12.75">
      <c r="A37" s="125"/>
      <c r="B37" s="126"/>
      <c r="C37" s="12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3.5" thickBot="1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61" t="s">
        <v>50</v>
      </c>
      <c r="C55" s="11"/>
      <c r="D55" s="61" t="s">
        <v>68</v>
      </c>
      <c r="E55" s="18"/>
      <c r="F55" s="18"/>
      <c r="J55" s="21"/>
    </row>
    <row r="56" spans="1:10" s="4" customFormat="1" ht="25.5">
      <c r="A56" s="58"/>
      <c r="B56" s="62" t="s">
        <v>53</v>
      </c>
      <c r="C56" s="11"/>
      <c r="D56" s="62" t="s">
        <v>214</v>
      </c>
      <c r="E56" s="18"/>
      <c r="F56" s="18"/>
      <c r="J56" s="21"/>
    </row>
    <row r="57" spans="1:10" s="4" customFormat="1" ht="25.5">
      <c r="A57" s="58"/>
      <c r="B57" s="62" t="s">
        <v>49</v>
      </c>
      <c r="C57" s="11"/>
      <c r="D57" s="62" t="s">
        <v>239</v>
      </c>
      <c r="E57" s="18"/>
      <c r="F57" s="18"/>
      <c r="J57" s="21"/>
    </row>
    <row r="58" spans="1:10" s="4" customFormat="1" ht="25.5">
      <c r="A58" s="58"/>
      <c r="B58" s="62" t="s">
        <v>239</v>
      </c>
      <c r="C58" s="11"/>
      <c r="D58" s="62" t="s">
        <v>49</v>
      </c>
      <c r="E58" s="18"/>
      <c r="F58" s="18"/>
      <c r="J58" s="21"/>
    </row>
    <row r="59" spans="1:10" s="4" customFormat="1" ht="38.25">
      <c r="A59" s="58"/>
      <c r="B59" s="62" t="s">
        <v>214</v>
      </c>
      <c r="C59" s="11"/>
      <c r="D59" s="62" t="s">
        <v>53</v>
      </c>
      <c r="E59" s="18"/>
      <c r="F59" s="18"/>
      <c r="J59" s="21"/>
    </row>
    <row r="60" spans="1:10" s="4" customFormat="1" ht="26.25" thickBot="1">
      <c r="A60" s="63"/>
      <c r="B60" s="69" t="s">
        <v>267</v>
      </c>
      <c r="C60" s="64"/>
      <c r="D60" s="69" t="s">
        <v>50</v>
      </c>
      <c r="E60" s="18"/>
      <c r="F60" s="18"/>
      <c r="J60" s="21"/>
    </row>
    <row r="61" spans="1:10" s="4" customFormat="1" ht="15">
      <c r="A61" s="65"/>
      <c r="B61" s="65"/>
      <c r="C61" s="65"/>
      <c r="D61" s="65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="70" zoomScaleNormal="80" zoomScaleSheetLayoutView="70" workbookViewId="0" topLeftCell="A1">
      <selection activeCell="C39" sqref="C3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240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360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430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226" t="s">
        <v>459</v>
      </c>
      <c r="D11" s="22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28"/>
      <c r="B13" s="228"/>
      <c r="C13" s="228"/>
      <c r="D13" s="228"/>
      <c r="H13" s="26"/>
      <c r="I13" s="29"/>
      <c r="J13" s="27"/>
    </row>
    <row r="14" spans="1:10" s="4" customFormat="1" ht="13.5" thickBot="1">
      <c r="A14" s="223" t="s">
        <v>7</v>
      </c>
      <c r="B14" s="224"/>
      <c r="C14" s="223" t="s">
        <v>8</v>
      </c>
      <c r="D14" s="225"/>
      <c r="H14" s="26"/>
      <c r="I14" s="29"/>
      <c r="J14" s="27"/>
    </row>
    <row r="15" spans="1:10" s="4" customFormat="1" ht="13.5" thickBot="1">
      <c r="A15" s="182" t="s">
        <v>9</v>
      </c>
      <c r="B15" s="183" t="s">
        <v>10</v>
      </c>
      <c r="C15" s="182" t="s">
        <v>9</v>
      </c>
      <c r="D15" s="184" t="s">
        <v>10</v>
      </c>
      <c r="H15" s="26"/>
      <c r="I15" s="29"/>
      <c r="J15" s="27"/>
    </row>
    <row r="16" spans="1:10" s="4" customFormat="1" ht="12.75">
      <c r="A16" s="11" t="s">
        <v>362</v>
      </c>
      <c r="B16" s="10" t="s">
        <v>12</v>
      </c>
      <c r="C16" s="17" t="s">
        <v>95</v>
      </c>
      <c r="D16" s="24" t="s">
        <v>80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94</v>
      </c>
      <c r="D17" s="24" t="s">
        <v>80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92</v>
      </c>
      <c r="B18" s="25" t="s">
        <v>12</v>
      </c>
      <c r="C18" s="17" t="s">
        <v>100</v>
      </c>
      <c r="D18" s="16" t="s">
        <v>80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155</v>
      </c>
      <c r="B19" s="25" t="s">
        <v>12</v>
      </c>
      <c r="C19" s="57" t="s">
        <v>214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89</v>
      </c>
      <c r="B20" s="25" t="s">
        <v>12</v>
      </c>
      <c r="C20" s="15" t="s">
        <v>92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156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157</v>
      </c>
      <c r="B22" s="25" t="s">
        <v>19</v>
      </c>
      <c r="C22" s="15" t="s">
        <v>157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156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92</v>
      </c>
      <c r="B24" s="25" t="s">
        <v>19</v>
      </c>
      <c r="C24" s="15" t="s">
        <v>89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214</v>
      </c>
      <c r="B25" s="25" t="s">
        <v>19</v>
      </c>
      <c r="C25" s="15" t="s">
        <v>155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80</v>
      </c>
      <c r="C26" s="15" t="s">
        <v>92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84</v>
      </c>
      <c r="B27" s="25" t="s">
        <v>80</v>
      </c>
      <c r="C27" s="15" t="s">
        <v>362</v>
      </c>
      <c r="D27" s="16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192</v>
      </c>
      <c r="B28" s="25" t="s">
        <v>80</v>
      </c>
      <c r="C28" s="15" t="s">
        <v>316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99</v>
      </c>
      <c r="B29" s="25" t="s">
        <v>80</v>
      </c>
      <c r="C29" s="15" t="s">
        <v>315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100</v>
      </c>
      <c r="B30" s="25" t="s">
        <v>80</v>
      </c>
      <c r="C30" s="15" t="s">
        <v>429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94</v>
      </c>
      <c r="B31" s="10" t="s">
        <v>80</v>
      </c>
      <c r="C31" s="15"/>
      <c r="D31" s="16"/>
      <c r="E31" s="18"/>
      <c r="F31" s="18"/>
      <c r="G31" s="18"/>
      <c r="H31" s="18"/>
      <c r="I31" s="29"/>
      <c r="J31" s="21"/>
    </row>
    <row r="32" spans="1:10" s="4" customFormat="1" ht="12.75">
      <c r="A32" s="11" t="s">
        <v>95</v>
      </c>
      <c r="B32" s="10" t="s">
        <v>80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47" t="s">
        <v>460</v>
      </c>
      <c r="B33" s="179" t="s">
        <v>80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3.5" thickBot="1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61" t="s">
        <v>155</v>
      </c>
      <c r="C58" s="11"/>
      <c r="D58" s="61" t="s">
        <v>100</v>
      </c>
      <c r="E58" s="18"/>
      <c r="F58" s="18"/>
      <c r="G58" s="18"/>
      <c r="H58" s="18"/>
      <c r="J58" s="21"/>
    </row>
    <row r="59" spans="1:10" s="4" customFormat="1" ht="25.5">
      <c r="A59" s="58"/>
      <c r="B59" s="62" t="s">
        <v>157</v>
      </c>
      <c r="C59" s="11"/>
      <c r="D59" s="62" t="s">
        <v>214</v>
      </c>
      <c r="E59" s="18"/>
      <c r="F59" s="18"/>
      <c r="G59" s="18"/>
      <c r="H59" s="18"/>
      <c r="J59" s="21"/>
    </row>
    <row r="60" spans="1:10" s="4" customFormat="1" ht="25.5">
      <c r="A60" s="58"/>
      <c r="B60" s="62" t="s">
        <v>92</v>
      </c>
      <c r="C60" s="11"/>
      <c r="D60" s="62" t="s">
        <v>92</v>
      </c>
      <c r="E60" s="18"/>
      <c r="F60" s="18"/>
      <c r="G60" s="18"/>
      <c r="H60" s="18"/>
      <c r="J60" s="21"/>
    </row>
    <row r="61" spans="1:10" s="4" customFormat="1" ht="25.5">
      <c r="A61" s="58"/>
      <c r="B61" s="62" t="s">
        <v>18</v>
      </c>
      <c r="C61" s="11"/>
      <c r="D61" s="62" t="s">
        <v>157</v>
      </c>
      <c r="E61" s="18"/>
      <c r="F61" s="18"/>
      <c r="G61" s="18"/>
      <c r="H61" s="18"/>
      <c r="J61" s="21"/>
    </row>
    <row r="62" spans="1:10" s="4" customFormat="1" ht="25.5">
      <c r="A62" s="58"/>
      <c r="B62" s="62" t="s">
        <v>100</v>
      </c>
      <c r="C62" s="11"/>
      <c r="D62" s="62" t="s">
        <v>155</v>
      </c>
      <c r="E62" s="18"/>
      <c r="F62" s="18"/>
      <c r="G62" s="18"/>
      <c r="H62" s="18"/>
      <c r="J62" s="21"/>
    </row>
    <row r="63" spans="1:10" s="4" customFormat="1" ht="13.5" thickBot="1">
      <c r="A63" s="63"/>
      <c r="B63" s="69"/>
      <c r="C63" s="64"/>
      <c r="D63" s="69" t="s">
        <v>38</v>
      </c>
      <c r="E63" s="18"/>
      <c r="F63" s="18"/>
      <c r="G63" s="18"/>
      <c r="H63" s="18"/>
      <c r="J63" s="21"/>
    </row>
    <row r="64" spans="1:10" s="4" customFormat="1" ht="15">
      <c r="A64" s="65"/>
      <c r="B64" s="65"/>
      <c r="C64" s="65"/>
      <c r="D64" s="65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8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44" t="s">
        <v>0</v>
      </c>
      <c r="B1" s="245"/>
      <c r="C1" s="245"/>
      <c r="D1" s="246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201</v>
      </c>
      <c r="B8" s="75"/>
      <c r="C8" s="211" t="s">
        <v>374</v>
      </c>
      <c r="D8" s="212"/>
      <c r="I8" s="26"/>
      <c r="J8" s="27"/>
    </row>
    <row r="9" spans="1:10" s="4" customFormat="1" ht="12.75">
      <c r="A9" s="76" t="s">
        <v>202</v>
      </c>
      <c r="B9" s="77"/>
      <c r="C9" s="203" t="s">
        <v>409</v>
      </c>
      <c r="D9" s="204"/>
      <c r="I9" s="26"/>
      <c r="J9" s="27"/>
    </row>
    <row r="10" spans="1:10" s="4" customFormat="1" ht="12.75">
      <c r="A10" s="241" t="s">
        <v>4</v>
      </c>
      <c r="B10" s="242"/>
      <c r="C10" s="203" t="s">
        <v>348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43"/>
      <c r="C11" s="235" t="s">
        <v>407</v>
      </c>
      <c r="D11" s="236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92" t="s">
        <v>7</v>
      </c>
      <c r="B14" s="194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35" t="s">
        <v>26</v>
      </c>
      <c r="B16" s="123" t="s">
        <v>12</v>
      </c>
      <c r="C16" s="135" t="s">
        <v>375</v>
      </c>
      <c r="D16" s="123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376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156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89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7" t="s">
        <v>377</v>
      </c>
      <c r="B20" s="16" t="s">
        <v>12</v>
      </c>
      <c r="C20" s="15" t="s">
        <v>156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387</v>
      </c>
      <c r="B21" s="16" t="s">
        <v>12</v>
      </c>
      <c r="C21" s="15" t="s">
        <v>379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378</v>
      </c>
      <c r="B22" s="16" t="s">
        <v>12</v>
      </c>
      <c r="C22" s="87" t="s">
        <v>380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87" t="s">
        <v>381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84</v>
      </c>
      <c r="B24" s="16" t="s">
        <v>12</v>
      </c>
      <c r="C24" s="87" t="s">
        <v>382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89</v>
      </c>
      <c r="B25" s="16" t="s">
        <v>12</v>
      </c>
      <c r="C25" s="15" t="s">
        <v>383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196</v>
      </c>
      <c r="B26" s="16" t="s">
        <v>19</v>
      </c>
      <c r="C26" s="98" t="s">
        <v>364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384</v>
      </c>
      <c r="B27" s="16" t="s">
        <v>19</v>
      </c>
      <c r="C27" s="17" t="s">
        <v>392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385</v>
      </c>
      <c r="B28" s="16" t="s">
        <v>19</v>
      </c>
      <c r="C28" s="17" t="s">
        <v>385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386</v>
      </c>
      <c r="B29" s="16" t="s">
        <v>19</v>
      </c>
      <c r="C29" s="17" t="s">
        <v>384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8" t="s">
        <v>364</v>
      </c>
      <c r="B30" s="16" t="s">
        <v>19</v>
      </c>
      <c r="C30" s="17" t="s">
        <v>196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383</v>
      </c>
      <c r="B31" s="16" t="s">
        <v>19</v>
      </c>
      <c r="C31" s="15" t="s">
        <v>89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 t="s">
        <v>393</v>
      </c>
      <c r="B32" s="16" t="s">
        <v>19</v>
      </c>
      <c r="C32" s="15" t="s">
        <v>84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5" t="s">
        <v>157</v>
      </c>
      <c r="B33" s="16" t="s">
        <v>19</v>
      </c>
      <c r="C33" s="17" t="s">
        <v>38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156</v>
      </c>
      <c r="B34" s="16" t="s">
        <v>19</v>
      </c>
      <c r="C34" s="17" t="s">
        <v>378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89</v>
      </c>
      <c r="B35" s="16" t="s">
        <v>19</v>
      </c>
      <c r="C35" s="17" t="s">
        <v>387</v>
      </c>
      <c r="D35" s="16" t="s">
        <v>12</v>
      </c>
      <c r="E35" s="18"/>
      <c r="F35" s="18"/>
      <c r="J35" s="21"/>
    </row>
    <row r="36" spans="1:10" s="4" customFormat="1" ht="12.75">
      <c r="A36" s="15" t="s">
        <v>156</v>
      </c>
      <c r="B36" s="16" t="s">
        <v>12</v>
      </c>
      <c r="C36" s="17" t="s">
        <v>377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22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98" t="s">
        <v>17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87" t="s">
        <v>20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87" t="s">
        <v>349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7"/>
      <c r="D41" s="16"/>
      <c r="E41" s="18"/>
      <c r="F41" s="18"/>
      <c r="J41" s="21"/>
    </row>
    <row r="42" spans="1:10" s="4" customFormat="1" ht="12.75">
      <c r="A42" s="15"/>
      <c r="B42" s="16"/>
      <c r="C42" s="87"/>
      <c r="D42" s="16"/>
      <c r="E42" s="18"/>
      <c r="F42" s="18"/>
      <c r="J42" s="21"/>
    </row>
    <row r="43" spans="1:10" s="4" customFormat="1" ht="12.75">
      <c r="A43" s="15"/>
      <c r="B43" s="16"/>
      <c r="C43" s="87"/>
      <c r="D43" s="16"/>
      <c r="E43" s="18"/>
      <c r="F43" s="18"/>
      <c r="J43" s="21"/>
    </row>
    <row r="44" spans="1:10" s="4" customFormat="1" ht="12.75">
      <c r="A44" s="15"/>
      <c r="B44" s="16"/>
      <c r="C44" s="87"/>
      <c r="D44" s="16"/>
      <c r="E44" s="18"/>
      <c r="F44" s="18"/>
      <c r="J44" s="21"/>
    </row>
    <row r="45" spans="1:10" s="4" customFormat="1" ht="12.75">
      <c r="A45" s="15"/>
      <c r="B45" s="16"/>
      <c r="C45" s="87"/>
      <c r="D45" s="16"/>
      <c r="E45" s="18"/>
      <c r="F45" s="18"/>
      <c r="J45" s="21"/>
    </row>
    <row r="46" spans="1:10" s="4" customFormat="1" ht="12.75">
      <c r="A46" s="15"/>
      <c r="B46" s="16"/>
      <c r="C46" s="87"/>
      <c r="D46" s="16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3.5" thickBot="1">
      <c r="A66" s="11"/>
      <c r="B66" s="89"/>
      <c r="C66" s="88"/>
      <c r="D66" s="89"/>
      <c r="E66" s="18"/>
      <c r="F66" s="18"/>
      <c r="J66" s="21"/>
    </row>
    <row r="67" spans="1:10" s="4" customFormat="1" ht="25.5">
      <c r="A67" s="90"/>
      <c r="B67" s="99" t="s">
        <v>378</v>
      </c>
      <c r="C67" s="92"/>
      <c r="D67" s="100" t="s">
        <v>388</v>
      </c>
      <c r="E67" s="18"/>
      <c r="F67" s="18"/>
      <c r="J67" s="21"/>
    </row>
    <row r="68" spans="1:10" s="4" customFormat="1" ht="12.75">
      <c r="A68" s="90"/>
      <c r="B68" s="93" t="s">
        <v>389</v>
      </c>
      <c r="C68" s="92"/>
      <c r="D68" s="93" t="s">
        <v>383</v>
      </c>
      <c r="E68" s="18"/>
      <c r="F68" s="18"/>
      <c r="J68" s="21"/>
    </row>
    <row r="69" spans="1:10" s="4" customFormat="1" ht="12.75">
      <c r="A69" s="90"/>
      <c r="B69" s="93" t="s">
        <v>384</v>
      </c>
      <c r="C69" s="92"/>
      <c r="D69" s="93" t="s">
        <v>384</v>
      </c>
      <c r="E69" s="18"/>
      <c r="F69" s="18"/>
      <c r="J69" s="21"/>
    </row>
    <row r="70" spans="1:10" s="4" customFormat="1" ht="12.75">
      <c r="A70" s="90"/>
      <c r="B70" s="93" t="s">
        <v>383</v>
      </c>
      <c r="C70" s="92"/>
      <c r="D70" s="93" t="s">
        <v>389</v>
      </c>
      <c r="E70" s="18"/>
      <c r="F70" s="18"/>
      <c r="J70" s="21"/>
    </row>
    <row r="71" spans="1:10" s="4" customFormat="1" ht="25.5">
      <c r="A71" s="90"/>
      <c r="B71" s="101" t="s">
        <v>388</v>
      </c>
      <c r="C71" s="92"/>
      <c r="D71" s="101" t="s">
        <v>378</v>
      </c>
      <c r="E71" s="18"/>
      <c r="F71" s="18"/>
      <c r="J71" s="21"/>
    </row>
    <row r="72" spans="1:10" s="4" customFormat="1" ht="13.5" thickBot="1">
      <c r="A72" s="94"/>
      <c r="B72" s="95"/>
      <c r="C72" s="96"/>
      <c r="D72" s="95"/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18"/>
      <c r="F74" s="18"/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Normal="70" zoomScaleSheetLayoutView="100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44" t="s">
        <v>0</v>
      </c>
      <c r="B1" s="245"/>
      <c r="C1" s="245"/>
      <c r="D1" s="246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201</v>
      </c>
      <c r="B8" s="75"/>
      <c r="C8" s="211" t="s">
        <v>390</v>
      </c>
      <c r="D8" s="212"/>
      <c r="I8" s="26"/>
      <c r="J8" s="27"/>
    </row>
    <row r="9" spans="1:10" s="4" customFormat="1" ht="12.75">
      <c r="A9" s="76" t="s">
        <v>202</v>
      </c>
      <c r="B9" s="77"/>
      <c r="C9" s="203" t="s">
        <v>441</v>
      </c>
      <c r="D9" s="204"/>
      <c r="I9" s="26"/>
      <c r="J9" s="27"/>
    </row>
    <row r="10" spans="1:10" s="4" customFormat="1" ht="12.75">
      <c r="A10" s="241" t="s">
        <v>4</v>
      </c>
      <c r="B10" s="242"/>
      <c r="C10" s="203" t="s">
        <v>440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43"/>
      <c r="C11" s="235" t="s">
        <v>434</v>
      </c>
      <c r="D11" s="236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92" t="s">
        <v>7</v>
      </c>
      <c r="B14" s="194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7" t="s">
        <v>432</v>
      </c>
      <c r="B16" s="158" t="s">
        <v>44</v>
      </c>
      <c r="C16" s="153" t="s">
        <v>61</v>
      </c>
      <c r="D16" s="157" t="s">
        <v>12</v>
      </c>
      <c r="E16" s="18"/>
      <c r="F16" s="18"/>
      <c r="H16" s="26"/>
      <c r="I16" s="29"/>
      <c r="J16" s="27"/>
    </row>
    <row r="17" spans="1:10" s="4" customFormat="1" ht="12.75">
      <c r="A17" s="4" t="s">
        <v>439</v>
      </c>
      <c r="B17" s="158" t="s">
        <v>44</v>
      </c>
      <c r="C17" s="153" t="s">
        <v>165</v>
      </c>
      <c r="D17" s="157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439</v>
      </c>
      <c r="B18" s="12" t="s">
        <v>19</v>
      </c>
      <c r="C18" s="153" t="s">
        <v>167</v>
      </c>
      <c r="D18" s="157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108</v>
      </c>
      <c r="B19" s="12" t="s">
        <v>19</v>
      </c>
      <c r="C19" s="88" t="s">
        <v>21</v>
      </c>
      <c r="D19" s="158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183</v>
      </c>
      <c r="B20" s="12" t="s">
        <v>19</v>
      </c>
      <c r="C20" s="17" t="s">
        <v>391</v>
      </c>
      <c r="D20" s="158" t="s">
        <v>44</v>
      </c>
      <c r="E20" s="18"/>
      <c r="F20" s="18"/>
      <c r="H20" s="26"/>
      <c r="I20" s="29"/>
      <c r="J20" s="27"/>
    </row>
    <row r="21" spans="1:10" s="4" customFormat="1" ht="12.75">
      <c r="A21" s="4" t="s">
        <v>183</v>
      </c>
      <c r="B21" s="158" t="s">
        <v>44</v>
      </c>
      <c r="C21" s="11" t="s">
        <v>410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406</v>
      </c>
      <c r="B22" s="12" t="s">
        <v>44</v>
      </c>
      <c r="C22" s="15" t="s">
        <v>406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1" t="s">
        <v>183</v>
      </c>
      <c r="B23" s="12" t="s">
        <v>44</v>
      </c>
      <c r="C23" s="15" t="s">
        <v>183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406</v>
      </c>
      <c r="B24" s="12" t="s">
        <v>44</v>
      </c>
      <c r="C24" s="88"/>
      <c r="D24" s="158"/>
      <c r="E24" s="18"/>
      <c r="F24" s="18"/>
      <c r="H24" s="26"/>
      <c r="I24" s="29"/>
      <c r="J24" s="27"/>
    </row>
    <row r="25" spans="1:10" s="4" customFormat="1" ht="12.75">
      <c r="A25" s="11" t="s">
        <v>185</v>
      </c>
      <c r="B25" s="12" t="s">
        <v>44</v>
      </c>
      <c r="C25" s="70"/>
      <c r="D25" s="158"/>
      <c r="E25" s="18"/>
      <c r="F25" s="18"/>
      <c r="H25" s="26"/>
      <c r="I25" s="29"/>
      <c r="J25" s="27"/>
    </row>
    <row r="26" spans="1:10" s="4" customFormat="1" ht="14.25" customHeight="1">
      <c r="A26" s="11" t="s">
        <v>391</v>
      </c>
      <c r="B26" s="12" t="s">
        <v>44</v>
      </c>
      <c r="C26" s="17"/>
      <c r="D26" s="158"/>
      <c r="E26" s="18"/>
      <c r="F26" s="18"/>
      <c r="H26" s="26"/>
      <c r="I26" s="29"/>
      <c r="J26" s="21"/>
    </row>
    <row r="27" spans="1:10" s="4" customFormat="1" ht="12.75">
      <c r="A27" s="11" t="s">
        <v>21</v>
      </c>
      <c r="B27" s="12" t="s">
        <v>44</v>
      </c>
      <c r="C27" s="17"/>
      <c r="D27" s="158"/>
      <c r="E27" s="18"/>
      <c r="F27" s="18"/>
      <c r="H27" s="26"/>
      <c r="I27" s="29"/>
      <c r="J27" s="21"/>
    </row>
    <row r="28" spans="1:10" s="4" customFormat="1" ht="12.75">
      <c r="A28" s="11" t="s">
        <v>78</v>
      </c>
      <c r="B28" s="12" t="s">
        <v>44</v>
      </c>
      <c r="C28" s="17"/>
      <c r="D28" s="12"/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12" t="s">
        <v>12</v>
      </c>
      <c r="C29" s="17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87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7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54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54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8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8"/>
      <c r="D35" s="12"/>
      <c r="E35" s="18"/>
      <c r="F35" s="18"/>
      <c r="J35" s="21"/>
    </row>
    <row r="36" spans="1:10" s="4" customFormat="1" ht="12.75">
      <c r="A36" s="11"/>
      <c r="B36" s="12"/>
      <c r="C36" s="155"/>
      <c r="D36" s="12"/>
      <c r="E36" s="18"/>
      <c r="F36" s="18"/>
      <c r="J36" s="21"/>
    </row>
    <row r="37" spans="1:10" s="4" customFormat="1" ht="12.75">
      <c r="A37" s="11"/>
      <c r="B37" s="12"/>
      <c r="C37" s="155"/>
      <c r="D37" s="12"/>
      <c r="E37" s="18"/>
      <c r="F37" s="18"/>
      <c r="J37" s="21"/>
    </row>
    <row r="38" spans="1:10" s="4" customFormat="1" ht="12.75">
      <c r="A38" s="11"/>
      <c r="B38" s="12"/>
      <c r="C38" s="154"/>
      <c r="D38" s="12"/>
      <c r="E38" s="18"/>
      <c r="F38" s="18"/>
      <c r="J38" s="21"/>
    </row>
    <row r="39" spans="1:10" s="4" customFormat="1" ht="12.75">
      <c r="A39" s="11"/>
      <c r="B39" s="12"/>
      <c r="C39" s="88"/>
      <c r="D39" s="12"/>
      <c r="E39" s="18"/>
      <c r="F39" s="18"/>
      <c r="J39" s="21"/>
    </row>
    <row r="40" spans="1:10" s="4" customFormat="1" ht="12.75">
      <c r="A40" s="11"/>
      <c r="B40" s="12"/>
      <c r="C40" s="88"/>
      <c r="D40" s="12"/>
      <c r="E40" s="18"/>
      <c r="F40" s="18"/>
      <c r="J40" s="21"/>
    </row>
    <row r="41" spans="1:10" s="4" customFormat="1" ht="12.75">
      <c r="A41" s="11"/>
      <c r="B41" s="12"/>
      <c r="C41" s="88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2.75">
      <c r="A66" s="11"/>
      <c r="B66" s="12"/>
      <c r="C66" s="88"/>
      <c r="D66" s="12"/>
      <c r="E66" s="18"/>
      <c r="F66" s="18"/>
      <c r="J66" s="21"/>
    </row>
    <row r="67" spans="1:10" s="4" customFormat="1" ht="12.75">
      <c r="A67" s="11"/>
      <c r="B67" s="12"/>
      <c r="C67" s="88"/>
      <c r="D67" s="12"/>
      <c r="E67" s="18"/>
      <c r="F67" s="18"/>
      <c r="J67" s="21"/>
    </row>
    <row r="68" spans="1:10" s="4" customFormat="1" ht="13.5" thickBot="1">
      <c r="A68" s="11"/>
      <c r="B68" s="89"/>
      <c r="C68" s="88"/>
      <c r="D68" s="89"/>
      <c r="E68" s="18"/>
      <c r="F68" s="18"/>
      <c r="J68" s="21"/>
    </row>
    <row r="69" spans="1:10" s="4" customFormat="1" ht="12.75">
      <c r="A69" s="90"/>
      <c r="B69" s="100" t="s">
        <v>108</v>
      </c>
      <c r="C69" s="121"/>
      <c r="D69" s="100" t="s">
        <v>165</v>
      </c>
      <c r="E69" s="18"/>
      <c r="F69" s="18"/>
      <c r="J69" s="21"/>
    </row>
    <row r="70" spans="1:10" s="4" customFormat="1" ht="12.75">
      <c r="A70" s="90"/>
      <c r="B70" s="93" t="s">
        <v>183</v>
      </c>
      <c r="C70" s="121"/>
      <c r="D70" s="93" t="s">
        <v>167</v>
      </c>
      <c r="E70" s="18"/>
      <c r="F70" s="18"/>
      <c r="J70" s="21"/>
    </row>
    <row r="71" spans="1:10" s="4" customFormat="1" ht="12.75">
      <c r="A71" s="90"/>
      <c r="B71" s="93" t="s">
        <v>411</v>
      </c>
      <c r="C71" s="121"/>
      <c r="D71" s="93" t="s">
        <v>21</v>
      </c>
      <c r="E71" s="18"/>
      <c r="F71" s="18"/>
      <c r="J71" s="21"/>
    </row>
    <row r="72" spans="1:10" s="4" customFormat="1" ht="12.75">
      <c r="A72" s="90"/>
      <c r="B72" s="93" t="s">
        <v>21</v>
      </c>
      <c r="C72" s="121"/>
      <c r="D72" s="101" t="s">
        <v>391</v>
      </c>
      <c r="E72" s="18"/>
      <c r="F72" s="18"/>
      <c r="J72" s="21"/>
    </row>
    <row r="73" spans="1:10" s="4" customFormat="1" ht="12.75">
      <c r="A73" s="90"/>
      <c r="B73" s="101" t="s">
        <v>78</v>
      </c>
      <c r="C73" s="121"/>
      <c r="D73" s="101" t="s">
        <v>183</v>
      </c>
      <c r="E73" s="18"/>
      <c r="F73" s="18"/>
      <c r="J73" s="21"/>
    </row>
    <row r="74" spans="1:10" s="4" customFormat="1" ht="22.5" customHeight="1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44" t="s">
        <v>0</v>
      </c>
      <c r="B1" s="245"/>
      <c r="C1" s="245"/>
      <c r="D1" s="246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201</v>
      </c>
      <c r="B8" s="75"/>
      <c r="C8" s="211" t="s">
        <v>431</v>
      </c>
      <c r="D8" s="212"/>
      <c r="I8" s="26"/>
      <c r="J8" s="27"/>
    </row>
    <row r="9" spans="1:10" s="4" customFormat="1" ht="12.75">
      <c r="A9" s="76" t="s">
        <v>202</v>
      </c>
      <c r="B9" s="77"/>
      <c r="C9" s="203" t="s">
        <v>433</v>
      </c>
      <c r="D9" s="204"/>
      <c r="I9" s="26"/>
      <c r="J9" s="27"/>
    </row>
    <row r="10" spans="1:10" s="4" customFormat="1" ht="12.75">
      <c r="A10" s="241" t="s">
        <v>4</v>
      </c>
      <c r="B10" s="242"/>
      <c r="C10" s="221" t="s">
        <v>443</v>
      </c>
      <c r="D10" s="222"/>
      <c r="E10" s="5"/>
      <c r="I10" s="26"/>
      <c r="J10" s="27"/>
    </row>
    <row r="11" spans="1:10" s="4" customFormat="1" ht="13.5" thickBot="1">
      <c r="A11" s="199" t="s">
        <v>6</v>
      </c>
      <c r="B11" s="243"/>
      <c r="C11" s="235" t="s">
        <v>434</v>
      </c>
      <c r="D11" s="236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92" t="s">
        <v>7</v>
      </c>
      <c r="B14" s="194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62" t="s">
        <v>442</v>
      </c>
      <c r="B16" s="24" t="s">
        <v>14</v>
      </c>
      <c r="C16" s="153" t="s">
        <v>61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62" t="s">
        <v>16</v>
      </c>
      <c r="B17" s="24" t="s">
        <v>14</v>
      </c>
      <c r="C17" s="88" t="s">
        <v>61</v>
      </c>
      <c r="D17" s="12" t="s">
        <v>44</v>
      </c>
      <c r="E17" s="18"/>
      <c r="F17" s="18"/>
      <c r="H17" s="26"/>
      <c r="I17" s="29"/>
      <c r="J17" s="27"/>
    </row>
    <row r="18" spans="1:10" s="4" customFormat="1" ht="12.75">
      <c r="A18" s="152" t="s">
        <v>13</v>
      </c>
      <c r="B18" s="24" t="s">
        <v>14</v>
      </c>
      <c r="C18" s="88" t="s">
        <v>165</v>
      </c>
      <c r="D18" s="24" t="s">
        <v>12</v>
      </c>
      <c r="E18" s="18"/>
      <c r="F18" s="18"/>
      <c r="H18" s="26"/>
      <c r="I18" s="29"/>
      <c r="J18" s="27"/>
    </row>
    <row r="19" spans="1:10" s="4" customFormat="1" ht="12" customHeight="1">
      <c r="A19" s="159" t="s">
        <v>436</v>
      </c>
      <c r="B19" s="24" t="s">
        <v>14</v>
      </c>
      <c r="C19" s="153" t="s">
        <v>42</v>
      </c>
      <c r="D19" s="12" t="s">
        <v>44</v>
      </c>
      <c r="E19" s="18"/>
      <c r="F19" s="18"/>
      <c r="H19" s="26"/>
      <c r="I19" s="29"/>
      <c r="J19" s="27"/>
    </row>
    <row r="20" spans="1:10" s="4" customFormat="1" ht="22.5" customHeight="1">
      <c r="A20" s="159" t="s">
        <v>438</v>
      </c>
      <c r="B20" s="24" t="s">
        <v>14</v>
      </c>
      <c r="C20" s="88" t="s">
        <v>46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437</v>
      </c>
      <c r="B21" s="24" t="s">
        <v>14</v>
      </c>
      <c r="C21" s="88" t="s">
        <v>207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126</v>
      </c>
      <c r="B22" s="24" t="s">
        <v>14</v>
      </c>
      <c r="C22" s="88" t="s">
        <v>49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90" t="s">
        <v>128</v>
      </c>
      <c r="B23" s="24" t="s">
        <v>14</v>
      </c>
      <c r="C23" s="87" t="s">
        <v>49</v>
      </c>
      <c r="D23" s="12" t="s">
        <v>14</v>
      </c>
      <c r="E23" s="18"/>
      <c r="F23" s="18"/>
      <c r="H23" s="26"/>
      <c r="I23" s="29"/>
      <c r="J23" s="27"/>
    </row>
    <row r="24" spans="1:10" s="4" customFormat="1" ht="12.75">
      <c r="A24" s="156" t="s">
        <v>130</v>
      </c>
      <c r="B24" s="24" t="s">
        <v>14</v>
      </c>
      <c r="C24" s="70" t="s">
        <v>67</v>
      </c>
      <c r="D24" s="12" t="s">
        <v>14</v>
      </c>
      <c r="E24" s="18"/>
      <c r="F24" s="18"/>
      <c r="H24" s="26"/>
      <c r="I24" s="29"/>
      <c r="J24" s="27"/>
    </row>
    <row r="25" spans="1:10" s="4" customFormat="1" ht="12.75">
      <c r="A25" s="156" t="s">
        <v>114</v>
      </c>
      <c r="B25" s="24" t="s">
        <v>14</v>
      </c>
      <c r="C25" s="156" t="s">
        <v>140</v>
      </c>
      <c r="D25" s="12" t="s">
        <v>14</v>
      </c>
      <c r="E25" s="18"/>
      <c r="F25" s="18"/>
      <c r="H25" s="26"/>
      <c r="I25" s="29"/>
      <c r="J25" s="27"/>
    </row>
    <row r="26" spans="1:10" s="4" customFormat="1" ht="14.25" customHeight="1">
      <c r="A26" s="156" t="s">
        <v>140</v>
      </c>
      <c r="B26" s="24" t="s">
        <v>14</v>
      </c>
      <c r="C26" s="152" t="s">
        <v>27</v>
      </c>
      <c r="D26" s="12" t="s">
        <v>14</v>
      </c>
      <c r="E26" s="18"/>
      <c r="F26" s="18"/>
      <c r="H26" s="26"/>
      <c r="I26" s="29"/>
      <c r="J26" s="21"/>
    </row>
    <row r="27" spans="1:10" s="4" customFormat="1" ht="12.75">
      <c r="A27" s="70" t="s">
        <v>67</v>
      </c>
      <c r="B27" s="24" t="s">
        <v>14</v>
      </c>
      <c r="C27" s="162" t="s">
        <v>13</v>
      </c>
      <c r="D27" s="161" t="s">
        <v>14</v>
      </c>
      <c r="E27" s="18"/>
      <c r="F27" s="18"/>
      <c r="H27" s="26"/>
      <c r="I27" s="29"/>
      <c r="J27" s="21"/>
    </row>
    <row r="28" spans="1:10" s="4" customFormat="1" ht="12.75">
      <c r="A28" s="156" t="s">
        <v>49</v>
      </c>
      <c r="B28" s="24" t="s">
        <v>14</v>
      </c>
      <c r="C28" s="147" t="s">
        <v>16</v>
      </c>
      <c r="D28" s="161" t="s">
        <v>14</v>
      </c>
      <c r="E28" s="18"/>
      <c r="F28" s="18"/>
      <c r="H28" s="26"/>
      <c r="I28" s="29"/>
      <c r="J28" s="21"/>
    </row>
    <row r="29" spans="1:10" s="4" customFormat="1" ht="12.75">
      <c r="A29" s="156" t="s">
        <v>49</v>
      </c>
      <c r="B29" s="73" t="s">
        <v>44</v>
      </c>
      <c r="C29" s="147" t="s">
        <v>442</v>
      </c>
      <c r="D29" s="161" t="s">
        <v>14</v>
      </c>
      <c r="E29" s="18"/>
      <c r="F29" s="18"/>
      <c r="H29" s="26"/>
      <c r="I29" s="29"/>
      <c r="J29" s="21"/>
    </row>
    <row r="30" spans="1:10" s="4" customFormat="1" ht="12.75">
      <c r="A30" s="17" t="s">
        <v>207</v>
      </c>
      <c r="B30" s="16" t="s">
        <v>44</v>
      </c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 t="s">
        <v>46</v>
      </c>
      <c r="B31" s="16" t="s">
        <v>44</v>
      </c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 t="s">
        <v>58</v>
      </c>
      <c r="B32" s="16" t="s">
        <v>44</v>
      </c>
      <c r="C32" s="98"/>
      <c r="D32" s="12"/>
      <c r="E32" s="18"/>
      <c r="F32" s="18"/>
      <c r="H32" s="26"/>
      <c r="I32" s="29"/>
      <c r="J32" s="21"/>
    </row>
    <row r="33" spans="1:10" s="4" customFormat="1" ht="12.75">
      <c r="A33" s="17" t="s">
        <v>59</v>
      </c>
      <c r="B33" s="73" t="s">
        <v>44</v>
      </c>
      <c r="C33" s="98"/>
      <c r="D33" s="12"/>
      <c r="E33" s="18"/>
      <c r="F33" s="18"/>
      <c r="H33" s="26"/>
      <c r="I33" s="29"/>
      <c r="J33" s="21"/>
    </row>
    <row r="34" spans="1:10" s="4" customFormat="1" ht="12.75">
      <c r="A34" s="17" t="s">
        <v>21</v>
      </c>
      <c r="B34" s="16" t="s">
        <v>44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7" t="s">
        <v>60</v>
      </c>
      <c r="B35" s="16" t="s">
        <v>44</v>
      </c>
      <c r="C35" s="11"/>
      <c r="D35" s="12"/>
      <c r="E35" s="18"/>
      <c r="F35" s="18"/>
      <c r="J35" s="21"/>
    </row>
    <row r="36" spans="1:10" s="4" customFormat="1" ht="12.75">
      <c r="A36" s="11" t="s">
        <v>60</v>
      </c>
      <c r="B36" s="12" t="s">
        <v>12</v>
      </c>
      <c r="C36" s="17"/>
      <c r="D36" s="12"/>
      <c r="E36" s="18"/>
      <c r="F36" s="18"/>
      <c r="J36" s="21"/>
    </row>
    <row r="37" spans="1:10" s="4" customFormat="1" ht="12.75">
      <c r="A37" s="11" t="s">
        <v>38</v>
      </c>
      <c r="B37" s="12" t="s">
        <v>12</v>
      </c>
      <c r="C37" s="17"/>
      <c r="D37" s="12"/>
      <c r="E37" s="18"/>
      <c r="F37" s="18"/>
      <c r="J37" s="21"/>
    </row>
    <row r="38" spans="1:10" s="4" customFormat="1" ht="12.75">
      <c r="A38" s="11"/>
      <c r="B38" s="12"/>
      <c r="C38" s="98"/>
      <c r="D38" s="12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25.5">
      <c r="A69" s="90"/>
      <c r="B69" s="100" t="s">
        <v>140</v>
      </c>
      <c r="C69" s="121"/>
      <c r="D69" s="100" t="s">
        <v>435</v>
      </c>
      <c r="E69" s="18"/>
      <c r="F69" s="18"/>
      <c r="J69" s="21"/>
    </row>
    <row r="70" spans="1:10" s="4" customFormat="1" ht="12.75">
      <c r="A70" s="90"/>
      <c r="B70" s="93" t="s">
        <v>67</v>
      </c>
      <c r="C70" s="121"/>
      <c r="D70" s="93" t="s">
        <v>207</v>
      </c>
      <c r="E70" s="18"/>
      <c r="F70" s="18"/>
      <c r="J70" s="21"/>
    </row>
    <row r="71" spans="1:10" s="4" customFormat="1" ht="25.5">
      <c r="A71" s="90"/>
      <c r="B71" s="93" t="s">
        <v>49</v>
      </c>
      <c r="C71" s="121"/>
      <c r="D71" s="93" t="s">
        <v>49</v>
      </c>
      <c r="E71" s="18"/>
      <c r="F71" s="18"/>
      <c r="J71" s="21"/>
    </row>
    <row r="72" spans="1:10" s="4" customFormat="1" ht="25.5">
      <c r="A72" s="90"/>
      <c r="B72" s="93" t="s">
        <v>207</v>
      </c>
      <c r="C72" s="121"/>
      <c r="D72" s="93" t="s">
        <v>140</v>
      </c>
      <c r="E72" s="18"/>
      <c r="F72" s="18"/>
      <c r="J72" s="21"/>
    </row>
    <row r="73" spans="1:10" s="4" customFormat="1" ht="12.75">
      <c r="A73" s="90"/>
      <c r="B73" s="93" t="s">
        <v>38</v>
      </c>
      <c r="C73" s="121"/>
      <c r="D73" s="101" t="s">
        <v>27</v>
      </c>
      <c r="E73" s="18"/>
      <c r="F73" s="18"/>
      <c r="J73" s="21"/>
    </row>
    <row r="74" spans="1:10" s="4" customFormat="1" ht="13.5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44" t="s">
        <v>0</v>
      </c>
      <c r="B1" s="245"/>
      <c r="C1" s="245"/>
      <c r="D1" s="246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201</v>
      </c>
      <c r="B8" s="75"/>
      <c r="C8" s="211" t="s">
        <v>444</v>
      </c>
      <c r="D8" s="212"/>
      <c r="I8" s="26"/>
      <c r="J8" s="27"/>
    </row>
    <row r="9" spans="1:10" s="4" customFormat="1" ht="12.75">
      <c r="A9" s="76" t="s">
        <v>202</v>
      </c>
      <c r="B9" s="77"/>
      <c r="C9" s="203" t="s">
        <v>457</v>
      </c>
      <c r="D9" s="204"/>
      <c r="I9" s="26"/>
      <c r="J9" s="27"/>
    </row>
    <row r="10" spans="1:10" s="4" customFormat="1" ht="25.5" customHeight="1">
      <c r="A10" s="241" t="s">
        <v>4</v>
      </c>
      <c r="B10" s="242"/>
      <c r="C10" s="247" t="s">
        <v>452</v>
      </c>
      <c r="D10" s="248"/>
      <c r="E10" s="5"/>
      <c r="I10" s="26"/>
      <c r="J10" s="27"/>
    </row>
    <row r="11" spans="1:10" s="4" customFormat="1" ht="13.5" thickBot="1">
      <c r="A11" s="199" t="s">
        <v>6</v>
      </c>
      <c r="B11" s="243"/>
      <c r="C11" s="235" t="s">
        <v>453</v>
      </c>
      <c r="D11" s="236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92" t="s">
        <v>7</v>
      </c>
      <c r="B14" s="194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59" t="s">
        <v>199</v>
      </c>
      <c r="B16" s="123" t="s">
        <v>12</v>
      </c>
      <c r="C16" s="156" t="s">
        <v>450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9" t="s">
        <v>35</v>
      </c>
      <c r="B17" s="123" t="s">
        <v>12</v>
      </c>
      <c r="C17" s="87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59" t="s">
        <v>196</v>
      </c>
      <c r="B18" s="123" t="s">
        <v>12</v>
      </c>
      <c r="C18" s="160" t="s">
        <v>25</v>
      </c>
      <c r="D18" s="123" t="s">
        <v>44</v>
      </c>
      <c r="E18" s="18"/>
      <c r="F18" s="18"/>
      <c r="H18" s="26"/>
      <c r="I18" s="29"/>
      <c r="J18" s="27"/>
    </row>
    <row r="19" spans="1:10" s="4" customFormat="1" ht="12" customHeight="1">
      <c r="A19" s="159" t="s">
        <v>89</v>
      </c>
      <c r="B19" s="123" t="s">
        <v>19</v>
      </c>
      <c r="C19" s="160" t="s">
        <v>449</v>
      </c>
      <c r="D19" s="123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59" t="s">
        <v>170</v>
      </c>
      <c r="B20" s="123" t="s">
        <v>44</v>
      </c>
      <c r="C20" s="159" t="s">
        <v>21</v>
      </c>
      <c r="D20" s="123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21</v>
      </c>
      <c r="B21" s="123" t="s">
        <v>44</v>
      </c>
      <c r="C21" s="159" t="s">
        <v>170</v>
      </c>
      <c r="D21" s="123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449</v>
      </c>
      <c r="B22" s="123" t="s">
        <v>44</v>
      </c>
      <c r="C22" s="159" t="s">
        <v>89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60" t="s">
        <v>25</v>
      </c>
      <c r="B23" s="123" t="s">
        <v>44</v>
      </c>
      <c r="C23" s="87" t="s">
        <v>451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6" t="s">
        <v>186</v>
      </c>
      <c r="B24" s="123" t="s">
        <v>44</v>
      </c>
      <c r="C24" s="48"/>
      <c r="D24" s="16"/>
      <c r="E24" s="18"/>
      <c r="F24" s="18"/>
      <c r="H24" s="26"/>
      <c r="I24" s="29"/>
      <c r="J24" s="27"/>
    </row>
    <row r="25" spans="1:10" s="4" customFormat="1" ht="12.75">
      <c r="A25" s="87" t="s">
        <v>231</v>
      </c>
      <c r="B25" s="123" t="s">
        <v>44</v>
      </c>
      <c r="C25" s="156"/>
      <c r="D25" s="16"/>
      <c r="E25" s="18"/>
      <c r="F25" s="18"/>
      <c r="H25" s="26"/>
      <c r="I25" s="29"/>
      <c r="J25" s="27"/>
    </row>
    <row r="26" spans="1:10" s="4" customFormat="1" ht="14.25" customHeight="1">
      <c r="A26" s="156"/>
      <c r="B26" s="123"/>
      <c r="C26" s="159"/>
      <c r="D26" s="16"/>
      <c r="E26" s="18"/>
      <c r="F26" s="18"/>
      <c r="H26" s="26"/>
      <c r="I26" s="29"/>
      <c r="J26" s="21"/>
    </row>
    <row r="27" spans="1:10" s="4" customFormat="1" ht="12.75">
      <c r="A27" s="48"/>
      <c r="B27" s="123"/>
      <c r="C27" s="159"/>
      <c r="D27" s="16"/>
      <c r="E27" s="18"/>
      <c r="F27" s="18"/>
      <c r="H27" s="26"/>
      <c r="I27" s="29"/>
      <c r="J27" s="21"/>
    </row>
    <row r="28" spans="1:10" s="4" customFormat="1" ht="12.75">
      <c r="A28" s="156"/>
      <c r="B28" s="123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6"/>
      <c r="B29" s="173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98"/>
      <c r="D32" s="16"/>
      <c r="E32" s="18"/>
      <c r="F32" s="18"/>
      <c r="H32" s="26"/>
      <c r="I32" s="29"/>
      <c r="J32" s="21"/>
    </row>
    <row r="33" spans="1:10" s="4" customFormat="1" ht="12.75">
      <c r="A33" s="17"/>
      <c r="B33" s="173"/>
      <c r="C33" s="98"/>
      <c r="D33" s="16"/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/>
      <c r="B35" s="16"/>
      <c r="C35" s="15"/>
      <c r="D35" s="16"/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8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12.75">
      <c r="A69" s="90"/>
      <c r="B69" s="100" t="s">
        <v>89</v>
      </c>
      <c r="C69" s="121"/>
      <c r="D69" s="100" t="s">
        <v>25</v>
      </c>
      <c r="E69" s="18"/>
      <c r="F69" s="18"/>
      <c r="J69" s="21"/>
    </row>
    <row r="70" spans="1:10" s="4" customFormat="1" ht="12.75">
      <c r="A70" s="90"/>
      <c r="B70" s="93" t="s">
        <v>170</v>
      </c>
      <c r="C70" s="121"/>
      <c r="D70" s="93" t="s">
        <v>263</v>
      </c>
      <c r="E70" s="18"/>
      <c r="F70" s="18"/>
      <c r="J70" s="21"/>
    </row>
    <row r="71" spans="1:10" s="4" customFormat="1" ht="12.75">
      <c r="A71" s="90"/>
      <c r="B71" s="93" t="s">
        <v>454</v>
      </c>
      <c r="C71" s="121"/>
      <c r="D71" s="93" t="s">
        <v>454</v>
      </c>
      <c r="E71" s="18"/>
      <c r="F71" s="18"/>
      <c r="J71" s="21"/>
    </row>
    <row r="72" spans="1:10" s="4" customFormat="1" ht="12.75">
      <c r="A72" s="90"/>
      <c r="B72" s="93" t="s">
        <v>263</v>
      </c>
      <c r="C72" s="121"/>
      <c r="D72" s="93" t="s">
        <v>456</v>
      </c>
      <c r="E72" s="18"/>
      <c r="F72" s="18"/>
      <c r="J72" s="21"/>
    </row>
    <row r="73" spans="1:10" s="4" customFormat="1" ht="12.75">
      <c r="A73" s="90"/>
      <c r="B73" s="101" t="s">
        <v>25</v>
      </c>
      <c r="C73" s="121"/>
      <c r="D73" s="101" t="s">
        <v>89</v>
      </c>
      <c r="E73" s="18"/>
      <c r="F73" s="18"/>
      <c r="J73" s="21"/>
    </row>
    <row r="74" spans="1:10" s="4" customFormat="1" ht="13.5" thickBot="1">
      <c r="A74" s="94"/>
      <c r="B74" s="95" t="s">
        <v>455</v>
      </c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185"/>
  <sheetViews>
    <sheetView view="pageBreakPreview" zoomScale="60" zoomScaleNormal="75" workbookViewId="0" topLeftCell="A1">
      <selection activeCell="A5" sqref="A5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249" t="s">
        <v>313</v>
      </c>
      <c r="B1" s="249"/>
      <c r="C1" s="249"/>
    </row>
    <row r="3" spans="1:3" ht="12.75">
      <c r="A3" s="115" t="s">
        <v>204</v>
      </c>
      <c r="B3" s="45" t="str">
        <f>+IF('B01'!B64&gt;0,'B01'!B64,"")</f>
        <v>AV. LOS ZAPADORES</v>
      </c>
      <c r="C3" s="118" t="str">
        <f>+IF('B01'!D64&gt;0,'B01'!D64,"")</f>
        <v>PUERTO MONTT</v>
      </c>
    </row>
    <row r="4" spans="1:3" ht="12.75">
      <c r="A4" s="116" t="str">
        <f>+'B01'!$C$9</f>
        <v>El SALTO- POB. HUAMACHUCO</v>
      </c>
      <c r="B4" s="46" t="str">
        <f>+IF('B01'!B65&gt;0,'B01'!B65,"")</f>
        <v>AV. DIEGO SILVA HENRIQUEZ</v>
      </c>
      <c r="C4" s="119" t="str">
        <f>+IF('B01'!D65&gt;0,'B01'!D65,"")</f>
        <v>AV. LOS ZAPADORES</v>
      </c>
    </row>
    <row r="5" spans="1:3" ht="12.75">
      <c r="A5" s="116"/>
      <c r="B5" s="46" t="str">
        <f>+IF('B01'!B66&gt;0,'B01'!B66,"")</f>
        <v>AV. PRESIDENTE EDUARDO FREI MONTALVA</v>
      </c>
      <c r="C5" s="119" t="str">
        <f>+IF('B01'!D66&gt;0,'B01'!D66,"")</f>
        <v>AV. DIEGO SILVA HENRIQUEZ</v>
      </c>
    </row>
    <row r="6" spans="1:3" ht="12.75">
      <c r="A6" s="116"/>
      <c r="B6" s="46" t="str">
        <f>+IF('B01'!B67&gt;0,'B01'!B67,"")</f>
        <v>AV. APOSTOL SANTIAGO</v>
      </c>
      <c r="C6" s="119" t="str">
        <f>+IF('B01'!D67&gt;0,'B01'!D67,"")</f>
        <v>RECOLETA</v>
      </c>
    </row>
    <row r="7" spans="1:3" ht="12.75">
      <c r="A7" s="116"/>
      <c r="B7" s="46" t="str">
        <f>+IF('B01'!B68&gt;0,'B01'!B68,"")</f>
        <v>AV. APOSTOL SANTIAGO</v>
      </c>
      <c r="C7" s="119" t="str">
        <f>+IF('B01'!D68&gt;0,'B01'!D68,"")</f>
        <v>AV. LOS ZAPADORES</v>
      </c>
    </row>
    <row r="8" spans="1:3" ht="12.75">
      <c r="A8" s="116"/>
      <c r="B8" s="46">
        <f>+IF('B01'!B69&gt;0,'B01'!B69,"")</f>
      </c>
      <c r="C8" s="119" t="str">
        <f>+IF('B01'!D69&gt;0,'B01'!D69,"")</f>
        <v>BOLIVIA</v>
      </c>
    </row>
    <row r="9" spans="1:3" ht="12.75">
      <c r="A9" s="117"/>
      <c r="B9" s="47">
        <f>+IF('B01'!B70&gt;0,'B01'!B70,"")</f>
      </c>
      <c r="C9" s="120">
        <f>+IF('B01'!D70&gt;0,'B01'!D70,"")</f>
      </c>
    </row>
    <row r="10" spans="1:3" ht="12.75">
      <c r="A10" s="115" t="s">
        <v>203</v>
      </c>
      <c r="B10" s="45" t="str">
        <f>+IF('B02'!B66&gt;0,'B02'!B66,"")</f>
        <v>GUILLERMO SUBIABRE</v>
      </c>
      <c r="C10" s="118" t="str">
        <f>+IF('B02'!D66&gt;0,'B02'!D66,"")</f>
        <v>AV. EL SALTO</v>
      </c>
    </row>
    <row r="11" spans="1:3" ht="12.75">
      <c r="A11" s="116" t="str">
        <f>+'B02'!$C$9</f>
        <v>CAMINO PUNTA MOCHA - J.J. AGUIRRE </v>
      </c>
      <c r="B11" s="46" t="str">
        <f>+IF('B02'!B67&gt;0,'B02'!B67,"")</f>
        <v>LAS PETUNIAS</v>
      </c>
      <c r="C11" s="119" t="str">
        <f>+IF('B02'!D67&gt;0,'B02'!D67,"")</f>
        <v>CAMINO AL BOSQUE DE SANTIAGO</v>
      </c>
    </row>
    <row r="12" spans="1:3" ht="12.75">
      <c r="A12" s="116"/>
      <c r="B12" s="46" t="str">
        <f>+IF('B02'!B68&gt;0,'B02'!B68,"")</f>
        <v>AV. EL SALTO</v>
      </c>
      <c r="C12" s="119" t="str">
        <f>+IF('B02'!D68&gt;0,'B02'!D68,"")</f>
        <v>AV. LA PINCOYA</v>
      </c>
    </row>
    <row r="13" spans="1:3" ht="12.75">
      <c r="A13" s="116"/>
      <c r="B13" s="46" t="str">
        <f>+IF('B02'!B69&gt;0,'B02'!B69,"")</f>
        <v>AV. ARZOBISPO VALDIVIESO</v>
      </c>
      <c r="C13" s="119" t="str">
        <f>+IF('B02'!D69&gt;0,'B02'!D69,"")</f>
        <v>AV. RECOLETA</v>
      </c>
    </row>
    <row r="14" spans="1:3" ht="12.75">
      <c r="A14" s="116"/>
      <c r="B14" s="46" t="str">
        <f>+IF('B02'!B70&gt;0,'B02'!B70,"")</f>
        <v>AV. RECOLETA</v>
      </c>
      <c r="C14" s="119" t="str">
        <f>+IF('B02'!D70&gt;0,'B02'!D70,"")</f>
        <v>GUILLERMO SUBIABRE</v>
      </c>
    </row>
    <row r="15" spans="1:3" ht="12.75">
      <c r="A15" s="116"/>
      <c r="B15" s="46" t="str">
        <f>+IF('B02'!B71&gt;0,'B02'!B71,"")</f>
        <v>J. J. AGUIRRE</v>
      </c>
      <c r="C15" s="119" t="str">
        <f>+IF('B02'!D71&gt;0,'B02'!D71,"")</f>
        <v>AV. LAS TORRES</v>
      </c>
    </row>
    <row r="16" spans="1:3" ht="12.75">
      <c r="A16" s="117"/>
      <c r="B16" s="47">
        <f>+IF('B02'!B72&gt;0,'B02'!B72,"")</f>
      </c>
      <c r="C16" s="120">
        <f>+IF('B02'!D72&gt;0,'B02'!D72,"")</f>
      </c>
    </row>
    <row r="17" spans="1:3" ht="12.75">
      <c r="A17" s="115" t="s">
        <v>206</v>
      </c>
      <c r="B17" s="46" t="str">
        <f>+IF('B03'!B66&gt;0,'B03'!B66,"")</f>
        <v>COSTANERA NORTE</v>
      </c>
      <c r="C17" s="119" t="str">
        <f>+IF('B03'!D66&gt;0,'B03'!D66,"")</f>
        <v>AV. SANTOS DUMONT</v>
      </c>
    </row>
    <row r="18" spans="1:3" ht="12.75">
      <c r="A18" s="116" t="str">
        <f>+'B03'!$C$9</f>
        <v>POB. SANTA EMILIA - CERRO BLANCO (M)</v>
      </c>
      <c r="B18" s="46" t="str">
        <f>+IF('B03'!B67&gt;0,'B03'!B67,"")</f>
        <v>AV. JOSE MIGUEL INFANTE</v>
      </c>
      <c r="C18" s="119" t="str">
        <f>+IF('B03'!D67&gt;0,'B03'!D67,"")</f>
        <v>AV. SALOMON SACK</v>
      </c>
    </row>
    <row r="19" spans="1:3" ht="12.75">
      <c r="A19" s="116"/>
      <c r="B19" s="46" t="str">
        <f>+IF('B03'!B68&gt;0,'B03'!B68,"")</f>
        <v>AV. DOMINGO SANTA MARIA</v>
      </c>
      <c r="C19" s="119" t="str">
        <f>+IF('B03'!D68&gt;0,'B03'!D68,"")</f>
        <v>AV. DOMINGO SANTA MARIA</v>
      </c>
    </row>
    <row r="20" spans="1:3" ht="12.75">
      <c r="A20" s="116"/>
      <c r="B20" s="46" t="str">
        <f>+IF('B03'!B69&gt;0,'B03'!B69,"")</f>
        <v>AV. SALOMON SACK</v>
      </c>
      <c r="C20" s="119" t="str">
        <f>+IF('B03'!D69&gt;0,'B03'!D69,"")</f>
        <v>AV. JOSE MIGUEL INFANTE</v>
      </c>
    </row>
    <row r="21" spans="1:3" ht="12.75">
      <c r="A21" s="116"/>
      <c r="B21" s="46" t="str">
        <f>+IF('B03'!B70&gt;0,'B03'!B70,"")</f>
        <v>OLIVOS</v>
      </c>
      <c r="C21" s="119" t="str">
        <f>+IF('B03'!D70&gt;0,'B03'!D70,"")</f>
        <v>COSTANERA NORTE</v>
      </c>
    </row>
    <row r="22" spans="1:3" ht="12.75">
      <c r="A22" s="116"/>
      <c r="B22" s="46" t="str">
        <f>+IF('B03'!B71&gt;0,'B03'!B71,"")</f>
        <v>AV. RECOLETA</v>
      </c>
      <c r="C22" s="119" t="str">
        <f>+IF('B03'!D71&gt;0,'B03'!D71,"")</f>
        <v>NEMESIS</v>
      </c>
    </row>
    <row r="23" spans="1:3" ht="12.75">
      <c r="A23" s="117"/>
      <c r="B23" s="47">
        <f>+IF('B03'!B72&gt;0,'B03'!B72,"")</f>
      </c>
      <c r="C23" s="120">
        <f>+IF('B03'!D72&gt;0,'B03'!D72,"")</f>
      </c>
    </row>
    <row r="24" spans="1:3" ht="12.75">
      <c r="A24" s="115" t="s">
        <v>212</v>
      </c>
      <c r="B24" s="46" t="str">
        <f>+IF('B04'!B65&gt;0,'B04'!B65,"")</f>
        <v>JULIO MONTT SALAMANCA</v>
      </c>
      <c r="C24" s="119" t="str">
        <f>+IF('B04'!D65&gt;0,'B04'!D65,"")</f>
        <v>ARTESANOS</v>
      </c>
    </row>
    <row r="25" spans="1:3" ht="12.75">
      <c r="A25" s="116" t="str">
        <f>+'B04'!$C$9</f>
        <v>POB. EL CORTIJO - CAL Y CANTO (M)</v>
      </c>
      <c r="B25" s="46" t="str">
        <f>+IF('B04'!B66&gt;0,'B04'!B66,"")</f>
        <v>BARON DE JURAS REALES</v>
      </c>
      <c r="C25" s="119" t="str">
        <f>+IF('B04'!D66&gt;0,'B04'!D66,"")</f>
        <v>AV. FERMIN VIVACETA</v>
      </c>
    </row>
    <row r="26" spans="1:3" ht="12.75">
      <c r="A26" s="116"/>
      <c r="B26" s="46" t="str">
        <f>+IF('B04'!B67&gt;0,'B04'!B67,"")</f>
        <v>AV. FERMIN VIVACETA</v>
      </c>
      <c r="C26" s="119" t="str">
        <f>+IF('B04'!D67&gt;0,'B04'!D67,"")</f>
        <v>HIPODROMO CHILE</v>
      </c>
    </row>
    <row r="27" spans="1:3" ht="12.75">
      <c r="A27" s="116"/>
      <c r="B27" s="46" t="str">
        <f>+IF('B04'!B68&gt;0,'B04'!B68,"")</f>
        <v>HIPODROMO CHILE</v>
      </c>
      <c r="C27" s="119" t="str">
        <f>+IF('B04'!D68&gt;0,'B04'!D68,"")</f>
        <v>BARON DE JURAS REALES</v>
      </c>
    </row>
    <row r="28" spans="1:3" ht="12.75">
      <c r="A28" s="116"/>
      <c r="B28" s="46" t="str">
        <f>+IF('B04'!B69&gt;0,'B04'!B69,"")</f>
        <v>AV. SANTA MARIA</v>
      </c>
      <c r="C28" s="119" t="str">
        <f>+IF('B04'!D69&gt;0,'B04'!D69,"")</f>
        <v>EL CORTIJO</v>
      </c>
    </row>
    <row r="29" spans="1:3" ht="12.75">
      <c r="A29" s="116"/>
      <c r="B29" s="46">
        <f>+IF('B04'!B70&gt;0,'B04'!B70,"")</f>
      </c>
      <c r="C29" s="119" t="str">
        <f>+IF('B04'!D70&gt;0,'B04'!D70,"")</f>
        <v>JULIO MONTT SALAMANCA</v>
      </c>
    </row>
    <row r="30" spans="1:3" ht="12.75">
      <c r="A30" s="117"/>
      <c r="B30" s="47">
        <f>+IF('B04'!B71&gt;0,'B04'!B71,"")</f>
      </c>
      <c r="C30" s="120">
        <f>+IF('B04'!D71&gt;0,'B04'!D71,"")</f>
      </c>
    </row>
    <row r="31" spans="1:3" ht="12.75">
      <c r="A31" s="168" t="s">
        <v>445</v>
      </c>
      <c r="B31" s="187" t="str">
        <f>+IF('B04c'!B65&gt;0,'B04c'!B65,"")</f>
        <v>JULIO MONTT SALAMANCA</v>
      </c>
      <c r="C31" s="188" t="str">
        <f>+IF('B04c'!D65&gt;0,'B04c'!D65,"")</f>
        <v>14 DE LA FAMA</v>
      </c>
    </row>
    <row r="32" spans="1:3" ht="12.75">
      <c r="A32" s="171" t="str">
        <f>+'B04c'!$C$9</f>
        <v>POB. EL CORTIJO - CENTRO CIVICO CONCHALI</v>
      </c>
      <c r="B32" s="169" t="str">
        <f>+IF('B04c'!B66&gt;0,'B04c'!B66,"")</f>
        <v>BARON DE JURAS REALES</v>
      </c>
      <c r="C32" s="170" t="str">
        <f>+IF('B04c'!D66&gt;0,'B04c'!D66,"")</f>
        <v>BARON DE JURAS REALES</v>
      </c>
    </row>
    <row r="33" spans="1:3" ht="12.75">
      <c r="A33" s="171"/>
      <c r="B33" s="169" t="str">
        <f>+IF('B04c'!B67&gt;0,'B04c'!B67,"")</f>
        <v>ROMA</v>
      </c>
      <c r="C33" s="170" t="str">
        <f>+IF('B04c'!D67&gt;0,'B04c'!D67,"")</f>
        <v>EL CORTIJO</v>
      </c>
    </row>
    <row r="34" spans="1:3" ht="12.75">
      <c r="A34" s="171"/>
      <c r="B34" s="169">
        <f>+IF('B04c'!B68&gt;0,'B04c'!B68,"")</f>
      </c>
      <c r="C34" s="170" t="str">
        <f>+IF('B04c'!D68&gt;0,'B04c'!D68,"")</f>
        <v>JULIO MONTT SALAMANCA</v>
      </c>
    </row>
    <row r="35" spans="1:3" ht="12.75">
      <c r="A35" s="171"/>
      <c r="B35" s="169">
        <f>+IF('B04c'!B69&gt;0,'B04c'!B69,"")</f>
      </c>
      <c r="C35" s="170">
        <f>+IF('B04c'!D69&gt;0,'B04c'!D69,"")</f>
      </c>
    </row>
    <row r="36" spans="1:3" ht="12.75">
      <c r="A36" s="171"/>
      <c r="B36" s="169">
        <f>+IF('B04c'!B70&gt;0,'B04c'!B70,"")</f>
      </c>
      <c r="C36" s="170">
        <f>+IF('B04c'!D70&gt;0,'B04c'!D70,"")</f>
      </c>
    </row>
    <row r="37" spans="1:3" ht="12.75">
      <c r="A37" s="172"/>
      <c r="B37" s="189">
        <f>+IF('B04c'!B71&gt;0,'B04c'!B71,"")</f>
      </c>
      <c r="C37" s="190">
        <f>+IF('B04c'!D71&gt;0,'B04c'!D71,"")</f>
      </c>
    </row>
    <row r="38" spans="1:3" ht="12.75">
      <c r="A38" s="115" t="s">
        <v>211</v>
      </c>
      <c r="B38" s="46" t="str">
        <f>+IF('B05'!B62&gt;0,'B05'!B62,"")</f>
        <v>AV. CIRCUNVALACION AMERICO VESPUCIO</v>
      </c>
      <c r="C38" s="119" t="str">
        <f>+IF('B05'!D62&gt;0,'B05'!D62,"")</f>
        <v>SAN MARTIN</v>
      </c>
    </row>
    <row r="39" spans="1:3" ht="12.75">
      <c r="A39" s="116" t="str">
        <f>+'B05'!$C$9</f>
        <v>LO ECHEVERS - PLAZA QUILICURA</v>
      </c>
      <c r="B39" s="46" t="str">
        <f>+IF('B05'!B63&gt;0,'B05'!B63,"")</f>
        <v>JOSE FRANCISCO VERGARA</v>
      </c>
      <c r="C39" s="119" t="str">
        <f>+IF('B05'!D63&gt;0,'B05'!D63,"")</f>
        <v>AV. CIRCUNVALACION AMERICO VESPUCIO</v>
      </c>
    </row>
    <row r="40" spans="1:3" ht="12.75">
      <c r="A40" s="116"/>
      <c r="B40" s="46" t="str">
        <f>+IF('B05'!B64&gt;0,'B05'!B64,"")</f>
        <v>LIBERTADOR BERNARDO O´HIGGINS</v>
      </c>
      <c r="C40" s="119" t="str">
        <f>+IF('B05'!D64&gt;0,'B05'!D64,"")</f>
        <v>BARRIO INDUSTRIAL</v>
      </c>
    </row>
    <row r="41" spans="1:3" ht="12.75">
      <c r="A41" s="116"/>
      <c r="B41" s="46" t="str">
        <f>+IF('B05'!B65&gt;0,'B05'!B65,"")</f>
        <v>MUNICIPALIDAD QUILICURA</v>
      </c>
      <c r="C41" s="119">
        <f>+IF('B05'!D65&gt;0,'B05'!D65,"")</f>
      </c>
    </row>
    <row r="42" spans="1:3" ht="12.75">
      <c r="A42" s="116"/>
      <c r="B42" s="46">
        <f>+IF('B05'!B66&gt;0,'B05'!B66,"")</f>
      </c>
      <c r="C42" s="119">
        <f>+IF('B05'!D66&gt;0,'B05'!D66,"")</f>
      </c>
    </row>
    <row r="43" spans="1:3" ht="12.75">
      <c r="A43" s="116"/>
      <c r="B43" s="46">
        <f>+IF('B05'!B67&gt;0,'B05'!B67,"")</f>
      </c>
      <c r="C43" s="119">
        <f>+IF('B05'!D67&gt;0,'B05'!D67,"")</f>
      </c>
    </row>
    <row r="44" spans="1:3" ht="12.75">
      <c r="A44" s="117"/>
      <c r="B44" s="47">
        <f>+IF('B05'!B68&gt;0,'B05'!B68,"")</f>
      </c>
      <c r="C44" s="120">
        <f>+IF('B05'!D68&gt;0,'B05'!D68,"")</f>
      </c>
    </row>
    <row r="45" spans="1:3" ht="12.75">
      <c r="A45" s="115" t="s">
        <v>210</v>
      </c>
      <c r="B45" s="46" t="str">
        <f>+IF('B06'!B56&gt;0,'B06'!B56,"")</f>
        <v>EL GUANACO</v>
      </c>
      <c r="C45" s="119" t="str">
        <f>+IF('B06'!D56&gt;0,'B06'!D56,"")</f>
        <v>LIBERTADOR BERNARDO O´HIGGINS</v>
      </c>
    </row>
    <row r="46" spans="1:3" ht="12.75">
      <c r="A46" s="116" t="str">
        <f>+'B06'!$C$9</f>
        <v>ZAPADORES (ET/M) - SANTA LAURA</v>
      </c>
      <c r="B46" s="46" t="str">
        <f>+IF('B06'!B57&gt;0,'B06'!B57,"")</f>
        <v>AV. PRINCIPAL CAP. IGNACIO CARRERA PINTO</v>
      </c>
      <c r="C46" s="119" t="str">
        <f>+IF('B06'!D57&gt;0,'B06'!D57,"")</f>
        <v>MANUEL ANTONIO MATTA</v>
      </c>
    </row>
    <row r="47" spans="1:3" ht="12.75">
      <c r="A47" s="116"/>
      <c r="B47" s="46" t="str">
        <f>+IF('B06'!B58&gt;0,'B06'!B58,"")</f>
        <v>AV. CARDENAL JOSE MARIA CARO</v>
      </c>
      <c r="C47" s="119" t="str">
        <f>+IF('B06'!D58&gt;0,'B06'!D58,"")</f>
        <v>AV. CARDENAL JOSE MARIA CARO</v>
      </c>
    </row>
    <row r="48" spans="1:3" ht="12.75">
      <c r="A48" s="116"/>
      <c r="B48" s="46" t="str">
        <f>+IF('B06'!B59&gt;0,'B06'!B59,"")</f>
        <v>MANUEL ANTONIO MATTA</v>
      </c>
      <c r="C48" s="119" t="str">
        <f>+IF('B06'!D59&gt;0,'B06'!D59,"")</f>
        <v>AV. CAPITAN IGNACIO CARRERA PINTO</v>
      </c>
    </row>
    <row r="49" spans="1:3" ht="12.75">
      <c r="A49" s="116"/>
      <c r="B49" s="46" t="str">
        <f>+IF('B06'!B60&gt;0,'B06'!B60,"")</f>
        <v>LO OVALLE</v>
      </c>
      <c r="C49" s="119" t="str">
        <f>+IF('B06'!D60&gt;0,'B06'!D60,"")</f>
        <v>EL GUANACO</v>
      </c>
    </row>
    <row r="50" spans="1:3" ht="12.75">
      <c r="A50" s="116"/>
      <c r="B50" s="46" t="str">
        <f>+IF('B06'!B61&gt;0,'B06'!B61,"")</f>
        <v>RIGOBERTO JARA</v>
      </c>
      <c r="C50" s="119">
        <f>+IF('B06'!D61&gt;0,'B06'!D61,"")</f>
      </c>
    </row>
    <row r="51" spans="1:3" ht="12.75">
      <c r="A51" s="117"/>
      <c r="B51" s="47">
        <f>+IF('B06'!B62&gt;0,'B06'!B62,"")</f>
      </c>
      <c r="C51" s="120">
        <f>+IF('B06'!D62&gt;0,'B06'!D62,"")</f>
      </c>
    </row>
    <row r="52" spans="1:3" ht="12.75">
      <c r="A52" s="115" t="s">
        <v>215</v>
      </c>
      <c r="B52" s="46" t="str">
        <f>+IF('B07'!B56&gt;0,'B07'!B56,"")</f>
        <v>ANTUMALAL</v>
      </c>
      <c r="C52" s="119" t="str">
        <f>+IF('B07'!D56&gt;0,'B07'!D56,"")</f>
        <v>CALETERA AV. PRESIDENTE EDUARDO FREI MONTALVA</v>
      </c>
    </row>
    <row r="53" spans="1:3" ht="12.75">
      <c r="A53" s="116" t="str">
        <f>+'B07'!$C$9</f>
        <v>SANTA LUISA - PARQUE INDUSTRIAL</v>
      </c>
      <c r="B53" s="46" t="str">
        <f>+IF('B07'!B57&gt;0,'B07'!B57,"")</f>
        <v>SANTA FE</v>
      </c>
      <c r="C53" s="119" t="str">
        <f>+IF('B07'!D57&gt;0,'B07'!D57,"")</f>
        <v>MANUEL ANTONIO MATTA</v>
      </c>
    </row>
    <row r="54" spans="1:3" ht="12.75">
      <c r="A54" s="116"/>
      <c r="B54" s="46" t="str">
        <f>+IF('B07'!B58&gt;0,'B07'!B58,"")</f>
        <v>EL ALERCE</v>
      </c>
      <c r="C54" s="119" t="str">
        <f>+IF('B07'!D58&gt;0,'B07'!D58,"")</f>
        <v>LO CRUZAT</v>
      </c>
    </row>
    <row r="55" spans="1:3" ht="12.75">
      <c r="A55" s="116"/>
      <c r="B55" s="46" t="str">
        <f>+IF('B07'!B59&gt;0,'B07'!B59,"")</f>
        <v>LO CRUZAT</v>
      </c>
      <c r="C55" s="119" t="str">
        <f>+IF('B07'!D59&gt;0,'B07'!D59,"")</f>
        <v>LIBERTADOR BERNARDO O´HIGGINS</v>
      </c>
    </row>
    <row r="56" spans="1:3" ht="12.75">
      <c r="A56" s="116"/>
      <c r="B56" s="46" t="str">
        <f>+IF('B07'!B60&gt;0,'B07'!B60,"")</f>
        <v>AV. PRESIDENTE EDUARDO FREI MONTALVA</v>
      </c>
      <c r="C56" s="119" t="str">
        <f>+IF('B07'!D60&gt;0,'B07'!D60,"")</f>
        <v>LO OVALLE</v>
      </c>
    </row>
    <row r="57" spans="1:3" ht="12.75">
      <c r="A57" s="116"/>
      <c r="B57" s="46" t="str">
        <f>+IF('B07'!B61&gt;0,'B07'!B61,"")</f>
        <v>CAUPOLICAN</v>
      </c>
      <c r="C57" s="119">
        <f>+IF('B07'!D61&gt;0,'B07'!D61,"")</f>
      </c>
    </row>
    <row r="58" spans="1:3" ht="12.75">
      <c r="A58" s="117"/>
      <c r="B58" s="47">
        <f>+IF('B07'!B62&gt;0,'B07'!B62,"")</f>
      </c>
      <c r="C58" s="120">
        <f>+IF('B07'!D62&gt;0,'B07'!D62,"")</f>
      </c>
    </row>
    <row r="59" spans="1:3" ht="12.75">
      <c r="A59" s="115" t="s">
        <v>216</v>
      </c>
      <c r="B59" s="46" t="str">
        <f>+IF('B08'!B46&gt;0,'B08'!B46,"")</f>
        <v>SAN LUIS</v>
      </c>
      <c r="C59" s="119" t="str">
        <f>+IF('B08'!D46&gt;0,'B08'!D46,"")</f>
        <v>CALETERA (N) AV. CIRCUNVALACION AMERICO VESPUCIO</v>
      </c>
    </row>
    <row r="60" spans="1:3" ht="12.75">
      <c r="A60" s="116" t="str">
        <f>+'B08'!$C$9</f>
        <v>LO MARCOLETA - MALL PLAZA NORTE</v>
      </c>
      <c r="B60" s="46" t="str">
        <f>+IF('B08'!B47&gt;0,'B08'!B47,"")</f>
        <v>JOSE FRANCISCO VERGARA</v>
      </c>
      <c r="C60" s="119" t="str">
        <f>+IF('B08'!D47&gt;0,'B08'!D47,"")</f>
        <v>CARAMPANGUE</v>
      </c>
    </row>
    <row r="61" spans="1:3" ht="12.75">
      <c r="A61" s="116"/>
      <c r="B61" s="46" t="str">
        <f>+IF('B08'!B48&gt;0,'B08'!B48,"")</f>
        <v>RAMON ROSALES</v>
      </c>
      <c r="C61" s="119" t="str">
        <f>+IF('B08'!D48&gt;0,'B08'!D48,"")</f>
        <v>RAMON ROSALES</v>
      </c>
    </row>
    <row r="62" spans="1:3" ht="12.75">
      <c r="A62" s="116"/>
      <c r="B62" s="46" t="str">
        <f>+IF('B08'!B49&gt;0,'B08'!B49,"")</f>
        <v>CALETERA (S) AV. CIRCUNVALACION AMERICO VESPUCIO</v>
      </c>
      <c r="C62" s="119" t="str">
        <f>+IF('B08'!D49&gt;0,'B08'!D49,"")</f>
        <v>JOSE FRANCISCO VERGARA</v>
      </c>
    </row>
    <row r="63" spans="1:3" ht="12.75">
      <c r="A63" s="116"/>
      <c r="B63" s="46" t="str">
        <f>+IF('B08'!B50&gt;0,'B08'!B50,"")</f>
        <v>AV. PEDRO FONTOVA</v>
      </c>
      <c r="C63" s="119" t="str">
        <f>+IF('B08'!D50&gt;0,'B08'!D50,"")</f>
        <v>SAN LUIS</v>
      </c>
    </row>
    <row r="64" spans="1:3" ht="12.75">
      <c r="A64" s="116"/>
      <c r="B64" s="46" t="str">
        <f>+IF('B08'!B51&gt;0,'B08'!B51,"")</f>
        <v>ROT. EL CARMEN</v>
      </c>
      <c r="C64" s="119" t="str">
        <f>+IF('B08'!D51&gt;0,'B08'!D51,"")</f>
        <v>LAS VIOLETAS</v>
      </c>
    </row>
    <row r="65" spans="1:3" ht="12.75">
      <c r="A65" s="117"/>
      <c r="B65" s="47">
        <f>+IF('B08'!B52&gt;0,'B08'!B52,"")</f>
      </c>
      <c r="C65" s="120">
        <f>+IF('B08'!D52&gt;0,'B08'!D52,"")</f>
      </c>
    </row>
    <row r="66" spans="1:3" ht="12.75">
      <c r="A66" s="115" t="s">
        <v>220</v>
      </c>
      <c r="B66" s="46" t="str">
        <f>+IF('B09'!B63&gt;0,'B09'!B63,"")</f>
        <v>BRASIL</v>
      </c>
      <c r="C66" s="119" t="str">
        <f>+IF('B09'!D63&gt;0,'B09'!D63,"")</f>
        <v>CAUPOLICAN</v>
      </c>
    </row>
    <row r="67" spans="1:3" ht="12.75">
      <c r="A67" s="116" t="str">
        <f>+'B09'!$C$9</f>
        <v>MIRAFLORES - POB. HUAMACHUCO</v>
      </c>
      <c r="B67" s="46" t="str">
        <f>+IF('B09'!B64&gt;0,'B09'!B64,"")</f>
        <v>MANUEL RODRIGUEZ</v>
      </c>
      <c r="C67" s="119" t="str">
        <f>+IF('B09'!D64&gt;0,'B09'!D64,"")</f>
        <v>AV. DOMINGO SANTA MARIA</v>
      </c>
    </row>
    <row r="68" spans="1:3" ht="12.75">
      <c r="A68" s="116"/>
      <c r="B68" s="46" t="str">
        <f>+IF('B09'!B65&gt;0,'B09'!B65,"")</f>
        <v>JOSE MANUEL BALMACEDA</v>
      </c>
      <c r="C68" s="119" t="str">
        <f>+IF('B09'!D65&gt;0,'B09'!D65,"")</f>
        <v>HOSPITAL FELIX BULNES</v>
      </c>
    </row>
    <row r="69" spans="1:3" ht="12.75">
      <c r="A69" s="116"/>
      <c r="B69" s="46" t="str">
        <f>+IF('B09'!B66&gt;0,'B09'!B66,"")</f>
        <v>AV. DOMINGO SANTA MARIA</v>
      </c>
      <c r="C69" s="119" t="str">
        <f>+IF('B09'!D66&gt;0,'B09'!D66,"")</f>
        <v>JOSE MANUEL BALMACEDA</v>
      </c>
    </row>
    <row r="70" spans="1:3" ht="12.75">
      <c r="A70" s="116"/>
      <c r="B70" s="46" t="str">
        <f>+IF('B09'!B67&gt;0,'B09'!B67,"")</f>
        <v>HOSPITAL FELIX BULNES</v>
      </c>
      <c r="C70" s="119" t="str">
        <f>+IF('B09'!D67&gt;0,'B09'!D67,"")</f>
        <v>MANUEL RODRIGUEZ</v>
      </c>
    </row>
    <row r="71" spans="1:3" ht="12.75">
      <c r="A71" s="116"/>
      <c r="B71" s="46" t="str">
        <f>+IF('B09'!B68&gt;0,'B09'!B68,"")</f>
        <v>AV. FRESIA</v>
      </c>
      <c r="C71" s="119" t="str">
        <f>+IF('B09'!D68&gt;0,'B09'!D68,"")</f>
        <v>BRASIL</v>
      </c>
    </row>
    <row r="72" spans="1:3" ht="12.75">
      <c r="A72" s="117"/>
      <c r="B72" s="47">
        <f>+IF('B09'!B69&gt;0,'B09'!B69,"")</f>
      </c>
      <c r="C72" s="120">
        <f>+IF('B09'!D69&gt;0,'B09'!D69,"")</f>
      </c>
    </row>
    <row r="73" spans="1:3" ht="12.75">
      <c r="A73" s="115" t="s">
        <v>221</v>
      </c>
      <c r="B73" s="45" t="str">
        <f>+IF('B10'!B65&gt;0,'B10'!B65,"")</f>
        <v>AV. SAN PEDRO DE ATACAMA</v>
      </c>
      <c r="C73" s="118" t="str">
        <f>+IF('B10'!D65&gt;0,'B10'!D65,"")</f>
        <v>FERMIN VIVACETA</v>
      </c>
    </row>
    <row r="74" spans="1:3" ht="12.75">
      <c r="A74" s="116" t="str">
        <f>+'B10'!$C$9</f>
        <v>VILLA LOS LIBERTADORES - J.J. AGUIRRE</v>
      </c>
      <c r="B74" s="46" t="str">
        <f>+IF('B10'!B66&gt;0,'B10'!B66,"")</f>
        <v>AV. LOS LIBERTADORES</v>
      </c>
      <c r="C74" s="119" t="str">
        <f>+IF('B10'!D66&gt;0,'B10'!D66,"")</f>
        <v>AV. PEDRO FONTOVA</v>
      </c>
    </row>
    <row r="75" spans="1:3" ht="12.75">
      <c r="A75" s="116"/>
      <c r="B75" s="46" t="str">
        <f>+IF('B10'!B67&gt;0,'B10'!B67,"")</f>
        <v>MALL PLAZA NORTE</v>
      </c>
      <c r="C75" s="119" t="str">
        <f>+IF('B10'!D67&gt;0,'B10'!D67,"")</f>
        <v>SANTA MARTA DE HUECHURABA</v>
      </c>
    </row>
    <row r="76" spans="1:3" ht="12.75">
      <c r="A76" s="116"/>
      <c r="B76" s="46" t="str">
        <f>+IF('B10'!B68&gt;0,'B10'!B68,"")</f>
        <v>AV. PEDRO FONTOVA</v>
      </c>
      <c r="C76" s="119" t="str">
        <f>+IF('B10'!D68&gt;0,'B10'!D68,"")</f>
        <v>MALL PLAZA NORTE</v>
      </c>
    </row>
    <row r="77" spans="1:3" ht="12.75">
      <c r="A77" s="116"/>
      <c r="B77" s="46" t="str">
        <f>+IF('B10'!B69&gt;0,'B10'!B69,"")</f>
        <v>FERMIN VIVACETA</v>
      </c>
      <c r="C77" s="119" t="str">
        <f>+IF('B10'!D69&gt;0,'B10'!D69,"")</f>
        <v>AV. LOS LIBERTADORES</v>
      </c>
    </row>
    <row r="78" spans="1:3" ht="12.75">
      <c r="A78" s="116"/>
      <c r="B78" s="46" t="str">
        <f>+IF('B10'!B70&gt;0,'B10'!B70,"")</f>
        <v>COLON</v>
      </c>
      <c r="C78" s="119" t="str">
        <f>+IF('B10'!D70&gt;0,'B10'!D70,"")</f>
        <v>SAN PEDRO DE ATACAMA</v>
      </c>
    </row>
    <row r="79" spans="1:3" ht="12.75">
      <c r="A79" s="117"/>
      <c r="B79" s="47">
        <f>+IF('B10'!B71&gt;0,'B10'!B71,"")</f>
      </c>
      <c r="C79" s="120">
        <f>+IF('B10'!D71&gt;0,'B10'!D71,"")</f>
      </c>
    </row>
    <row r="80" spans="1:3" ht="12.75">
      <c r="A80" s="115" t="s">
        <v>222</v>
      </c>
      <c r="B80" s="45" t="str">
        <f>+IF('B11'!B62&gt;0,'B11'!B62,"")</f>
        <v>AV. CARDENAL JOSE MARIA CARO</v>
      </c>
      <c r="C80" s="118" t="str">
        <f>+IF('B11'!D62&gt;0,'B11'!D62,"")</f>
        <v>MANUEL ANTONIO MATTA</v>
      </c>
    </row>
    <row r="81" spans="1:3" ht="12.75">
      <c r="A81" s="116" t="str">
        <f>+'B11'!$C$9</f>
        <v>EL SALTO - LO MARCOLETA</v>
      </c>
      <c r="B81" s="46" t="str">
        <f>+IF('B11'!B63&gt;0,'B11'!B63,"")</f>
        <v>AV. INDEPENDENCIA</v>
      </c>
      <c r="C81" s="119" t="str">
        <f>+IF('B11'!D63&gt;0,'B11'!D63,"")</f>
        <v>AV. CIRCUNVALACION AMERICO VESPUCIO</v>
      </c>
    </row>
    <row r="82" spans="1:3" ht="12.75">
      <c r="A82" s="116"/>
      <c r="B82" s="46" t="str">
        <f>+IF('B11'!B64&gt;0,'B11'!B64,"")</f>
        <v>CALETERA AV. VESPUCIO</v>
      </c>
      <c r="C82" s="119" t="str">
        <f>+IF('B11'!D64&gt;0,'B11'!D64,"")</f>
        <v>HUECHURABA</v>
      </c>
    </row>
    <row r="83" spans="1:3" ht="12.75">
      <c r="A83" s="116"/>
      <c r="B83" s="46" t="str">
        <f>+IF('B11'!B65&gt;0,'B11'!B65,"")</f>
        <v>AV. LO CAMPINO</v>
      </c>
      <c r="C83" s="119" t="str">
        <f>+IF('B11'!D65&gt;0,'B11'!D65,"")</f>
        <v>ERNESTO RIED</v>
      </c>
    </row>
    <row r="84" spans="1:3" ht="12.75">
      <c r="A84" s="116"/>
      <c r="B84" s="46" t="str">
        <f>+IF('B11'!B66&gt;0,'B11'!B66,"")</f>
        <v>MANUEL ANTONIO MATTA</v>
      </c>
      <c r="C84" s="119" t="str">
        <f>+IF('B11'!D66&gt;0,'B11'!D66,"")</f>
        <v>AV. CARDENAL JOSE MARIA CARO</v>
      </c>
    </row>
    <row r="85" spans="1:3" ht="12.75">
      <c r="A85" s="116"/>
      <c r="B85" s="46" t="str">
        <f>+IF('B11'!B67&gt;0,'B11'!B67,"")</f>
        <v>SAN LUIS</v>
      </c>
      <c r="C85" s="119" t="str">
        <f>+IF('B11'!D67&gt;0,'B11'!D67,"")</f>
        <v>MUÑOZ GAMERO</v>
      </c>
    </row>
    <row r="86" spans="1:3" ht="12.75">
      <c r="A86" s="117"/>
      <c r="B86" s="47">
        <f>+IF('B11'!B68&gt;0,'B11'!B68,"")</f>
      </c>
      <c r="C86" s="120">
        <f>+IF('B11'!D68&gt;0,'B11'!D68,"")</f>
      </c>
    </row>
    <row r="87" spans="1:3" ht="12.75">
      <c r="A87" s="115" t="s">
        <v>224</v>
      </c>
      <c r="B87" s="46" t="str">
        <f>+IF('B12'!B66&gt;0,'B12'!B66,"")</f>
        <v>DIEGO SILVA</v>
      </c>
      <c r="C87" s="119" t="str">
        <f>+IF('B12'!D66&gt;0,'B12'!D66,"")</f>
        <v>SAN LUIS</v>
      </c>
    </row>
    <row r="88" spans="1:3" ht="12.75">
      <c r="A88" s="116" t="str">
        <f>+'B12'!$C$9</f>
        <v>ZAPADORES (ET/M) - LO MARCOLETA</v>
      </c>
      <c r="B88" s="46" t="str">
        <f>+IF('B12'!B67&gt;0,'B12'!B67,"")</f>
        <v>AV. GENERAL SAN MARTIN</v>
      </c>
      <c r="C88" s="119" t="str">
        <f>+IF('B12'!D67&gt;0,'B12'!D67,"")</f>
        <v>LIBERTADOR BERNARDO O´HIGGINS</v>
      </c>
    </row>
    <row r="89" spans="1:3" ht="12.75">
      <c r="A89" s="116"/>
      <c r="B89" s="46" t="str">
        <f>+IF('B12'!B68&gt;0,'B12'!B68,"")</f>
        <v>SAN IGNACIO</v>
      </c>
      <c r="C89" s="119" t="str">
        <f>+IF('B12'!D68&gt;0,'B12'!D68,"")</f>
        <v>CAÑAVERAL</v>
      </c>
    </row>
    <row r="90" spans="1:3" ht="12.75">
      <c r="A90" s="116"/>
      <c r="B90" s="46" t="str">
        <f>+IF('B12'!B69&gt;0,'B12'!B69,"")</f>
        <v>CAÑAVERAL</v>
      </c>
      <c r="C90" s="119" t="str">
        <f>+IF('B12'!D69&gt;0,'B12'!D69,"")</f>
        <v>SAN IGNACIO</v>
      </c>
    </row>
    <row r="91" spans="1:3" ht="12.75">
      <c r="A91" s="116"/>
      <c r="B91" s="46" t="str">
        <f>+IF('B12'!B70&gt;0,'B12'!B70,"")</f>
        <v>LIBERTADOR BERNARDO O´HIGGINS</v>
      </c>
      <c r="C91" s="119" t="str">
        <f>+IF('B12'!D70&gt;0,'B12'!D70,"")</f>
        <v>AV. GENERAL SAN MARTIN</v>
      </c>
    </row>
    <row r="92" spans="1:3" ht="12.75">
      <c r="A92" s="116"/>
      <c r="B92" s="46" t="str">
        <f>+IF('B12'!B71&gt;0,'B12'!B71,"")</f>
        <v>PLAZA QUILICURA</v>
      </c>
      <c r="C92" s="119" t="str">
        <f>+IF('B12'!D71&gt;0,'B12'!D71,"")</f>
        <v>DIEGO SILVA</v>
      </c>
    </row>
    <row r="93" spans="1:3" ht="12.75">
      <c r="A93" s="117"/>
      <c r="B93" s="47">
        <f>+IF('B12'!B72&gt;0,'B12'!B72,"")</f>
      </c>
      <c r="C93" s="120">
        <f>+IF('B12'!D72&gt;0,'B12'!D72,"")</f>
      </c>
    </row>
    <row r="94" spans="1:3" ht="12.75">
      <c r="A94" s="115" t="s">
        <v>225</v>
      </c>
      <c r="B94" s="45" t="str">
        <f>+IF('B13'!B66&gt;0,'B13'!B66,"")</f>
        <v>LO CRUZAT</v>
      </c>
      <c r="C94" s="118" t="str">
        <f>+IF('B13'!D66&gt;0,'B13'!D66,"")</f>
        <v>PUERTO ANTOFAGASTA</v>
      </c>
    </row>
    <row r="95" spans="1:3" ht="12.75">
      <c r="A95" s="116" t="str">
        <f>+'B13'!$C$9</f>
        <v>M. A. MATTA- LO MARCOLETA</v>
      </c>
      <c r="B95" s="46" t="str">
        <f>+IF('B13'!B67&gt;0,'B13'!B67,"")</f>
        <v>ANTUMALAL</v>
      </c>
      <c r="C95" s="119" t="str">
        <f>+IF('B13'!D67&gt;0,'B13'!D67,"")</f>
        <v>RIGOBERTO JARA</v>
      </c>
    </row>
    <row r="96" spans="1:3" ht="12.75">
      <c r="A96" s="116"/>
      <c r="B96" s="46" t="str">
        <f>+IF('B13'!B68&gt;0,'B13'!B68,"")</f>
        <v>LAS TORRES</v>
      </c>
      <c r="C96" s="119" t="str">
        <f>+IF('B13'!D68&gt;0,'B13'!D68,"")</f>
        <v>LAS TORRES</v>
      </c>
    </row>
    <row r="97" spans="1:3" ht="12.75">
      <c r="A97" s="116"/>
      <c r="B97" s="46" t="str">
        <f>+IF('B13'!B69&gt;0,'B13'!B69,"")</f>
        <v>RIGOBERTO JARA</v>
      </c>
      <c r="C97" s="119" t="str">
        <f>+IF('B13'!D69&gt;0,'B13'!D69,"")</f>
        <v>ANTUMALAL</v>
      </c>
    </row>
    <row r="98" spans="1:3" ht="12.75">
      <c r="A98" s="116"/>
      <c r="B98" s="46" t="str">
        <f>+IF('B13'!B70&gt;0,'B13'!B70,"")</f>
        <v>PUERTO ANTOFAGASTA</v>
      </c>
      <c r="C98" s="119" t="str">
        <f>+IF('B13'!D70&gt;0,'B13'!D70,"")</f>
        <v>LO CRUZAT</v>
      </c>
    </row>
    <row r="99" spans="1:3" ht="12.75">
      <c r="A99" s="116"/>
      <c r="B99" s="46">
        <f>+IF('B13'!B71&gt;0,'B13'!B71,"")</f>
      </c>
      <c r="C99" s="119">
        <f>+IF('B13'!D71&gt;0,'B13'!D71,"")</f>
      </c>
    </row>
    <row r="100" spans="1:3" ht="12.75">
      <c r="A100" s="117"/>
      <c r="B100" s="47">
        <f>+IF('B13'!B72&gt;0,'B13'!B72,"")</f>
      </c>
      <c r="C100" s="120">
        <f>+IF('B13'!D72&gt;0,'B13'!D72,"")</f>
      </c>
    </row>
    <row r="101" spans="1:3" ht="12.75">
      <c r="A101" s="115" t="s">
        <v>227</v>
      </c>
      <c r="B101" s="46" t="str">
        <f>+IF('B14'!B67&gt;0,'B14'!B67,"")</f>
        <v>LAS CANTERAS</v>
      </c>
      <c r="C101" s="119" t="str">
        <f>+IF('B14'!D67&gt;0,'B14'!D67,"")</f>
        <v>AV. INDEPENDENCIA</v>
      </c>
    </row>
    <row r="102" spans="1:3" ht="12.75">
      <c r="A102" s="116" t="str">
        <f>+'B14'!$C$9</f>
        <v>EL SALTO - CAL Y CANTO (M)</v>
      </c>
      <c r="B102" s="46" t="str">
        <f>+IF('B14'!B68&gt;0,'B14'!B68,"")</f>
        <v>LIRCAY</v>
      </c>
      <c r="C102" s="119" t="str">
        <f>+IF('B14'!D68&gt;0,'B14'!D68,"")</f>
        <v>HOSPITAL J.J. AGUIRRE</v>
      </c>
    </row>
    <row r="103" spans="1:3" ht="12.75">
      <c r="A103" s="116"/>
      <c r="B103" s="46" t="str">
        <f>+IF('B14'!B69&gt;0,'B14'!B69,"")</f>
        <v>AV. EINSTEIN</v>
      </c>
      <c r="C103" s="119" t="str">
        <f>+IF('B14'!D69&gt;0,'B14'!D69,"")</f>
        <v>AV. EINSTEIN</v>
      </c>
    </row>
    <row r="104" spans="1:3" ht="12.75">
      <c r="A104" s="116"/>
      <c r="B104" s="46" t="str">
        <f>+IF('B14'!B70&gt;0,'B14'!B70,"")</f>
        <v>AV. INDEPENDENCIA</v>
      </c>
      <c r="C104" s="119" t="str">
        <f>+IF('B14'!D70&gt;0,'B14'!D70,"")</f>
        <v>LIRCAY</v>
      </c>
    </row>
    <row r="105" spans="1:3" ht="12.75">
      <c r="A105" s="116"/>
      <c r="B105" s="46" t="str">
        <f>+IF('B14'!B71&gt;0,'B14'!B71,"")</f>
        <v>HOSPITAL J.J. AGUIRRE</v>
      </c>
      <c r="C105" s="119" t="str">
        <f>+IF('B14'!D71&gt;0,'B14'!D71,"")</f>
        <v>REINA DE CHILE</v>
      </c>
    </row>
    <row r="106" spans="1:3" ht="12.75">
      <c r="A106" s="116"/>
      <c r="B106" s="46">
        <f>+IF('B14'!B72&gt;0,'B14'!B72,"")</f>
      </c>
      <c r="C106" s="119" t="str">
        <f>+IF('B14'!D72&gt;0,'B14'!D72,"")</f>
        <v>BOLIVIA</v>
      </c>
    </row>
    <row r="107" spans="1:3" ht="12.75">
      <c r="A107" s="117"/>
      <c r="B107" s="47">
        <f>+IF('B14'!B73&gt;0,'B14'!B73,"")</f>
      </c>
      <c r="C107" s="120">
        <f>+IF('B14'!D73&gt;0,'B14'!D73,"")</f>
      </c>
    </row>
    <row r="108" spans="1:3" ht="12.75">
      <c r="A108" s="115" t="s">
        <v>228</v>
      </c>
      <c r="B108" s="46" t="str">
        <f>+IF('B15'!B67&gt;0,'B15'!B67,"")</f>
        <v>CIUDAD EMPRESARIAL</v>
      </c>
      <c r="C108" s="119" t="str">
        <f>+IF('B15'!D67&gt;0,'B15'!D67,"")</f>
        <v>AV. SANTA MARIA</v>
      </c>
    </row>
    <row r="109" spans="1:3" ht="12.75">
      <c r="A109" s="116" t="str">
        <f>+'B15'!$C$9</f>
        <v>VESPUCIO NORTE (M) - CAL Y CANTO (M)</v>
      </c>
      <c r="B109" s="46" t="str">
        <f>+IF('B15'!B68&gt;0,'B15'!B68,"")</f>
        <v>EL SALTO</v>
      </c>
      <c r="C109" s="119" t="str">
        <f>+IF('B15'!D68&gt;0,'B15'!D68,"")</f>
        <v>LORETO</v>
      </c>
    </row>
    <row r="110" spans="1:3" ht="12.75">
      <c r="A110" s="116"/>
      <c r="B110" s="46" t="str">
        <f>+IF('B15'!B69&gt;0,'B15'!B69,"")</f>
        <v>AV. PERU</v>
      </c>
      <c r="C110" s="119" t="str">
        <f>+IF('B15'!D69&gt;0,'B15'!D69,"")</f>
        <v>AV. PERU</v>
      </c>
    </row>
    <row r="111" spans="1:3" ht="12.75">
      <c r="A111" s="116"/>
      <c r="B111" s="46" t="str">
        <f>+IF('B15'!B70&gt;0,'B15'!B70,"")</f>
        <v>PURISIMA</v>
      </c>
      <c r="C111" s="119" t="str">
        <f>+IF('B15'!D70&gt;0,'B15'!D70,"")</f>
        <v>AV. EL SALTO</v>
      </c>
    </row>
    <row r="112" spans="1:3" ht="12.75">
      <c r="A112" s="116"/>
      <c r="B112" s="46" t="str">
        <f>+IF('B15'!B71&gt;0,'B15'!B71,"")</f>
        <v>BELLAVISTA</v>
      </c>
      <c r="C112" s="119" t="str">
        <f>+IF('B15'!D71&gt;0,'B15'!D71,"")</f>
        <v>CIUDAD EMPRESARIAL</v>
      </c>
    </row>
    <row r="113" spans="1:3" ht="12.75">
      <c r="A113" s="116"/>
      <c r="B113" s="46" t="str">
        <f>+IF('B15'!B72&gt;0,'B15'!B72,"")</f>
        <v>ARTESANOS</v>
      </c>
      <c r="C113" s="119" t="str">
        <f>+IF('B15'!D72&gt;0,'B15'!D72,"")</f>
        <v>AV. CIRCUNVALACIONA AMERICO VESPUCIO</v>
      </c>
    </row>
    <row r="114" spans="1:3" ht="12.75">
      <c r="A114" s="117"/>
      <c r="B114" s="47">
        <f>+IF('B15'!B73&gt;0,'B15'!B73,"")</f>
      </c>
      <c r="C114" s="120">
        <f>+IF('B15'!D73&gt;0,'B15'!D73,"")</f>
      </c>
    </row>
    <row r="115" spans="1:3" ht="12.75">
      <c r="A115" s="115" t="s">
        <v>229</v>
      </c>
      <c r="B115" s="46" t="str">
        <f>+IF('B16'!B61&gt;0,'B16'!B61,"")</f>
        <v>AV. PEDRO FONTOVA</v>
      </c>
      <c r="C115" s="119" t="str">
        <f>+IF('B16'!D61&gt;0,'B16'!D61,"")</f>
        <v>AV. CIRCUNVALACION AMERICO VESPUCIO</v>
      </c>
    </row>
    <row r="116" spans="1:3" ht="12.75">
      <c r="A116" s="116" t="str">
        <f>+'B16'!$C$9</f>
        <v>EL CARMEN / VESPUCIO NORTE (M)</v>
      </c>
      <c r="B116" s="46" t="str">
        <f>+IF('B16'!B62&gt;0,'B16'!B62,"")</f>
        <v>AV. CIRCUNVALACION AMERICO VESPUCIO</v>
      </c>
      <c r="C116" s="119" t="str">
        <f>+IF('B16'!D62&gt;0,'B16'!D62,"")</f>
        <v>AV. PEDRO FONTOVA</v>
      </c>
    </row>
    <row r="117" spans="1:3" ht="12.75">
      <c r="A117" s="116"/>
      <c r="B117" s="46">
        <f>+IF('B16'!B63&gt;0,'B16'!B63,"")</f>
      </c>
      <c r="C117" s="119">
        <f>+IF('B16'!D63&gt;0,'B16'!D63,"")</f>
      </c>
    </row>
    <row r="118" spans="1:3" ht="12.75">
      <c r="A118" s="116"/>
      <c r="B118" s="46">
        <f>+IF('B16'!B64&gt;0,'B16'!B64,"")</f>
      </c>
      <c r="C118" s="119">
        <f>+IF('B16'!D64&gt;0,'B16'!D64,"")</f>
      </c>
    </row>
    <row r="119" spans="1:3" ht="12.75">
      <c r="A119" s="116"/>
      <c r="B119" s="46">
        <f>+IF('B16'!B65&gt;0,'B16'!B65,"")</f>
      </c>
      <c r="C119" s="119">
        <f>+IF('B16'!D65&gt;0,'B16'!D65,"")</f>
      </c>
    </row>
    <row r="120" spans="1:3" ht="12.75">
      <c r="A120" s="116"/>
      <c r="B120" s="46">
        <f>+IF('B16'!B66&gt;0,'B16'!B66,"")</f>
      </c>
      <c r="C120" s="119">
        <f>+IF('B16'!D66&gt;0,'B16'!D66,"")</f>
      </c>
    </row>
    <row r="121" spans="1:3" ht="12.75">
      <c r="A121" s="117"/>
      <c r="B121" s="47">
        <f>+IF('B16'!B67&gt;0,'B16'!B67,"")</f>
      </c>
      <c r="C121" s="120">
        <f>+IF('B16'!D67&gt;0,'B16'!D67,"")</f>
      </c>
    </row>
    <row r="122" spans="1:3" ht="12.75">
      <c r="A122" s="115" t="s">
        <v>230</v>
      </c>
      <c r="B122" s="46" t="str">
        <f>+IF('B17'!B63&gt;0,'B17'!B63,"")</f>
        <v>AV. DOMINGO SANTA MARIA</v>
      </c>
      <c r="C122" s="119" t="str">
        <f>+IF('B17'!D63&gt;0,'B17'!D63,"")</f>
        <v>AV. ARZOBISPO VALDIVIESO</v>
      </c>
    </row>
    <row r="123" spans="1:3" ht="12.75">
      <c r="A123" s="116" t="str">
        <f>+'B17'!$C$9</f>
        <v>POB. HUAMACHUCO - AV. ARZOBISPO VALDIVIESO</v>
      </c>
      <c r="B123" s="46" t="str">
        <f>+IF('B17'!B64&gt;0,'B17'!B64,"")</f>
        <v>PROFESOR ALBERTO ZAÑARTU</v>
      </c>
      <c r="C123" s="119" t="str">
        <f>+IF('B17'!D64&gt;0,'B17'!D64,"")</f>
        <v>CEMENTERIOS METRO</v>
      </c>
    </row>
    <row r="124" spans="1:3" ht="12.75">
      <c r="A124" s="116"/>
      <c r="B124" s="46" t="str">
        <f>+IF('B17'!B65&gt;0,'B17'!B65,"")</f>
        <v>HOSPITAL J.J. AGUIRRE</v>
      </c>
      <c r="C124" s="119" t="str">
        <f>+IF('B17'!D65&gt;0,'B17'!D65,"")</f>
        <v>PROFESOR ALBERTO ZAÑARTU</v>
      </c>
    </row>
    <row r="125" spans="1:3" ht="12.75">
      <c r="A125" s="116"/>
      <c r="B125" s="46" t="str">
        <f>+IF('B17'!B66&gt;0,'B17'!B66,"")</f>
        <v>CEMENTERIOS METRO</v>
      </c>
      <c r="C125" s="119" t="str">
        <f>+IF('B17'!D66&gt;0,'B17'!D66,"")</f>
        <v>HOSPITAL J.J. AGUIRRE</v>
      </c>
    </row>
    <row r="126" spans="1:3" ht="12.75">
      <c r="A126" s="116"/>
      <c r="B126" s="46">
        <f>+IF('B17'!B67&gt;0,'B17'!B67,"")</f>
      </c>
      <c r="C126" s="119" t="str">
        <f>+IF('B17'!D67&gt;0,'B17'!D67,"")</f>
        <v>AV. DOMINGO SANTA MARIA</v>
      </c>
    </row>
    <row r="127" spans="1:3" ht="12.75">
      <c r="A127" s="116"/>
      <c r="B127" s="46">
        <f>+IF('B17'!B68&gt;0,'B17'!B68,"")</f>
      </c>
      <c r="C127" s="119" t="str">
        <f>+IF('B17'!D68&gt;0,'B17'!D68,"")</f>
        <v>HUAMACHUCO</v>
      </c>
    </row>
    <row r="128" spans="1:3" ht="12.75">
      <c r="A128" s="117"/>
      <c r="B128" s="47">
        <f>+IF('B17'!B69&gt;0,'B17'!B69,"")</f>
      </c>
      <c r="C128" s="120">
        <f>+IF('B17'!D69&gt;0,'B17'!D69,"")</f>
      </c>
    </row>
    <row r="129" spans="1:3" ht="12.75">
      <c r="A129" s="115" t="s">
        <v>232</v>
      </c>
      <c r="B129" s="46" t="str">
        <f>+IF('B18'!B53&gt;0,'B18'!B53,"")</f>
        <v>AV. VALLE LO CAMPINO SUR</v>
      </c>
      <c r="C129" s="119" t="str">
        <f>+IF('B18'!D53&gt;0,'B18'!D53,"")</f>
        <v>AV. CIRCUNVALACION AMERICO VESPUCIO</v>
      </c>
    </row>
    <row r="130" spans="1:3" ht="12.75">
      <c r="A130" s="116" t="str">
        <f>+'B18'!$C$9</f>
        <v>VILLA PUCARA - VESPUCIO NORTE (M)</v>
      </c>
      <c r="B130" s="46" t="str">
        <f>+IF('B18'!B54&gt;0,'B18'!B54,"")</f>
        <v>CALETERA SUR AV. CIRCUNVALACION AMERICO VESPUCIO</v>
      </c>
      <c r="C130" s="119" t="str">
        <f>+IF('B18'!D54&gt;0,'B18'!D54,"")</f>
        <v>CALLE G</v>
      </c>
    </row>
    <row r="131" spans="1:3" ht="12.75">
      <c r="A131" s="116"/>
      <c r="B131" s="46" t="str">
        <f>+IF('B18'!B55&gt;0,'B18'!B55,"")</f>
        <v>MALL PLAZA NORTE</v>
      </c>
      <c r="C131" s="119" t="str">
        <f>+IF('B18'!D55&gt;0,'B18'!D55,"")</f>
        <v>RAMON ROSALES</v>
      </c>
    </row>
    <row r="132" spans="1:3" ht="12.75">
      <c r="A132" s="116"/>
      <c r="B132" s="46" t="str">
        <f>+IF('B18'!B56&gt;0,'B18'!B56,"")</f>
        <v>CALLE G</v>
      </c>
      <c r="C132" s="119" t="str">
        <f>+IF('B18'!D56&gt;0,'B18'!D56,"")</f>
        <v>PLAZA QUILICURA</v>
      </c>
    </row>
    <row r="133" spans="1:3" ht="12.75">
      <c r="A133" s="116"/>
      <c r="B133" s="46">
        <f>+IF('B18'!B57&gt;0,'B18'!B57,"")</f>
      </c>
      <c r="C133" s="119" t="str">
        <f>+IF('B18'!D57&gt;0,'B18'!D57,"")</f>
        <v>SAN MARTIN</v>
      </c>
    </row>
    <row r="134" spans="1:3" ht="12.75">
      <c r="A134" s="116"/>
      <c r="B134" s="46">
        <f>+IF('B18'!B58&gt;0,'B18'!B58,"")</f>
      </c>
      <c r="C134" s="119" t="str">
        <f>+IF('B18'!D58&gt;0,'B18'!D58,"")</f>
        <v>ISMAEL BRICEÑO</v>
      </c>
    </row>
    <row r="135" spans="1:3" ht="12.75">
      <c r="A135" s="117"/>
      <c r="B135" s="47">
        <f>+IF('B18'!B59&gt;0,'B18'!B59,"")</f>
      </c>
      <c r="C135" s="120">
        <f>+IF('B18'!D59&gt;0,'B18'!D59,"")</f>
      </c>
    </row>
    <row r="136" spans="1:3" ht="12.75">
      <c r="A136" s="115" t="s">
        <v>234</v>
      </c>
      <c r="B136" s="46" t="str">
        <f>+IF('B19'!B61&gt;0,'B19'!B61,"")</f>
        <v>METRO VESPUCIO NORTE</v>
      </c>
      <c r="C136" s="119" t="str">
        <f>+IF('B19'!D61&gt;0,'B19'!D61,"")</f>
        <v>AV. RECOLETA</v>
      </c>
    </row>
    <row r="137" spans="1:3" ht="12.75">
      <c r="A137" s="116" t="str">
        <f>+'B19'!$C$9</f>
        <v>HUECHURABA - CAMINO PUNTA MOCHA</v>
      </c>
      <c r="B137" s="46" t="str">
        <f>+IF('B19'!B62&gt;0,'B19'!B62,"")</f>
        <v>ALFREDO ROSENDE</v>
      </c>
      <c r="C137" s="119" t="str">
        <f>+IF('B19'!D62&gt;0,'B19'!D62,"")</f>
        <v>ALFREDO ROSENDE</v>
      </c>
    </row>
    <row r="138" spans="1:3" ht="12.75">
      <c r="A138" s="116"/>
      <c r="B138" s="46" t="str">
        <f>+IF('B19'!B63&gt;0,'B19'!B63,"")</f>
        <v>AV. RECOLETA</v>
      </c>
      <c r="C138" s="119" t="str">
        <f>+IF('B19'!D63&gt;0,'B19'!D63,"")</f>
        <v>AV. PRINCIPAL CAP. IGNACIO CARRERA PINTO</v>
      </c>
    </row>
    <row r="139" spans="1:3" ht="12.75">
      <c r="A139" s="116"/>
      <c r="B139" s="46" t="str">
        <f>+IF('B19'!B64&gt;0,'B19'!B64,"")</f>
        <v>DEL PINCOY</v>
      </c>
      <c r="C139" s="119" t="str">
        <f>+IF('B19'!D64&gt;0,'B19'!D64,"")</f>
        <v>METRO VESPUCIO NORTE</v>
      </c>
    </row>
    <row r="140" spans="1:3" ht="12.75">
      <c r="A140" s="116"/>
      <c r="B140" s="46" t="str">
        <f>+IF('B19'!B65&gt;0,'B19'!B65,"")</f>
        <v>AV. LAS TORRES</v>
      </c>
      <c r="C140" s="119" t="str">
        <f>+IF('B19'!D65&gt;0,'B19'!D65,"")</f>
        <v>GRANADA</v>
      </c>
    </row>
    <row r="141" spans="1:3" ht="12.75">
      <c r="A141" s="116"/>
      <c r="B141" s="46">
        <f>+IF('B19'!B66&gt;0,'B19'!B66,"")</f>
      </c>
      <c r="C141" s="119">
        <f>+IF('B19'!D66&gt;0,'B19'!D66,"")</f>
      </c>
    </row>
    <row r="142" spans="1:3" ht="12.75">
      <c r="A142" s="117"/>
      <c r="B142" s="47">
        <f>+IF('B19'!B67&gt;0,'B19'!B67,"")</f>
      </c>
      <c r="C142" s="120">
        <f>+IF('B19'!D67&gt;0,'B19'!D67,"")</f>
      </c>
    </row>
    <row r="143" spans="1:3" ht="12.75">
      <c r="A143" s="115" t="s">
        <v>237</v>
      </c>
      <c r="B143" s="46" t="str">
        <f>+IF('B20'!B59&gt;0,'B20'!B59,"")</f>
        <v>CALETERA AV. PRESIDENTE EDUARDO FREI MONTALVA</v>
      </c>
      <c r="C143" s="119" t="str">
        <f>+IF('B20'!D59&gt;0,'B20'!D59,"")</f>
        <v>JOSE MANUEL BALMACEDA</v>
      </c>
    </row>
    <row r="144" spans="1:3" ht="12.75">
      <c r="A144" s="116" t="str">
        <f>+'B20'!$C$9</f>
        <v>POB. MIRAFLORES - VEGA CENTRAL</v>
      </c>
      <c r="B144" s="46" t="str">
        <f>+IF('B20'!B60&gt;0,'B20'!B60,"")</f>
        <v>TERMINAL DE BUSES LA PAZ</v>
      </c>
      <c r="C144" s="119" t="str">
        <f>+IF('B20'!D60&gt;0,'B20'!D60,"")</f>
        <v>AV. JOSE MIGUEL INFANTE</v>
      </c>
    </row>
    <row r="145" spans="1:3" ht="12.75">
      <c r="A145" s="116"/>
      <c r="B145" s="46">
        <f>+IF('B20'!B61&gt;0,'B20'!B61,"")</f>
      </c>
      <c r="C145" s="119">
        <f>+IF('B20'!D61&gt;0,'B20'!D61,"")</f>
      </c>
    </row>
    <row r="146" spans="1:3" ht="12.75">
      <c r="A146" s="116"/>
      <c r="B146" s="46">
        <f>+IF('B20'!B62&gt;0,'B20'!B62,"")</f>
      </c>
      <c r="C146" s="119">
        <f>+IF('B20'!D62&gt;0,'B20'!D62,"")</f>
      </c>
    </row>
    <row r="147" spans="1:3" ht="12.75">
      <c r="A147" s="116"/>
      <c r="B147" s="46">
        <f>+IF('B20'!B63&gt;0,'B20'!B63,"")</f>
      </c>
      <c r="C147" s="119">
        <f>+IF('B20'!D63&gt;0,'B20'!D63,"")</f>
      </c>
    </row>
    <row r="148" spans="1:3" ht="12.75">
      <c r="A148" s="116"/>
      <c r="B148" s="46">
        <f>+IF('B20'!B64&gt;0,'B20'!B64,"")</f>
      </c>
      <c r="C148" s="119">
        <f>+IF('B20'!D64&gt;0,'B20'!D64,"")</f>
      </c>
    </row>
    <row r="149" spans="1:3" ht="12.75">
      <c r="A149" s="117"/>
      <c r="B149" s="47">
        <f>+IF('B20'!B65&gt;0,'B20'!B65,"")</f>
      </c>
      <c r="C149" s="120">
        <f>+IF('B20'!D65&gt;0,'B20'!D65,"")</f>
      </c>
    </row>
    <row r="150" spans="1:3" ht="12.75">
      <c r="A150" s="115" t="s">
        <v>240</v>
      </c>
      <c r="B150" s="46" t="str">
        <f>+IF('B21'!B58&gt;0,'B21'!B58,"")</f>
        <v>EMILIANO ZAPATA</v>
      </c>
      <c r="C150" s="119" t="str">
        <f>+IF('B21'!D58&gt;0,'B21'!D58,"")</f>
        <v>MANUEL ANTONIO MATTA</v>
      </c>
    </row>
    <row r="151" spans="1:3" ht="12.75">
      <c r="A151" s="116" t="str">
        <f>+'B21'!$C$9</f>
        <v>EINSTEIN (ET/M) - LO MARCOLETA</v>
      </c>
      <c r="B151" s="46" t="str">
        <f>+IF('B21'!B59&gt;0,'B21'!B59,"")</f>
        <v>AV. GENERAL GAMBINO</v>
      </c>
      <c r="C151" s="119" t="str">
        <f>+IF('B21'!D59&gt;0,'B21'!D59,"")</f>
        <v>CALETERA AV. PRESIDENTE EDUARDO FREI MONTALVA</v>
      </c>
    </row>
    <row r="152" spans="1:3" ht="12.75">
      <c r="A152" s="116"/>
      <c r="B152" s="46" t="str">
        <f>+IF('B21'!B60&gt;0,'B21'!B60,"")</f>
        <v>AV. CARDENAL JOSE MARIA CARO</v>
      </c>
      <c r="C152" s="119" t="str">
        <f>+IF('B21'!D60&gt;0,'B21'!D60,"")</f>
        <v>AV. CARDENAL JOSE MARIA CARO</v>
      </c>
    </row>
    <row r="153" spans="1:3" ht="12.75">
      <c r="A153" s="116"/>
      <c r="B153" s="46" t="str">
        <f>+IF('B21'!B61&gt;0,'B21'!B61,"")</f>
        <v>AV. PRESIDENTE EDUARDO FREI MONTALVA</v>
      </c>
      <c r="C153" s="119" t="str">
        <f>+IF('B21'!D61&gt;0,'B21'!D61,"")</f>
        <v>AV. GENERAL GAMBINO</v>
      </c>
    </row>
    <row r="154" spans="1:3" ht="12.75">
      <c r="A154" s="116"/>
      <c r="B154" s="46" t="str">
        <f>+IF('B21'!B62&gt;0,'B21'!B62,"")</f>
        <v>MANUEL ANTONIO MATTA</v>
      </c>
      <c r="C154" s="119" t="str">
        <f>+IF('B21'!D62&gt;0,'B21'!D62,"")</f>
        <v>EMILIANO ZAPATA</v>
      </c>
    </row>
    <row r="155" spans="1:3" ht="12.75">
      <c r="A155" s="116"/>
      <c r="B155" s="46">
        <f>+IF('B21'!B63&gt;0,'B21'!B63,"")</f>
      </c>
      <c r="C155" s="119" t="str">
        <f>+IF('B21'!D63&gt;0,'B21'!D63,"")</f>
        <v>AV. RECOLETA</v>
      </c>
    </row>
    <row r="156" spans="1:3" ht="12.75">
      <c r="A156" s="117"/>
      <c r="B156" s="47">
        <f>+IF('B21'!B64&gt;0,'B21'!B64,"")</f>
      </c>
      <c r="C156" s="120">
        <f>+IF('B21'!D64&gt;0,'B21'!D64,"")</f>
      </c>
    </row>
    <row r="157" spans="1:3" ht="12.75">
      <c r="A157" s="115" t="s">
        <v>374</v>
      </c>
      <c r="B157" s="46" t="str">
        <f>+IF('B22'!B67&gt;0,'B22'!B67,"")</f>
        <v>ADELA MARTINEZ</v>
      </c>
      <c r="C157" s="119" t="str">
        <f>+IF('B22'!D67&gt;0,'B22'!D67,"")</f>
        <v>CONSULTORIO ALBERTO BACHELET</v>
      </c>
    </row>
    <row r="158" spans="1:3" ht="12.75">
      <c r="A158" s="116" t="str">
        <f>+'B22'!$C$9</f>
        <v>LOS TURISTAS - URMENETA</v>
      </c>
      <c r="B158" s="46" t="str">
        <f>+IF('B22'!B68&gt;0,'B22'!B68,"")</f>
        <v>VESPUCIO NORTE, M</v>
      </c>
      <c r="C158" s="119" t="str">
        <f>+IF('B22'!D68&gt;0,'B22'!D68,"")</f>
        <v>LA PALMILLA</v>
      </c>
    </row>
    <row r="159" spans="1:3" ht="12.75">
      <c r="A159" s="116"/>
      <c r="B159" s="46" t="str">
        <f>+IF('B22'!B69&gt;0,'B22'!B69,"")</f>
        <v>HORACIO JOHNSON</v>
      </c>
      <c r="C159" s="119" t="str">
        <f>+IF('B22'!D69&gt;0,'B22'!D69,"")</f>
        <v>HORACIO JOHNSON</v>
      </c>
    </row>
    <row r="160" spans="1:3" ht="12.75">
      <c r="A160" s="116"/>
      <c r="B160" s="46" t="str">
        <f>+IF('B22'!B70&gt;0,'B22'!B70,"")</f>
        <v>LA PALMILLA</v>
      </c>
      <c r="C160" s="119" t="str">
        <f>+IF('B22'!D70&gt;0,'B22'!D70,"")</f>
        <v>VESPUCIO NORTE, M</v>
      </c>
    </row>
    <row r="161" spans="1:3" ht="12.75">
      <c r="A161" s="116"/>
      <c r="B161" s="46" t="str">
        <f>+IF('B22'!B71&gt;0,'B22'!B71,"")</f>
        <v>CONSULTORIO ALBERTO BACHELET</v>
      </c>
      <c r="C161" s="119" t="str">
        <f>+IF('B22'!D71&gt;0,'B22'!D71,"")</f>
        <v>ADELA MARTINEZ</v>
      </c>
    </row>
    <row r="162" spans="1:3" ht="12.75">
      <c r="A162" s="116"/>
      <c r="B162" s="46">
        <f>+IF('B22'!B72&gt;0,'B22'!B72,"")</f>
      </c>
      <c r="C162" s="119">
        <f>+IF('B22'!D72&gt;0,'B22'!D72,"")</f>
      </c>
    </row>
    <row r="163" spans="1:3" ht="12.75">
      <c r="A163" s="117"/>
      <c r="B163" s="47">
        <f>+IF('B22'!B73&gt;0,'B22'!B73,"")</f>
      </c>
      <c r="C163" s="120">
        <f>+IF('B22'!D73&gt;0,'B22'!D73,"")</f>
      </c>
    </row>
    <row r="164" spans="1:3" ht="12.75">
      <c r="A164" s="115" t="s">
        <v>390</v>
      </c>
      <c r="B164" s="46" t="str">
        <f>+IF('B23'!B69&gt;0,'B23'!B69,"")</f>
        <v>ROMA</v>
      </c>
      <c r="C164" s="119" t="str">
        <f>+IF('B23'!D69&gt;0,'B23'!D69,"")</f>
        <v>AV. LA PAZ</v>
      </c>
    </row>
    <row r="165" spans="1:3" ht="12.75">
      <c r="A165" s="116" t="str">
        <f>+'B23'!$C$9</f>
        <v>REINA MARIA - CAL Y CANTO (M)</v>
      </c>
      <c r="B165" s="46" t="str">
        <f>+IF('B23'!B70&gt;0,'B23'!B70,"")</f>
        <v>BAJOS DE JIMENEZ</v>
      </c>
      <c r="C165" s="119" t="str">
        <f>+IF('B23'!D70&gt;0,'B23'!D70,"")</f>
        <v>ECHEVERRIA</v>
      </c>
    </row>
    <row r="166" spans="1:3" ht="12.75">
      <c r="A166" s="116"/>
      <c r="B166" s="46" t="str">
        <f>+IF('B23'!B71&gt;0,'B23'!B71,"")</f>
        <v>NUEVA DE MATE</v>
      </c>
      <c r="C166" s="119" t="str">
        <f>+IF('B23'!D71&gt;0,'B23'!D71,"")</f>
        <v>AV. INDEPENDENCIA</v>
      </c>
    </row>
    <row r="167" spans="1:3" ht="12.75">
      <c r="A167" s="116"/>
      <c r="B167" s="46" t="str">
        <f>+IF('B23'!B72&gt;0,'B23'!B72,"")</f>
        <v>AV. INDEPENDENCIA</v>
      </c>
      <c r="C167" s="119" t="str">
        <f>+IF('B23'!D72&gt;0,'B23'!D72,"")</f>
        <v>NUEVA DE MATTE</v>
      </c>
    </row>
    <row r="168" spans="1:3" ht="12.75">
      <c r="A168" s="116"/>
      <c r="B168" s="46" t="str">
        <f>+IF('B23'!B73&gt;0,'B23'!B73,"")</f>
        <v>AV. SANTA MARIA</v>
      </c>
      <c r="C168" s="119" t="str">
        <f>+IF('B23'!D73&gt;0,'B23'!D73,"")</f>
        <v>BAJOS DE JIMENEZ</v>
      </c>
    </row>
    <row r="169" spans="1:3" ht="12.75">
      <c r="A169" s="116"/>
      <c r="B169" s="46">
        <f>+IF('B23'!B74&gt;0,'B23'!B74,"")</f>
      </c>
      <c r="C169" s="119">
        <f>+IF('B23'!D74&gt;0,'B23'!D74,"")</f>
      </c>
    </row>
    <row r="170" spans="1:3" ht="12.75">
      <c r="A170" s="117"/>
      <c r="B170" s="46">
        <f>+IF('B23'!B75&gt;0,'B23'!B75,"")</f>
      </c>
      <c r="C170" s="119">
        <f>+IF('B23'!D75&gt;0,'B23'!D75,"")</f>
      </c>
    </row>
    <row r="171" spans="1:3" ht="12.75">
      <c r="A171" s="115" t="s">
        <v>431</v>
      </c>
      <c r="B171" s="115" t="str">
        <f>+IF('B24'!B69&gt;0,'B23'!B69,"")</f>
        <v>ROMA</v>
      </c>
      <c r="C171" s="45" t="str">
        <f>+IF('B24'!D69&gt;0,'B23'!D69,"")</f>
        <v>AV. LA PAZ</v>
      </c>
    </row>
    <row r="172" spans="1:3" ht="12.75">
      <c r="A172" s="116" t="str">
        <f>+'B24'!$C$9</f>
        <v>POB. HUAMACHUCO - CAL Y CANTO (ET/M)</v>
      </c>
      <c r="B172" s="116" t="str">
        <f>+IF('B24'!B70&gt;0,'B23'!B70,"")</f>
        <v>BAJOS DE JIMENEZ</v>
      </c>
      <c r="C172" s="46" t="str">
        <f>+IF('B24'!D70&gt;0,'B23'!D70,"")</f>
        <v>ECHEVERRIA</v>
      </c>
    </row>
    <row r="173" spans="1:3" ht="12.75">
      <c r="A173" s="116"/>
      <c r="B173" s="116" t="str">
        <f>+IF('B24'!B71&gt;0,'B23'!B71,"")</f>
        <v>NUEVA DE MATE</v>
      </c>
      <c r="C173" s="46" t="str">
        <f>+IF('B24'!D71&gt;0,'B23'!D71,"")</f>
        <v>AV. INDEPENDENCIA</v>
      </c>
    </row>
    <row r="174" spans="1:3" ht="12.75">
      <c r="A174" s="116"/>
      <c r="B174" s="116" t="str">
        <f>+IF('B24'!B72&gt;0,'B23'!B72,"")</f>
        <v>AV. INDEPENDENCIA</v>
      </c>
      <c r="C174" s="46" t="str">
        <f>+IF('B24'!D72&gt;0,'B23'!D72,"")</f>
        <v>NUEVA DE MATTE</v>
      </c>
    </row>
    <row r="175" spans="1:3" ht="12.75">
      <c r="A175" s="116"/>
      <c r="B175" s="116" t="str">
        <f>+IF('B24'!B73&gt;0,'B23'!B73,"")</f>
        <v>AV. SANTA MARIA</v>
      </c>
      <c r="C175" s="46" t="str">
        <f>+IF('B24'!D73&gt;0,'B23'!D73,"")</f>
        <v>BAJOS DE JIMENEZ</v>
      </c>
    </row>
    <row r="176" spans="1:3" ht="12.75">
      <c r="A176" s="116"/>
      <c r="B176" s="116">
        <f>+IF('B24'!B74&gt;0,'B23'!B74,"")</f>
      </c>
      <c r="C176" s="46">
        <f>+IF('B24'!D74&gt;0,'B23'!D74,"")</f>
      </c>
    </row>
    <row r="177" spans="1:3" ht="12.75">
      <c r="A177" s="117"/>
      <c r="B177" s="116">
        <f>+IF('B24'!B75&gt;0,'B23'!B75,"")</f>
      </c>
      <c r="C177" s="46">
        <f>+IF('B24'!D75&gt;0,'B23'!D75,"")</f>
      </c>
    </row>
    <row r="178" spans="1:3" ht="12.75">
      <c r="A178" s="115" t="s">
        <v>444</v>
      </c>
      <c r="B178" s="115" t="str">
        <f>+IF('B25'!B69&gt;0,'B25'!B69,"")</f>
        <v>EL GUANACO</v>
      </c>
      <c r="C178" s="45" t="str">
        <f>+IF('B25'!D69&gt;0,'B25'!D69,"")</f>
        <v>AV. FERMIN VIVACETA</v>
      </c>
    </row>
    <row r="179" spans="1:3" ht="12.75">
      <c r="A179" s="116" t="str">
        <f>+'B25'!$C$9</f>
        <v>VESPUCIO NORTE (M) - HOSP. SAN JOSE</v>
      </c>
      <c r="B179" s="116" t="str">
        <f>+IF('B25'!B70&gt;0,'B25'!B70,"")</f>
        <v>AV. EINSTEIN</v>
      </c>
      <c r="C179" s="46" t="str">
        <f>+IF('B25'!D70&gt;0,'B25'!D70,"")</f>
        <v>HIPODROMO CHILE</v>
      </c>
    </row>
    <row r="180" spans="1:3" ht="12.75">
      <c r="A180" s="116"/>
      <c r="B180" s="116" t="str">
        <f>+IF('B25'!B71&gt;0,'B25'!B71,"")</f>
        <v>PLAZA CHACABUCO</v>
      </c>
      <c r="C180" s="46" t="str">
        <f>+IF('B25'!D71&gt;0,'B25'!D71,"")</f>
        <v>PLAZA CHACABUCO</v>
      </c>
    </row>
    <row r="181" spans="1:3" ht="12.75">
      <c r="A181" s="116"/>
      <c r="B181" s="116" t="str">
        <f>+IF('B25'!B72&gt;0,'B25'!B72,"")</f>
        <v>HIPODROMO CHILE</v>
      </c>
      <c r="C181" s="46" t="str">
        <f>+IF('B25'!D72&gt;0,'B25'!D72,"")</f>
        <v>AV. EINSTEIN </v>
      </c>
    </row>
    <row r="182" spans="1:3" ht="12.75">
      <c r="A182" s="116"/>
      <c r="B182" s="116" t="str">
        <f>+IF('B25'!B73&gt;0,'B25'!B73,"")</f>
        <v>AV. FERMIN VIVACETA</v>
      </c>
      <c r="C182" s="46" t="str">
        <f>+IF('B25'!D73&gt;0,'B25'!D73,"")</f>
        <v>EL GUANACO</v>
      </c>
    </row>
    <row r="183" spans="1:3" ht="12.75">
      <c r="A183" s="116"/>
      <c r="B183" s="116" t="str">
        <f>+IF('B25'!B74&gt;0,'B25'!B74,"")</f>
        <v>HOSPITAL SAN JOSE</v>
      </c>
      <c r="C183" s="46">
        <f>+IF('B25'!D74&gt;0,'B25'!D74,"")</f>
      </c>
    </row>
    <row r="184" spans="1:3" ht="12.75">
      <c r="A184" s="117"/>
      <c r="B184" s="117">
        <f>+IF('B25'!B75&gt;0,'B25'!B75,"")</f>
      </c>
      <c r="C184" s="47">
        <f>+IF('B25'!D75&gt;0,'B25'!D75,"")</f>
      </c>
    </row>
    <row r="185" spans="2:3" ht="12.75">
      <c r="B185" s="29">
        <f>+IF('B25'!B76&gt;0,'B23'!B76,"")</f>
      </c>
      <c r="C185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79" max="2" man="1"/>
    <brk id="14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3"/>
  <sheetViews>
    <sheetView view="pageBreakPreview" zoomScale="85" zoomScaleNormal="80" zoomScaleSheetLayoutView="85" workbookViewId="0" topLeftCell="A25">
      <selection activeCell="B67" sqref="B6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203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320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335</v>
      </c>
      <c r="D10" s="204"/>
      <c r="E10" s="5"/>
      <c r="I10" s="26"/>
      <c r="J10" s="27"/>
    </row>
    <row r="11" spans="1:10" s="4" customFormat="1" ht="13.5" thickBot="1">
      <c r="A11" s="217" t="s">
        <v>6</v>
      </c>
      <c r="B11" s="218"/>
      <c r="C11" s="215" t="s">
        <v>334</v>
      </c>
      <c r="D11" s="21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231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231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424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197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205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47" t="s">
        <v>37</v>
      </c>
      <c r="B26" s="161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47" t="s">
        <v>36</v>
      </c>
      <c r="B27" s="161" t="s">
        <v>29</v>
      </c>
      <c r="C27" s="15" t="s">
        <v>205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22</v>
      </c>
      <c r="B28" s="25" t="s">
        <v>29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22</v>
      </c>
      <c r="B29" s="25" t="s">
        <v>12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32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38</v>
      </c>
      <c r="B31" s="25" t="s">
        <v>12</v>
      </c>
      <c r="C31" s="11" t="s">
        <v>197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319</v>
      </c>
      <c r="B32" s="25" t="s">
        <v>12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1" t="s">
        <v>319</v>
      </c>
      <c r="B33" s="10" t="s">
        <v>44</v>
      </c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11" t="s">
        <v>21</v>
      </c>
      <c r="B34" s="10" t="s">
        <v>44</v>
      </c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58"/>
      <c r="B35" s="59"/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58"/>
      <c r="B36" s="59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8"/>
      <c r="B37" s="59"/>
      <c r="C37" s="11" t="s">
        <v>28</v>
      </c>
      <c r="D37" s="60" t="s">
        <v>29</v>
      </c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185"/>
      <c r="C63" s="58"/>
      <c r="D63" s="186"/>
      <c r="E63" s="18"/>
      <c r="F63" s="18"/>
      <c r="J63" s="21"/>
    </row>
    <row r="64" spans="1:10" s="4" customFormat="1" ht="12.75">
      <c r="A64" s="58"/>
      <c r="B64" s="185"/>
      <c r="C64" s="58"/>
      <c r="D64" s="186"/>
      <c r="E64" s="18"/>
      <c r="F64" s="18"/>
      <c r="J64" s="21"/>
    </row>
    <row r="65" spans="1:10" s="4" customFormat="1" ht="13.5" thickBot="1">
      <c r="A65" s="58"/>
      <c r="B65" s="185"/>
      <c r="C65" s="58"/>
      <c r="D65" s="186"/>
      <c r="E65" s="18"/>
      <c r="F65" s="18"/>
      <c r="J65" s="21"/>
    </row>
    <row r="66" spans="1:10" s="4" customFormat="1" ht="12.75">
      <c r="A66" s="58"/>
      <c r="B66" s="61" t="s">
        <v>197</v>
      </c>
      <c r="C66" s="11"/>
      <c r="D66" s="61" t="s">
        <v>22</v>
      </c>
      <c r="E66" s="18"/>
      <c r="F66" s="18"/>
      <c r="J66" s="21"/>
    </row>
    <row r="67" spans="1:10" s="4" customFormat="1" ht="25.5">
      <c r="A67" s="58"/>
      <c r="B67" s="62" t="s">
        <v>36</v>
      </c>
      <c r="C67" s="11"/>
      <c r="D67" s="62" t="s">
        <v>205</v>
      </c>
      <c r="E67" s="18"/>
      <c r="F67" s="18"/>
      <c r="J67" s="21"/>
    </row>
    <row r="68" spans="1:10" s="4" customFormat="1" ht="12.75">
      <c r="A68" s="58"/>
      <c r="B68" s="62" t="s">
        <v>22</v>
      </c>
      <c r="C68" s="11"/>
      <c r="D68" s="62" t="s">
        <v>40</v>
      </c>
      <c r="E68" s="18"/>
      <c r="F68" s="18"/>
      <c r="J68" s="21"/>
    </row>
    <row r="69" spans="1:10" s="4" customFormat="1" ht="25.5">
      <c r="A69" s="58"/>
      <c r="B69" s="62" t="s">
        <v>32</v>
      </c>
      <c r="C69" s="11"/>
      <c r="D69" s="62" t="s">
        <v>38</v>
      </c>
      <c r="E69" s="18"/>
      <c r="F69" s="18"/>
      <c r="J69" s="21"/>
    </row>
    <row r="70" spans="1:10" s="4" customFormat="1" ht="12.75">
      <c r="A70" s="58"/>
      <c r="B70" s="62" t="s">
        <v>38</v>
      </c>
      <c r="C70" s="11"/>
      <c r="D70" s="62" t="s">
        <v>197</v>
      </c>
      <c r="E70" s="18"/>
      <c r="F70" s="18"/>
      <c r="J70" s="21"/>
    </row>
    <row r="71" spans="1:10" s="4" customFormat="1" ht="13.5" thickBot="1">
      <c r="A71" s="63"/>
      <c r="B71" s="69" t="s">
        <v>321</v>
      </c>
      <c r="C71" s="64"/>
      <c r="D71" s="69" t="s">
        <v>17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206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303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413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336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45</v>
      </c>
      <c r="B18" s="25" t="s">
        <v>14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47</v>
      </c>
      <c r="B19" s="25" t="s">
        <v>14</v>
      </c>
      <c r="C19" s="57" t="s">
        <v>207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48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51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54</v>
      </c>
      <c r="B24" s="25" t="s">
        <v>14</v>
      </c>
      <c r="C24" s="15" t="s">
        <v>55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49</v>
      </c>
      <c r="B25" s="25" t="s">
        <v>14</v>
      </c>
      <c r="C25" s="15" t="s">
        <v>56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44</v>
      </c>
      <c r="C26" s="15" t="s">
        <v>57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207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46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58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59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1" t="s">
        <v>21</v>
      </c>
      <c r="B31" s="10" t="s">
        <v>44</v>
      </c>
      <c r="C31" s="11" t="s">
        <v>43</v>
      </c>
      <c r="D31" s="12" t="s">
        <v>14</v>
      </c>
      <c r="E31" s="18"/>
      <c r="F31" s="18"/>
      <c r="H31" s="26"/>
      <c r="I31" s="29"/>
      <c r="J31" s="21"/>
    </row>
    <row r="32" spans="1:10" s="4" customFormat="1" ht="12.75">
      <c r="A32" s="11" t="s">
        <v>325</v>
      </c>
      <c r="B32" s="10" t="s">
        <v>44</v>
      </c>
      <c r="C32" s="11" t="s">
        <v>41</v>
      </c>
      <c r="D32" s="12" t="s">
        <v>14</v>
      </c>
      <c r="E32" s="18"/>
      <c r="F32" s="18"/>
      <c r="H32" s="26"/>
      <c r="I32" s="29"/>
      <c r="J32" s="21"/>
    </row>
    <row r="33" spans="1:10" s="4" customFormat="1" ht="12.75">
      <c r="A33" s="15" t="s">
        <v>38</v>
      </c>
      <c r="B33" s="25" t="s">
        <v>12</v>
      </c>
      <c r="C33" s="15" t="s">
        <v>129</v>
      </c>
      <c r="D33" s="12" t="s">
        <v>14</v>
      </c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47</v>
      </c>
      <c r="C66" s="11"/>
      <c r="D66" s="61" t="s">
        <v>42</v>
      </c>
      <c r="E66" s="18"/>
      <c r="F66" s="18"/>
      <c r="J66" s="21"/>
    </row>
    <row r="67" spans="1:10" s="4" customFormat="1" ht="12.75">
      <c r="A67" s="58"/>
      <c r="B67" s="62" t="s">
        <v>50</v>
      </c>
      <c r="C67" s="11"/>
      <c r="D67" s="62" t="s">
        <v>207</v>
      </c>
      <c r="E67" s="18"/>
      <c r="F67" s="18"/>
      <c r="J67" s="21"/>
    </row>
    <row r="68" spans="1:10" s="4" customFormat="1" ht="25.5">
      <c r="A68" s="58"/>
      <c r="B68" s="62" t="s">
        <v>49</v>
      </c>
      <c r="C68" s="11"/>
      <c r="D68" s="62" t="s">
        <v>49</v>
      </c>
      <c r="E68" s="18"/>
      <c r="F68" s="18"/>
      <c r="J68" s="21"/>
    </row>
    <row r="69" spans="1:10" s="4" customFormat="1" ht="12.75">
      <c r="A69" s="58"/>
      <c r="B69" s="62" t="s">
        <v>207</v>
      </c>
      <c r="C69" s="11"/>
      <c r="D69" s="62" t="s">
        <v>50</v>
      </c>
      <c r="E69" s="18"/>
      <c r="F69" s="18"/>
      <c r="J69" s="21"/>
    </row>
    <row r="70" spans="1:10" s="4" customFormat="1" ht="12.75">
      <c r="A70" s="58"/>
      <c r="B70" s="62" t="s">
        <v>60</v>
      </c>
      <c r="C70" s="11"/>
      <c r="D70" s="62" t="s">
        <v>47</v>
      </c>
      <c r="E70" s="18"/>
      <c r="F70" s="18"/>
      <c r="J70" s="21"/>
    </row>
    <row r="71" spans="1:10" s="4" customFormat="1" ht="13.5" thickBot="1">
      <c r="A71" s="63"/>
      <c r="B71" s="69" t="s">
        <v>38</v>
      </c>
      <c r="C71" s="64"/>
      <c r="D71" s="69" t="s">
        <v>43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0" zoomScaleNormal="80" zoomScaleSheetLayoutView="70" workbookViewId="0" topLeftCell="A6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212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304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241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337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7" t="s">
        <v>63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65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66</v>
      </c>
      <c r="B18" s="25" t="s">
        <v>19</v>
      </c>
      <c r="C18" s="17" t="s">
        <v>61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67</v>
      </c>
      <c r="B19" s="25" t="s">
        <v>19</v>
      </c>
      <c r="C19" s="57" t="s">
        <v>68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69</v>
      </c>
      <c r="B20" s="25" t="s">
        <v>19</v>
      </c>
      <c r="C20" s="15" t="s">
        <v>70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71</v>
      </c>
      <c r="B21" s="25" t="s">
        <v>19</v>
      </c>
      <c r="C21" s="15" t="s">
        <v>72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71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73</v>
      </c>
      <c r="B23" s="25" t="s">
        <v>44</v>
      </c>
      <c r="C23" s="15" t="s">
        <v>74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75</v>
      </c>
      <c r="B24" s="25" t="s">
        <v>44</v>
      </c>
      <c r="C24" s="15" t="s">
        <v>76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76</v>
      </c>
      <c r="B25" s="25" t="s">
        <v>44</v>
      </c>
      <c r="C25" s="15" t="s">
        <v>75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77</v>
      </c>
      <c r="B26" s="25" t="s">
        <v>44</v>
      </c>
      <c r="C26" s="15" t="s">
        <v>73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71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71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78</v>
      </c>
      <c r="B29" s="25" t="s">
        <v>12</v>
      </c>
      <c r="C29" s="15" t="s">
        <v>69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66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79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J64" s="21"/>
    </row>
    <row r="65" spans="1:10" s="4" customFormat="1" ht="25.5">
      <c r="A65" s="58"/>
      <c r="B65" s="61" t="s">
        <v>66</v>
      </c>
      <c r="C65" s="11"/>
      <c r="D65" s="61" t="s">
        <v>61</v>
      </c>
      <c r="E65" s="18"/>
      <c r="F65" s="18"/>
      <c r="J65" s="21"/>
    </row>
    <row r="66" spans="1:10" s="4" customFormat="1" ht="12.75">
      <c r="A66" s="58"/>
      <c r="B66" s="62" t="s">
        <v>71</v>
      </c>
      <c r="C66" s="11"/>
      <c r="D66" s="62" t="s">
        <v>25</v>
      </c>
      <c r="E66" s="18"/>
      <c r="F66" s="18"/>
      <c r="J66" s="21"/>
    </row>
    <row r="67" spans="1:10" s="4" customFormat="1" ht="12.75">
      <c r="A67" s="58"/>
      <c r="B67" s="62" t="s">
        <v>25</v>
      </c>
      <c r="C67" s="11"/>
      <c r="D67" s="62" t="s">
        <v>263</v>
      </c>
      <c r="E67" s="18"/>
      <c r="F67" s="18"/>
      <c r="J67" s="21"/>
    </row>
    <row r="68" spans="1:10" s="4" customFormat="1" ht="12.75">
      <c r="A68" s="58"/>
      <c r="B68" s="62" t="s">
        <v>263</v>
      </c>
      <c r="C68" s="11"/>
      <c r="D68" s="62" t="s">
        <v>71</v>
      </c>
      <c r="E68" s="18"/>
      <c r="F68" s="18"/>
      <c r="J68" s="21"/>
    </row>
    <row r="69" spans="1:10" s="4" customFormat="1" ht="12.75">
      <c r="A69" s="58"/>
      <c r="B69" s="62" t="s">
        <v>78</v>
      </c>
      <c r="C69" s="11"/>
      <c r="D69" s="62" t="s">
        <v>69</v>
      </c>
      <c r="E69" s="18"/>
      <c r="F69" s="18"/>
      <c r="J69" s="21"/>
    </row>
    <row r="70" spans="1:10" s="4" customFormat="1" ht="26.25" thickBot="1">
      <c r="A70" s="63"/>
      <c r="B70" s="69"/>
      <c r="C70" s="64"/>
      <c r="D70" s="69" t="s">
        <v>66</v>
      </c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445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447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241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448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5" t="s">
        <v>25</v>
      </c>
      <c r="D16" s="24" t="s">
        <v>19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187</v>
      </c>
      <c r="D17" s="24" t="s">
        <v>19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66</v>
      </c>
      <c r="B18" s="25" t="s">
        <v>19</v>
      </c>
      <c r="C18" s="15" t="s">
        <v>71</v>
      </c>
      <c r="D18" s="16" t="s">
        <v>19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67</v>
      </c>
      <c r="B19" s="25" t="s">
        <v>19</v>
      </c>
      <c r="C19" s="15" t="s">
        <v>69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69</v>
      </c>
      <c r="B20" s="25" t="s">
        <v>19</v>
      </c>
      <c r="C20" s="15" t="s">
        <v>67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71</v>
      </c>
      <c r="B21" s="25" t="s">
        <v>19</v>
      </c>
      <c r="C21" s="11" t="s">
        <v>66</v>
      </c>
      <c r="D21" s="12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108</v>
      </c>
      <c r="B22" s="25" t="s">
        <v>19</v>
      </c>
      <c r="C22" s="11" t="s">
        <v>79</v>
      </c>
      <c r="D22" s="12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/>
      <c r="B23" s="25"/>
      <c r="C23" s="11"/>
      <c r="D23" s="12"/>
      <c r="E23" s="18"/>
      <c r="F23" s="18"/>
      <c r="G23" s="18"/>
      <c r="H23" s="18"/>
      <c r="I23" s="29"/>
      <c r="J23" s="27"/>
    </row>
    <row r="24" spans="1:10" s="4" customFormat="1" ht="12.75">
      <c r="A24" s="15"/>
      <c r="B24" s="25"/>
      <c r="C24" s="11"/>
      <c r="D24" s="12"/>
      <c r="E24" s="18"/>
      <c r="F24" s="18"/>
      <c r="G24" s="18"/>
      <c r="H24" s="18"/>
      <c r="I24" s="29"/>
      <c r="J24" s="27"/>
    </row>
    <row r="25" spans="1:10" s="4" customFormat="1" ht="12.75">
      <c r="A25" s="15"/>
      <c r="B25" s="25"/>
      <c r="C25" s="11"/>
      <c r="D25" s="12"/>
      <c r="E25" s="18"/>
      <c r="F25" s="18"/>
      <c r="G25" s="18"/>
      <c r="H25" s="18"/>
      <c r="I25" s="29"/>
      <c r="J25" s="27"/>
    </row>
    <row r="26" spans="1:10" s="4" customFormat="1" ht="12.75">
      <c r="A26" s="15"/>
      <c r="B26" s="25"/>
      <c r="C26" s="11"/>
      <c r="D26" s="12"/>
      <c r="E26" s="18"/>
      <c r="F26" s="18"/>
      <c r="G26" s="18"/>
      <c r="H26" s="18"/>
      <c r="I26" s="29"/>
      <c r="J26" s="21"/>
    </row>
    <row r="27" spans="1:10" s="4" customFormat="1" ht="12.75">
      <c r="A27" s="15"/>
      <c r="B27" s="25"/>
      <c r="C27" s="11"/>
      <c r="D27" s="60"/>
      <c r="E27" s="18"/>
      <c r="F27" s="18"/>
      <c r="G27" s="18"/>
      <c r="H27" s="18"/>
      <c r="I27" s="29"/>
      <c r="J27" s="21"/>
    </row>
    <row r="28" spans="1:10" s="4" customFormat="1" ht="12.75">
      <c r="A28" s="15"/>
      <c r="B28" s="25"/>
      <c r="C28" s="58"/>
      <c r="D28" s="60"/>
      <c r="E28" s="18"/>
      <c r="F28" s="18"/>
      <c r="G28" s="18"/>
      <c r="H28" s="18"/>
      <c r="I28" s="29"/>
      <c r="J28" s="21"/>
    </row>
    <row r="29" spans="1:10" s="4" customFormat="1" ht="12.75">
      <c r="A29" s="15"/>
      <c r="B29" s="25"/>
      <c r="C29" s="58"/>
      <c r="D29" s="60"/>
      <c r="E29" s="18"/>
      <c r="F29" s="18"/>
      <c r="G29" s="18"/>
      <c r="H29" s="18"/>
      <c r="I29" s="29"/>
      <c r="J29" s="21"/>
    </row>
    <row r="30" spans="1:10" s="4" customFormat="1" ht="12.75">
      <c r="A30" s="15"/>
      <c r="B30" s="25"/>
      <c r="C30" s="58"/>
      <c r="D30" s="60"/>
      <c r="E30" s="18"/>
      <c r="F30" s="18"/>
      <c r="G30" s="18"/>
      <c r="H30" s="18"/>
      <c r="I30" s="29"/>
      <c r="J30" s="21"/>
    </row>
    <row r="31" spans="1:10" s="4" customFormat="1" ht="12.75">
      <c r="A31" s="11"/>
      <c r="B31" s="10"/>
      <c r="C31" s="58"/>
      <c r="D31" s="60"/>
      <c r="E31" s="18"/>
      <c r="F31" s="18"/>
      <c r="G31" s="18"/>
      <c r="H31" s="18"/>
      <c r="I31" s="29"/>
      <c r="J31" s="21"/>
    </row>
    <row r="32" spans="1:10" s="4" customFormat="1" ht="12.75">
      <c r="A32" s="11"/>
      <c r="B32" s="10"/>
      <c r="C32" s="58"/>
      <c r="D32" s="60"/>
      <c r="E32" s="18"/>
      <c r="F32" s="18"/>
      <c r="G32" s="18"/>
      <c r="H32" s="18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G63" s="18"/>
      <c r="H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G64" s="18"/>
      <c r="H64" s="18"/>
      <c r="J64" s="21"/>
    </row>
    <row r="65" spans="1:10" s="4" customFormat="1" ht="25.5">
      <c r="A65" s="58"/>
      <c r="B65" s="61" t="s">
        <v>66</v>
      </c>
      <c r="C65" s="11"/>
      <c r="D65" s="61" t="s">
        <v>187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71</v>
      </c>
      <c r="C66" s="11"/>
      <c r="D66" s="62" t="s">
        <v>71</v>
      </c>
      <c r="E66" s="18"/>
      <c r="F66" s="18"/>
      <c r="G66" s="18"/>
      <c r="H66" s="18"/>
      <c r="J66" s="21"/>
    </row>
    <row r="67" spans="1:10" s="4" customFormat="1" ht="12.75">
      <c r="A67" s="58"/>
      <c r="B67" s="62" t="s">
        <v>108</v>
      </c>
      <c r="C67" s="11"/>
      <c r="D67" s="62" t="s">
        <v>69</v>
      </c>
      <c r="E67" s="18"/>
      <c r="F67" s="18"/>
      <c r="J67" s="21"/>
    </row>
    <row r="68" spans="1:10" s="4" customFormat="1" ht="25.5">
      <c r="A68" s="58"/>
      <c r="B68" s="62"/>
      <c r="C68" s="11"/>
      <c r="D68" s="62" t="s">
        <v>66</v>
      </c>
      <c r="E68" s="18"/>
      <c r="F68" s="18"/>
      <c r="J68" s="21"/>
    </row>
    <row r="69" spans="1:10" s="4" customFormat="1" ht="12.75">
      <c r="A69" s="58"/>
      <c r="B69" s="62"/>
      <c r="C69" s="11"/>
      <c r="D69" s="62"/>
      <c r="E69" s="18"/>
      <c r="F69" s="18"/>
      <c r="J69" s="21"/>
    </row>
    <row r="70" spans="1:10" s="4" customFormat="1" ht="13.5" thickBot="1">
      <c r="A70" s="63"/>
      <c r="B70" s="69"/>
      <c r="C70" s="64"/>
      <c r="D70" s="69"/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211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208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339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338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209</v>
      </c>
      <c r="B16" s="10" t="s">
        <v>80</v>
      </c>
      <c r="C16" s="17" t="s">
        <v>100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81</v>
      </c>
      <c r="B17" s="10" t="s">
        <v>80</v>
      </c>
      <c r="C17" s="9" t="s">
        <v>82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83</v>
      </c>
      <c r="B18" s="25" t="s">
        <v>80</v>
      </c>
      <c r="C18" s="17" t="s">
        <v>84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80</v>
      </c>
      <c r="C19" s="57" t="s">
        <v>209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209</v>
      </c>
      <c r="B20" s="25" t="s">
        <v>80</v>
      </c>
      <c r="C20" s="15" t="s">
        <v>85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84</v>
      </c>
      <c r="B21" s="25" t="s">
        <v>80</v>
      </c>
      <c r="C21" s="15" t="s">
        <v>83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86</v>
      </c>
      <c r="B22" s="25" t="s">
        <v>80</v>
      </c>
      <c r="C22" s="15" t="s">
        <v>81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15" t="s">
        <v>209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98</v>
      </c>
      <c r="B24" s="25" t="s">
        <v>80</v>
      </c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84</v>
      </c>
      <c r="C62" s="11"/>
      <c r="D62" s="61" t="s">
        <v>82</v>
      </c>
      <c r="E62" s="18"/>
      <c r="F62" s="18"/>
      <c r="J62" s="21"/>
    </row>
    <row r="63" spans="1:10" s="4" customFormat="1" ht="25.5">
      <c r="A63" s="58"/>
      <c r="B63" s="62" t="s">
        <v>87</v>
      </c>
      <c r="C63" s="11"/>
      <c r="D63" s="62" t="s">
        <v>84</v>
      </c>
      <c r="E63" s="18"/>
      <c r="F63" s="18"/>
      <c r="J63" s="21"/>
    </row>
    <row r="64" spans="1:10" s="4" customFormat="1" ht="25.5">
      <c r="A64" s="58"/>
      <c r="B64" s="62" t="s">
        <v>98</v>
      </c>
      <c r="C64" s="11"/>
      <c r="D64" s="62" t="s">
        <v>249</v>
      </c>
      <c r="E64" s="18"/>
      <c r="F64" s="18"/>
      <c r="J64" s="21"/>
    </row>
    <row r="65" spans="1:10" s="4" customFormat="1" ht="25.5">
      <c r="A65" s="58"/>
      <c r="B65" s="62" t="s">
        <v>262</v>
      </c>
      <c r="C65" s="11"/>
      <c r="D65" s="62"/>
      <c r="E65" s="18"/>
      <c r="F65" s="18"/>
      <c r="J65" s="21"/>
    </row>
    <row r="66" spans="1:10" s="4" customFormat="1" ht="12.75">
      <c r="A66" s="58"/>
      <c r="B66" s="62"/>
      <c r="C66" s="11"/>
      <c r="D66" s="62"/>
      <c r="E66" s="18"/>
      <c r="F66" s="18"/>
      <c r="J66" s="21"/>
    </row>
    <row r="67" spans="1:10" s="4" customFormat="1" ht="13.5" thickBot="1">
      <c r="A67" s="63"/>
      <c r="B67" s="69"/>
      <c r="C67" s="64"/>
      <c r="D67" s="69"/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210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373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340</v>
      </c>
      <c r="D10" s="204"/>
      <c r="E10" s="5"/>
      <c r="I10" s="26"/>
      <c r="J10" s="27"/>
    </row>
    <row r="11" spans="1:10" s="4" customFormat="1" ht="13.5" thickBot="1">
      <c r="A11" s="199" t="s">
        <v>6</v>
      </c>
      <c r="B11" s="200"/>
      <c r="C11" s="195" t="s">
        <v>248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213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89</v>
      </c>
      <c r="B17" s="10" t="s">
        <v>12</v>
      </c>
      <c r="C17" s="9" t="s">
        <v>88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199</v>
      </c>
      <c r="B18" s="25" t="s">
        <v>12</v>
      </c>
      <c r="C18" s="17" t="s">
        <v>90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19</v>
      </c>
      <c r="C19" s="57" t="s">
        <v>91</v>
      </c>
      <c r="D19" s="16" t="s">
        <v>80</v>
      </c>
      <c r="E19" s="18"/>
      <c r="F19" s="18"/>
      <c r="H19" s="26"/>
      <c r="I19" s="29"/>
      <c r="J19" s="27"/>
    </row>
    <row r="20" spans="1:10" s="4" customFormat="1" ht="25.5">
      <c r="A20" s="15" t="s">
        <v>214</v>
      </c>
      <c r="B20" s="25" t="s">
        <v>19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25.5">
      <c r="A22" s="15" t="s">
        <v>84</v>
      </c>
      <c r="B22" s="25" t="s">
        <v>80</v>
      </c>
      <c r="C22" s="15" t="s">
        <v>95</v>
      </c>
      <c r="D22" s="16" t="s">
        <v>80</v>
      </c>
      <c r="E22" s="18"/>
      <c r="F22" s="18"/>
      <c r="H22" s="26"/>
      <c r="I22" s="29"/>
      <c r="J22" s="28"/>
    </row>
    <row r="23" spans="1:10" s="4" customFormat="1" ht="25.5">
      <c r="A23" s="15" t="s">
        <v>192</v>
      </c>
      <c r="B23" s="25" t="s">
        <v>80</v>
      </c>
      <c r="C23" s="15" t="s">
        <v>96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99</v>
      </c>
      <c r="B24" s="25" t="s">
        <v>80</v>
      </c>
      <c r="C24" s="15" t="s">
        <v>98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25" t="s">
        <v>80</v>
      </c>
      <c r="C25" s="15" t="s">
        <v>100</v>
      </c>
      <c r="D25" s="16" t="s">
        <v>80</v>
      </c>
      <c r="E25" s="18"/>
      <c r="F25" s="18"/>
      <c r="H25" s="26"/>
      <c r="I25" s="29"/>
      <c r="J25" s="27"/>
    </row>
    <row r="26" spans="1:10" s="4" customFormat="1" ht="25.5">
      <c r="A26" s="15" t="s">
        <v>98</v>
      </c>
      <c r="B26" s="25" t="s">
        <v>80</v>
      </c>
      <c r="C26" s="15" t="s">
        <v>214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96</v>
      </c>
      <c r="B27" s="25" t="s">
        <v>80</v>
      </c>
      <c r="C27" s="15" t="s">
        <v>92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95</v>
      </c>
      <c r="B28" s="25" t="s">
        <v>80</v>
      </c>
      <c r="C28" s="15" t="s">
        <v>199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94</v>
      </c>
      <c r="B29" s="25" t="s">
        <v>80</v>
      </c>
      <c r="C29" s="15" t="s">
        <v>89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93</v>
      </c>
      <c r="B30" s="25" t="s">
        <v>80</v>
      </c>
      <c r="C30" s="15" t="s">
        <v>213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91</v>
      </c>
      <c r="B31" s="10" t="s">
        <v>80</v>
      </c>
      <c r="C31" s="11" t="s">
        <v>102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90</v>
      </c>
      <c r="B32" s="10" t="s">
        <v>80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88</v>
      </c>
      <c r="B33" s="10" t="s">
        <v>80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8" t="s">
        <v>95</v>
      </c>
      <c r="B34" s="10" t="s">
        <v>80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245</v>
      </c>
      <c r="B35" s="10" t="s">
        <v>80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89</v>
      </c>
      <c r="C56" s="11"/>
      <c r="D56" s="61" t="s">
        <v>98</v>
      </c>
      <c r="E56" s="18"/>
      <c r="F56" s="18"/>
      <c r="J56" s="21"/>
    </row>
    <row r="57" spans="1:10" s="4" customFormat="1" ht="25.5">
      <c r="A57" s="58"/>
      <c r="B57" s="62" t="s">
        <v>199</v>
      </c>
      <c r="C57" s="11"/>
      <c r="D57" s="62" t="s">
        <v>100</v>
      </c>
      <c r="E57" s="18"/>
      <c r="F57" s="18"/>
      <c r="J57" s="21"/>
    </row>
    <row r="58" spans="1:10" s="4" customFormat="1" ht="25.5">
      <c r="A58" s="58"/>
      <c r="B58" s="62" t="s">
        <v>92</v>
      </c>
      <c r="C58" s="11"/>
      <c r="D58" s="62" t="s">
        <v>92</v>
      </c>
      <c r="E58" s="18"/>
      <c r="F58" s="18"/>
      <c r="J58" s="21"/>
    </row>
    <row r="59" spans="1:10" s="4" customFormat="1" ht="25.5">
      <c r="A59" s="58"/>
      <c r="B59" s="62" t="s">
        <v>100</v>
      </c>
      <c r="C59" s="11"/>
      <c r="D59" s="62" t="s">
        <v>101</v>
      </c>
      <c r="E59" s="18"/>
      <c r="F59" s="18"/>
      <c r="J59" s="21"/>
    </row>
    <row r="60" spans="1:10" s="4" customFormat="1" ht="12.75">
      <c r="A60" s="58"/>
      <c r="B60" s="62" t="s">
        <v>96</v>
      </c>
      <c r="C60" s="11"/>
      <c r="D60" s="62" t="s">
        <v>89</v>
      </c>
      <c r="E60" s="18"/>
      <c r="F60" s="18"/>
      <c r="J60" s="21"/>
    </row>
    <row r="61" spans="1:10" s="4" customFormat="1" ht="13.5" thickBot="1">
      <c r="A61" s="63"/>
      <c r="B61" s="69" t="s">
        <v>93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02" t="s">
        <v>0</v>
      </c>
      <c r="B1" s="202"/>
      <c r="C1" s="202"/>
      <c r="D1" s="20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05" t="s">
        <v>1</v>
      </c>
      <c r="B4" s="206"/>
      <c r="C4" s="213" t="s">
        <v>302</v>
      </c>
      <c r="D4" s="214"/>
      <c r="H4" s="4"/>
      <c r="I4" s="4"/>
      <c r="J4" s="20"/>
    </row>
    <row r="5" spans="1:10" s="3" customFormat="1" ht="34.5" customHeight="1" thickBot="1">
      <c r="A5" s="207" t="s">
        <v>2</v>
      </c>
      <c r="B5" s="208"/>
      <c r="C5" s="209" t="s">
        <v>3</v>
      </c>
      <c r="D5" s="21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201</v>
      </c>
      <c r="B8" s="54"/>
      <c r="C8" s="211" t="s">
        <v>215</v>
      </c>
      <c r="D8" s="212"/>
      <c r="I8" s="26"/>
      <c r="J8" s="27"/>
    </row>
    <row r="9" spans="1:10" s="4" customFormat="1" ht="12.75">
      <c r="A9" s="49" t="s">
        <v>202</v>
      </c>
      <c r="B9" s="55"/>
      <c r="C9" s="203" t="s">
        <v>250</v>
      </c>
      <c r="D9" s="204"/>
      <c r="I9" s="26"/>
      <c r="J9" s="27"/>
    </row>
    <row r="10" spans="1:10" s="4" customFormat="1" ht="12.75">
      <c r="A10" s="197" t="s">
        <v>4</v>
      </c>
      <c r="B10" s="198"/>
      <c r="C10" s="203" t="s">
        <v>243</v>
      </c>
      <c r="D10" s="204"/>
      <c r="E10" s="5"/>
      <c r="I10" s="26"/>
      <c r="J10" s="27"/>
    </row>
    <row r="11" spans="1:10" s="4" customFormat="1" ht="15" customHeight="1" thickBot="1">
      <c r="A11" s="199" t="s">
        <v>6</v>
      </c>
      <c r="B11" s="200"/>
      <c r="C11" s="195" t="s">
        <v>341</v>
      </c>
      <c r="D11" s="19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01"/>
      <c r="B13" s="201"/>
      <c r="C13" s="201"/>
      <c r="D13" s="201"/>
      <c r="H13" s="26"/>
      <c r="I13" s="29"/>
      <c r="J13" s="27"/>
    </row>
    <row r="14" spans="1:10" s="4" customFormat="1" ht="13.5" thickBot="1">
      <c r="A14" s="192" t="s">
        <v>7</v>
      </c>
      <c r="B14" s="193"/>
      <c r="C14" s="192" t="s">
        <v>8</v>
      </c>
      <c r="D14" s="194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94</v>
      </c>
      <c r="B16" s="10" t="s">
        <v>80</v>
      </c>
      <c r="C16" s="17" t="s">
        <v>103</v>
      </c>
      <c r="D16" s="24" t="s">
        <v>80</v>
      </c>
      <c r="E16" s="18"/>
      <c r="F16" s="18"/>
      <c r="H16" s="26"/>
      <c r="I16" s="29"/>
      <c r="J16" s="27"/>
    </row>
    <row r="17" spans="1:10" s="4" customFormat="1" ht="25.5">
      <c r="A17" s="11" t="s">
        <v>164</v>
      </c>
      <c r="B17" s="10" t="s">
        <v>80</v>
      </c>
      <c r="C17" s="9" t="s">
        <v>214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104</v>
      </c>
      <c r="B18" s="25" t="s">
        <v>80</v>
      </c>
      <c r="C18" s="17" t="s">
        <v>18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96</v>
      </c>
      <c r="B19" s="25" t="s">
        <v>80</v>
      </c>
      <c r="C19" s="57" t="s">
        <v>100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105</v>
      </c>
      <c r="B20" s="25" t="s">
        <v>80</v>
      </c>
      <c r="C20" s="15" t="s">
        <v>107</v>
      </c>
      <c r="D20" s="16" t="s">
        <v>80</v>
      </c>
      <c r="E20" s="18"/>
      <c r="F20" s="18"/>
      <c r="H20" s="26"/>
      <c r="I20" s="29"/>
      <c r="J20" s="27"/>
    </row>
    <row r="21" spans="1:10" s="4" customFormat="1" ht="27" customHeight="1">
      <c r="A21" s="15" t="s">
        <v>98</v>
      </c>
      <c r="B21" s="25" t="s">
        <v>80</v>
      </c>
      <c r="C21" s="15" t="s">
        <v>108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106</v>
      </c>
      <c r="B22" s="25" t="s">
        <v>80</v>
      </c>
      <c r="C22" s="15" t="s">
        <v>110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367</v>
      </c>
      <c r="B23" s="25" t="s">
        <v>80</v>
      </c>
      <c r="C23" s="15" t="s">
        <v>109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109</v>
      </c>
      <c r="B24" s="25" t="s">
        <v>80</v>
      </c>
      <c r="C24" s="15" t="s">
        <v>367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80</v>
      </c>
      <c r="C25" s="15" t="s">
        <v>106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111</v>
      </c>
      <c r="B26" s="25" t="s">
        <v>80</v>
      </c>
      <c r="C26" s="15" t="s">
        <v>98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107</v>
      </c>
      <c r="B27" s="25" t="s">
        <v>80</v>
      </c>
      <c r="C27" s="15" t="s">
        <v>105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100</v>
      </c>
      <c r="B28" s="25" t="s">
        <v>80</v>
      </c>
      <c r="C28" s="15" t="s">
        <v>96</v>
      </c>
      <c r="D28" s="16" t="s">
        <v>80</v>
      </c>
      <c r="E28" s="18"/>
      <c r="F28" s="18"/>
      <c r="H28" s="26"/>
      <c r="I28" s="29"/>
      <c r="J28" s="21"/>
    </row>
    <row r="29" spans="1:10" s="4" customFormat="1" ht="25.5">
      <c r="A29" s="15" t="s">
        <v>214</v>
      </c>
      <c r="B29" s="25" t="s">
        <v>80</v>
      </c>
      <c r="C29" s="15" t="s">
        <v>112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15" t="s">
        <v>92</v>
      </c>
      <c r="B30" s="25" t="s">
        <v>19</v>
      </c>
      <c r="C30" s="15"/>
      <c r="D30" s="16"/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 t="s">
        <v>113</v>
      </c>
      <c r="B32" s="10" t="s">
        <v>19</v>
      </c>
      <c r="C32" s="11"/>
      <c r="D32" s="12"/>
      <c r="E32" s="18"/>
      <c r="F32" s="18"/>
      <c r="H32" s="26"/>
      <c r="I32" s="29"/>
      <c r="J32" s="21"/>
    </row>
    <row r="33" spans="1:10" s="4" customFormat="1" ht="25.5">
      <c r="A33" s="11" t="s">
        <v>192</v>
      </c>
      <c r="B33" s="10" t="s">
        <v>19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 t="s">
        <v>21</v>
      </c>
      <c r="B34" s="10" t="s">
        <v>19</v>
      </c>
      <c r="C34" s="11"/>
      <c r="D34" s="12"/>
      <c r="E34" s="18"/>
      <c r="F34" s="18"/>
      <c r="H34" s="26"/>
      <c r="I34" s="29"/>
      <c r="J34" s="21"/>
    </row>
    <row r="35" spans="1:10" s="4" customFormat="1" ht="25.5">
      <c r="A35" s="11" t="s">
        <v>192</v>
      </c>
      <c r="B35" s="10" t="s">
        <v>80</v>
      </c>
      <c r="C35" s="11"/>
      <c r="D35" s="12"/>
      <c r="E35" s="18"/>
      <c r="F35" s="18"/>
      <c r="J35" s="21"/>
    </row>
    <row r="36" spans="1:10" s="4" customFormat="1" ht="25.5">
      <c r="A36" s="11" t="s">
        <v>214</v>
      </c>
      <c r="B36" s="10" t="s">
        <v>80</v>
      </c>
      <c r="C36" s="11"/>
      <c r="D36" s="12"/>
      <c r="E36" s="18"/>
      <c r="F36" s="18"/>
      <c r="J36" s="21"/>
    </row>
    <row r="37" spans="1:10" s="4" customFormat="1" ht="12.75">
      <c r="A37" s="58" t="s">
        <v>242</v>
      </c>
      <c r="B37" s="59" t="s">
        <v>80</v>
      </c>
      <c r="C37" s="11"/>
      <c r="D37" s="60"/>
      <c r="E37" s="18"/>
      <c r="F37" s="18"/>
      <c r="J37" s="21"/>
    </row>
    <row r="38" spans="1:10" s="4" customFormat="1" ht="12.75">
      <c r="A38" s="58" t="s">
        <v>18</v>
      </c>
      <c r="B38" s="59" t="s">
        <v>80</v>
      </c>
      <c r="C38" s="58"/>
      <c r="D38" s="60"/>
      <c r="E38" s="18"/>
      <c r="F38" s="18"/>
      <c r="J38" s="21"/>
    </row>
    <row r="39" spans="1:10" s="4" customFormat="1" ht="12.75">
      <c r="A39" s="58" t="s">
        <v>160</v>
      </c>
      <c r="B39" s="59" t="s">
        <v>80</v>
      </c>
      <c r="C39" s="58"/>
      <c r="D39" s="60"/>
      <c r="E39" s="18"/>
      <c r="F39" s="18"/>
      <c r="J39" s="21"/>
    </row>
    <row r="40" spans="1:10" s="4" customFormat="1" ht="13.5" thickBot="1">
      <c r="A40" s="58" t="s">
        <v>114</v>
      </c>
      <c r="B40" s="59" t="s">
        <v>80</v>
      </c>
      <c r="C40" s="58"/>
      <c r="D40" s="60"/>
      <c r="E40" s="18"/>
      <c r="F40" s="18"/>
      <c r="J40" s="21"/>
    </row>
    <row r="41" spans="1:10" s="4" customFormat="1" ht="13.5" thickBot="1">
      <c r="A41" s="58"/>
      <c r="B41" s="59"/>
      <c r="C41" s="192" t="s">
        <v>285</v>
      </c>
      <c r="D41" s="194"/>
      <c r="E41" s="18"/>
      <c r="F41" s="18"/>
      <c r="J41" s="21"/>
    </row>
    <row r="42" spans="1:10" s="4" customFormat="1" ht="13.5" thickBot="1">
      <c r="A42" s="58"/>
      <c r="B42" s="59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8"/>
      <c r="B43" s="59"/>
      <c r="C43" s="58" t="s">
        <v>18</v>
      </c>
      <c r="D43" s="60" t="s">
        <v>80</v>
      </c>
      <c r="E43" s="18"/>
      <c r="F43" s="18"/>
      <c r="J43" s="21"/>
    </row>
    <row r="44" spans="1:10" s="4" customFormat="1" ht="12.75">
      <c r="A44" s="58"/>
      <c r="B44" s="59"/>
      <c r="C44" s="58" t="s">
        <v>192</v>
      </c>
      <c r="D44" s="60" t="s">
        <v>80</v>
      </c>
      <c r="E44" s="18"/>
      <c r="F44" s="18"/>
      <c r="J44" s="21"/>
    </row>
    <row r="45" spans="1:10" s="4" customFormat="1" ht="12.75">
      <c r="A45" s="58"/>
      <c r="B45" s="59"/>
      <c r="C45" s="58" t="s">
        <v>99</v>
      </c>
      <c r="D45" s="60" t="s">
        <v>80</v>
      </c>
      <c r="E45" s="18"/>
      <c r="F45" s="18"/>
      <c r="J45" s="21"/>
    </row>
    <row r="46" spans="1:10" s="4" customFormat="1" ht="12.75">
      <c r="A46" s="58"/>
      <c r="B46" s="59"/>
      <c r="C46" s="58" t="s">
        <v>100</v>
      </c>
      <c r="D46" s="60" t="s">
        <v>80</v>
      </c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106</v>
      </c>
      <c r="C56" s="11"/>
      <c r="D56" s="61" t="s">
        <v>214</v>
      </c>
      <c r="E56" s="18"/>
      <c r="F56" s="18"/>
      <c r="J56" s="21"/>
    </row>
    <row r="57" spans="1:10" s="4" customFormat="1" ht="12.75">
      <c r="A57" s="58"/>
      <c r="B57" s="62" t="s">
        <v>109</v>
      </c>
      <c r="C57" s="11"/>
      <c r="D57" s="62" t="s">
        <v>100</v>
      </c>
      <c r="E57" s="18"/>
      <c r="F57" s="18"/>
      <c r="J57" s="21"/>
    </row>
    <row r="58" spans="1:10" s="4" customFormat="1" ht="12.75">
      <c r="A58" s="58"/>
      <c r="B58" s="62" t="s">
        <v>111</v>
      </c>
      <c r="C58" s="11"/>
      <c r="D58" s="62" t="s">
        <v>107</v>
      </c>
      <c r="E58" s="18"/>
      <c r="F58" s="18"/>
      <c r="J58" s="21"/>
    </row>
    <row r="59" spans="1:10" s="4" customFormat="1" ht="25.5">
      <c r="A59" s="58"/>
      <c r="B59" s="62" t="s">
        <v>107</v>
      </c>
      <c r="C59" s="11"/>
      <c r="D59" s="62" t="s">
        <v>98</v>
      </c>
      <c r="E59" s="18"/>
      <c r="F59" s="18"/>
      <c r="J59" s="21"/>
    </row>
    <row r="60" spans="1:10" s="4" customFormat="1" ht="25.5">
      <c r="A60" s="58"/>
      <c r="B60" s="62" t="s">
        <v>18</v>
      </c>
      <c r="C60" s="11"/>
      <c r="D60" s="62" t="s">
        <v>96</v>
      </c>
      <c r="E60" s="18"/>
      <c r="F60" s="18"/>
      <c r="J60" s="21"/>
    </row>
    <row r="61" spans="1:10" s="4" customFormat="1" ht="13.5" thickBot="1">
      <c r="A61" s="63"/>
      <c r="B61" s="69" t="s">
        <v>114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A14:B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carolina.molina</cp:lastModifiedBy>
  <cp:lastPrinted>2008-02-21T15:41:55Z</cp:lastPrinted>
  <dcterms:created xsi:type="dcterms:W3CDTF">2006-11-13T18:53:00Z</dcterms:created>
  <dcterms:modified xsi:type="dcterms:W3CDTF">2008-02-21T18:13:13Z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