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560" windowWidth="13545" windowHeight="8775" tabRatio="958" activeTab="18"/>
  </bookViews>
  <sheets>
    <sheet name="Diccionario" sheetId="1" r:id="rId1"/>
    <sheet name="E01" sheetId="2" r:id="rId2"/>
    <sheet name="E02" sheetId="3" r:id="rId3"/>
    <sheet name="E03" sheetId="4" r:id="rId4"/>
    <sheet name="E04" sheetId="5" r:id="rId5"/>
    <sheet name="E05" sheetId="6" r:id="rId6"/>
    <sheet name="E06" sheetId="7" r:id="rId7"/>
    <sheet name="E07" sheetId="8" r:id="rId8"/>
    <sheet name="E08" sheetId="9" r:id="rId9"/>
    <sheet name="E09" sheetId="10" r:id="rId10"/>
    <sheet name="E10" sheetId="11" r:id="rId11"/>
    <sheet name="E11" sheetId="12" r:id="rId12"/>
    <sheet name="E12" sheetId="13" r:id="rId13"/>
    <sheet name="E13" sheetId="14" r:id="rId14"/>
    <sheet name="E14" sheetId="15" r:id="rId15"/>
    <sheet name="E15" sheetId="16" r:id="rId16"/>
    <sheet name="E16" sheetId="17" r:id="rId17"/>
    <sheet name="E17" sheetId="18" r:id="rId18"/>
    <sheet name="E18" sheetId="19" r:id="rId19"/>
    <sheet name="Letreros" sheetId="20" r:id="rId20"/>
  </sheets>
  <externalReferences>
    <externalReference r:id="rId23"/>
    <externalReference r:id="rId24"/>
  </externalReferences>
  <definedNames>
    <definedName name="_xlnm.Print_Area" localSheetId="0">'Diccionario'!$A$1:$I$30</definedName>
    <definedName name="_xlnm.Print_Area" localSheetId="1">'E01'!$A$1:$D$76</definedName>
    <definedName name="_xlnm.Print_Area" localSheetId="2">'E02'!$A$1:$D$76</definedName>
    <definedName name="_xlnm.Print_Area" localSheetId="3">'E03'!$A$1:$D$73</definedName>
    <definedName name="_xlnm.Print_Area" localSheetId="4">'E04'!$A$1:$D$74</definedName>
    <definedName name="_xlnm.Print_Area" localSheetId="5">'E05'!$A$1:$D$70</definedName>
    <definedName name="_xlnm.Print_Area" localSheetId="6">'E06'!$A$1:$D$71</definedName>
    <definedName name="_xlnm.Print_Area" localSheetId="7">'E07'!$A$1:$D$74</definedName>
    <definedName name="_xlnm.Print_Area" localSheetId="8">'E08'!$A$1:$D$74</definedName>
    <definedName name="_xlnm.Print_Area" localSheetId="9">'E09'!$A$1:$D$75</definedName>
    <definedName name="_xlnm.Print_Area" localSheetId="10">'E10'!$A$1:$D$70</definedName>
    <definedName name="_xlnm.Print_Area" localSheetId="11">'E11'!$A$1:$D$73</definedName>
    <definedName name="_xlnm.Print_Area" localSheetId="12">'E12'!$A$1:$D$71</definedName>
    <definedName name="_xlnm.Print_Area" localSheetId="13">'E13'!$A$1:$D$75</definedName>
    <definedName name="_xlnm.Print_Area" localSheetId="14">'E14'!$A$1:$D$74</definedName>
    <definedName name="_xlnm.Print_Area" localSheetId="15">'E15'!$A$1:$D$75</definedName>
    <definedName name="_xlnm.Print_Area" localSheetId="16">'E16'!$A$1:$D$73</definedName>
    <definedName name="_xlnm.Print_Area" localSheetId="17">'E17'!$A$1:$D$75</definedName>
    <definedName name="_xlnm.Print_Area" localSheetId="19">'Letreros'!$A$1:$C$128</definedName>
    <definedName name="DATABASE" localSheetId="0">'Diccionario'!$C$6:$F$6</definedName>
    <definedName name="_xlnm.Print_Titles" localSheetId="19">'Letreros'!$1:$2</definedName>
  </definedNames>
  <calcPr fullCalcOnLoad="1"/>
</workbook>
</file>

<file path=xl/comments16.xml><?xml version="1.0" encoding="utf-8"?>
<comments xmlns="http://schemas.openxmlformats.org/spreadsheetml/2006/main">
  <authors>
    <author>karla.candia</author>
  </authors>
  <commentList>
    <comment ref="A18" authorId="0">
      <text>
        <r>
          <rPr>
            <b/>
            <sz val="11"/>
            <rFont val="Tahoma"/>
            <family val="2"/>
          </rPr>
          <t>Alternativa de Feria días miércoles y sábado:
María Angélica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11"/>
            <rFont val="Tahoma"/>
            <family val="2"/>
          </rPr>
          <t>Alternativa de Feria días miércoles y sábado:
María Angélica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<sst xmlns="http://schemas.openxmlformats.org/spreadsheetml/2006/main" count="2587" uniqueCount="314">
  <si>
    <t>IDENTIFICACIÓN SERVICIO</t>
  </si>
  <si>
    <t>ZONA DE ALIMENTACIÓN</t>
  </si>
  <si>
    <t>COMUNAS</t>
  </si>
  <si>
    <t>LA FLORIDA Y LA GRANJA</t>
  </si>
  <si>
    <t>INICIO DEL SERVICIO DE IDA</t>
  </si>
  <si>
    <t>JOSE MIGUEL CARRERA / AV. LA FLORIDA</t>
  </si>
  <si>
    <t>INICIO DEL SERVICIO DE REGRESO</t>
  </si>
  <si>
    <t>TRAZADO DE IDA</t>
  </si>
  <si>
    <t>TRAZADO DE REGRESO</t>
  </si>
  <si>
    <t>CALLE</t>
  </si>
  <si>
    <t>COMUNA</t>
  </si>
  <si>
    <t>JOSE MIGUEL CARRERA</t>
  </si>
  <si>
    <t>LA FLORIDA</t>
  </si>
  <si>
    <t>AV. SAN GREGORIO</t>
  </si>
  <si>
    <t>LA GRANJA</t>
  </si>
  <si>
    <t>EL TABO</t>
  </si>
  <si>
    <t>SAN JOSE DE LA ESTRELLA</t>
  </si>
  <si>
    <t>PADRE JUAN MEYER</t>
  </si>
  <si>
    <t>BAHIA CATALINA</t>
  </si>
  <si>
    <t>CORONEL</t>
  </si>
  <si>
    <t>AV. MANUEL RODRIGUEZ</t>
  </si>
  <si>
    <t>AV. PERU</t>
  </si>
  <si>
    <t>AV. TRINIDAD ORIENTE</t>
  </si>
  <si>
    <t>AV. LA FLORIDA</t>
  </si>
  <si>
    <t>AV. SANTA ROSA</t>
  </si>
  <si>
    <t>AV. VICUÑA MACKENNA</t>
  </si>
  <si>
    <t>AV. CIRCUNVALACION AMERICO VESPUCIO</t>
  </si>
  <si>
    <t>AV. TRINIDAD</t>
  </si>
  <si>
    <t>SALVADOR SANFUENTES</t>
  </si>
  <si>
    <t>RUCALIN</t>
  </si>
  <si>
    <t>TACORA</t>
  </si>
  <si>
    <t>ELISA CORREA SANFUENTES</t>
  </si>
  <si>
    <t>AV. LO OVALLE</t>
  </si>
  <si>
    <t>MAESTRO PEÑA</t>
  </si>
  <si>
    <t>SANTA CECILIA</t>
  </si>
  <si>
    <t>COLOMBIA</t>
  </si>
  <si>
    <t>JARDIN ALTO</t>
  </si>
  <si>
    <t>AV. WALKER MARTINEZ</t>
  </si>
  <si>
    <t>LINARES</t>
  </si>
  <si>
    <t>GERONIMO DE ALDERETE</t>
  </si>
  <si>
    <t>LIA AGUIRRE</t>
  </si>
  <si>
    <t>FRESIA</t>
  </si>
  <si>
    <t>MAMIÑA</t>
  </si>
  <si>
    <t>ELQUI</t>
  </si>
  <si>
    <t>ANTOFAGASTA</t>
  </si>
  <si>
    <t>TAMARUGAL</t>
  </si>
  <si>
    <t>AV. VICUÑA MACKENNA PONIENTE</t>
  </si>
  <si>
    <t>EL PELICANO</t>
  </si>
  <si>
    <t>AV. MEXICO</t>
  </si>
  <si>
    <t>SANTA AMALIA</t>
  </si>
  <si>
    <t>AV. VICUÑA MACKENNA ORIENTE</t>
  </si>
  <si>
    <t>AV. MARATHON</t>
  </si>
  <si>
    <t>AV. DEPARTAMENTAL</t>
  </si>
  <si>
    <t>MACUL</t>
  </si>
  <si>
    <t>AV. LO OVALLE / AV. SANTA ROSA</t>
  </si>
  <si>
    <t>CALLE K</t>
  </si>
  <si>
    <t>MAÑIO</t>
  </si>
  <si>
    <t>SEBASTOPOL</t>
  </si>
  <si>
    <t>PUNTA ARENAS</t>
  </si>
  <si>
    <t>MIRADOR AZUL</t>
  </si>
  <si>
    <t>MARIA ANGELICA</t>
  </si>
  <si>
    <t>FROILAN ROA</t>
  </si>
  <si>
    <t>PALENA</t>
  </si>
  <si>
    <t>ROLANDO FRODEN</t>
  </si>
  <si>
    <t>OROMPELLO</t>
  </si>
  <si>
    <t>DIAGONAL SANTA IRENE</t>
  </si>
  <si>
    <t>REAL PONTEVEDRA</t>
  </si>
  <si>
    <t>AV. LA FLORIDA LOCAL PONIENTE</t>
  </si>
  <si>
    <t>LAS PERDICES</t>
  </si>
  <si>
    <t>SAN FRANCISCO</t>
  </si>
  <si>
    <t>LAS ARAUCARIAS</t>
  </si>
  <si>
    <t>SAN VICENTE DE PAUL</t>
  </si>
  <si>
    <t>CARLOS LUIS GONZALEZ</t>
  </si>
  <si>
    <t>ROJAS MAGALLANES</t>
  </si>
  <si>
    <t>ARAUCANIA</t>
  </si>
  <si>
    <t>AV. DIEGO PORTALES</t>
  </si>
  <si>
    <t>PERPETUA FREIRE</t>
  </si>
  <si>
    <t>CORDILLERA</t>
  </si>
  <si>
    <t>SAN JORGE</t>
  </si>
  <si>
    <t>DIAGONAL SUR ORIENTE</t>
  </si>
  <si>
    <t>CONCORDIA</t>
  </si>
  <si>
    <t>LAS UVAS Y EL VIENTO</t>
  </si>
  <si>
    <t>AV. SANTA RAQUEL</t>
  </si>
  <si>
    <t>JOAQUIN EDWARDS BELLO</t>
  </si>
  <si>
    <t>GENERAL ARRIAGADA</t>
  </si>
  <si>
    <t>CANTO GENERAL</t>
  </si>
  <si>
    <t>PEDRO LIRA</t>
  </si>
  <si>
    <t>ALBORADA</t>
  </si>
  <si>
    <t>SAN MIGUEL</t>
  </si>
  <si>
    <t>ENRIQUE OLIVARES</t>
  </si>
  <si>
    <t>SANTA JULIA</t>
  </si>
  <si>
    <t>CALBUCO</t>
  </si>
  <si>
    <t>AV. LA FLORIDA / SAN JORGE</t>
  </si>
  <si>
    <t>ALPATACAL</t>
  </si>
  <si>
    <t>MONITOR</t>
  </si>
  <si>
    <t>RIQUELME</t>
  </si>
  <si>
    <t>MARIA ELENA</t>
  </si>
  <si>
    <t>BENJAMIN SUBERCASEAUX</t>
  </si>
  <si>
    <t>LAS HIGUERAS</t>
  </si>
  <si>
    <t>VOLCAN CALBUCO</t>
  </si>
  <si>
    <t>NUEVA 1</t>
  </si>
  <si>
    <t>VOLCAN LLAIMA</t>
  </si>
  <si>
    <t>DIAGONAL LOS CASTAÑOS</t>
  </si>
  <si>
    <t>TRONCAL SAN FRANCISCO</t>
  </si>
  <si>
    <t>AV. LA FLORIDA / LAGO YELCHO</t>
  </si>
  <si>
    <t>CODIGO USUARIO</t>
  </si>
  <si>
    <t>NOMBRE DEL SERVICIO</t>
  </si>
  <si>
    <t>E01</t>
  </si>
  <si>
    <t>E02</t>
  </si>
  <si>
    <t>E03</t>
  </si>
  <si>
    <t>LAGO CHUNGARA</t>
  </si>
  <si>
    <t>E04</t>
  </si>
  <si>
    <t>ANTONIO ACEVEDO HERNANDEZ</t>
  </si>
  <si>
    <t>E05</t>
  </si>
  <si>
    <t>E06</t>
  </si>
  <si>
    <t>MARATHON</t>
  </si>
  <si>
    <t>E07</t>
  </si>
  <si>
    <t>E08</t>
  </si>
  <si>
    <t>E09</t>
  </si>
  <si>
    <t>SOFIA EASTMAN DE HUNNEUS</t>
  </si>
  <si>
    <t>E10</t>
  </si>
  <si>
    <t>TOME</t>
  </si>
  <si>
    <t>DOCTOR SOTERO DEL RIO</t>
  </si>
  <si>
    <t>E11</t>
  </si>
  <si>
    <t>SAN RAMON</t>
  </si>
  <si>
    <t>E12</t>
  </si>
  <si>
    <t>E13</t>
  </si>
  <si>
    <t>E14</t>
  </si>
  <si>
    <t/>
  </si>
  <si>
    <t>ESTADIO</t>
  </si>
  <si>
    <t>LOS PIONEROS</t>
  </si>
  <si>
    <t>AMPARO CALAF</t>
  </si>
  <si>
    <t>ANGOL</t>
  </si>
  <si>
    <t>SAN GREGORIO</t>
  </si>
  <si>
    <t>SAN FRANCISCO / LAS PERDICES</t>
  </si>
  <si>
    <t>CARLOS LUIS GONZALEZ / SAN VICENTE DE PAUL</t>
  </si>
  <si>
    <t>METRO SANTA ROSA</t>
  </si>
  <si>
    <t>MANUEL RODRIGUEZ</t>
  </si>
  <si>
    <t>METRO TRINIDAD</t>
  </si>
  <si>
    <t>WALKER MARTINEZ</t>
  </si>
  <si>
    <t>DEPARTAMENTAL</t>
  </si>
  <si>
    <t>ROLANDO PRODEN</t>
  </si>
  <si>
    <t>SANTA RAQUEL</t>
  </si>
  <si>
    <t>METRO SANTA JULIA</t>
  </si>
  <si>
    <t>HOSPITAL PADRE HURTADO</t>
  </si>
  <si>
    <t>DIEGO PORTALES</t>
  </si>
  <si>
    <t>METRO LA GRANJA</t>
  </si>
  <si>
    <t>METRO BELLAVISTA DE LA FLORIDA</t>
  </si>
  <si>
    <t>MIM</t>
  </si>
  <si>
    <t xml:space="preserve">ROJAS MAGALLANES </t>
  </si>
  <si>
    <t>EL HUALLE - SANTA ROSA P21</t>
  </si>
  <si>
    <t xml:space="preserve">METRO LA GRANJA </t>
  </si>
  <si>
    <t>ESTADIO MUNICIPAL</t>
  </si>
  <si>
    <t>E</t>
  </si>
  <si>
    <t>30001I</t>
  </si>
  <si>
    <t>30002I</t>
  </si>
  <si>
    <t>30007I</t>
  </si>
  <si>
    <t>30013I</t>
  </si>
  <si>
    <t>30020I</t>
  </si>
  <si>
    <t>30021I</t>
  </si>
  <si>
    <t>30022I</t>
  </si>
  <si>
    <t>30024I</t>
  </si>
  <si>
    <t>30026I</t>
  </si>
  <si>
    <t>30028I</t>
  </si>
  <si>
    <t>30029I</t>
  </si>
  <si>
    <t>30002I_var</t>
  </si>
  <si>
    <t>313I</t>
  </si>
  <si>
    <t>314I</t>
  </si>
  <si>
    <t>AV. TOBALABA</t>
  </si>
  <si>
    <t>TRAZADO DE IDA PM</t>
  </si>
  <si>
    <t>TRAZADO DE IDA PT</t>
  </si>
  <si>
    <t>TRAZADO DE REGRESO PM</t>
  </si>
  <si>
    <t>JULIO CESAR</t>
  </si>
  <si>
    <t>ANEXO Nº 1:  DE LOS SERVICIOS</t>
  </si>
  <si>
    <t>ZONA E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</si>
  <si>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</si>
  <si>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</si>
  <si>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</si>
  <si>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</si>
  <si>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</si>
  <si>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</si>
  <si>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</si>
  <si>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Servidio de postulación definido en Bases</t>
  </si>
  <si>
    <t>Servicio de postulación definido en Bases</t>
  </si>
  <si>
    <t>Servicio de postulación fusionado con servicio 312 (también de postulación)</t>
  </si>
  <si>
    <t>DIEGO PORTALES - BELLAVISTA DE LA FLORIDA (ET/M)</t>
  </si>
  <si>
    <t>30032I</t>
  </si>
  <si>
    <t>Servicio de postulación eliminado por fusión con servicio E05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</si>
  <si>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</si>
  <si>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</si>
  <si>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</si>
  <si>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</si>
  <si>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</si>
  <si>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</si>
  <si>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E</t>
  </si>
  <si>
    <t>PADRE ESTEBAN GUMUCIO VIVES</t>
  </si>
  <si>
    <t>RETORNO PONIENTE</t>
  </si>
  <si>
    <t>RETORNO ORIENTE</t>
  </si>
  <si>
    <t>TRAZADO DE REGRESO PT</t>
  </si>
  <si>
    <t>NOCTURNOS</t>
  </si>
  <si>
    <t>si</t>
  </si>
  <si>
    <t>no</t>
  </si>
  <si>
    <t>Servicio creado</t>
  </si>
  <si>
    <t>Variante creada a partir del servicio E02</t>
  </si>
  <si>
    <t>AV. VICUÑA MACKENNA / AV. DEPARTAMENTAL</t>
  </si>
  <si>
    <t xml:space="preserve">AV. LA FLORIDA / SAN JORGE </t>
  </si>
  <si>
    <t>AV. SANTA ROSA / AV. AMERICO VESPUCIO</t>
  </si>
  <si>
    <t xml:space="preserve">AV. AMERICO VESPUCIO / AV. SANTA ROSA </t>
  </si>
  <si>
    <t>TOMÉ / AV. SANTA ROSA</t>
  </si>
  <si>
    <t>ROJAS MAGALLANES / LAS CHILCAS</t>
  </si>
  <si>
    <t>LAGO YELCHO</t>
  </si>
  <si>
    <t>PUENTE ALTO</t>
  </si>
  <si>
    <t>BELLAVISTA DE LA FLORIDA (ET/M)  - MARIA ANGELICA</t>
  </si>
  <si>
    <t>BELLAVISTA DE LA FLORIDA (ET/M)  - GERONIMO DE ALDERETE</t>
  </si>
  <si>
    <t>ROJAS MAGALLANES (M)</t>
  </si>
  <si>
    <t>DIEGO PORTALES - SANTA ROSA (ET/M)</t>
  </si>
  <si>
    <t>SAN JOSE DE LA ESTRELLA - BELLAVISTA DE LA FLORIDA (ET/M)</t>
  </si>
  <si>
    <t>E15</t>
  </si>
  <si>
    <t>TRINIDAD (M) - PEDRERO (ET/M)</t>
  </si>
  <si>
    <t>ELISA CORREA (M) - SANTA ROSA (ET/M)</t>
  </si>
  <si>
    <t>AV. CIRCUNVALACIÓN AMÉRICO VESPUCIO</t>
  </si>
  <si>
    <t>AVENIDA UNO</t>
  </si>
  <si>
    <t>SOTERO DEL RIO</t>
  </si>
  <si>
    <t>VICENTE VALDES</t>
  </si>
  <si>
    <t>14 VICUÑA MACKENNA</t>
  </si>
  <si>
    <t>CRS</t>
  </si>
  <si>
    <t>E16</t>
  </si>
  <si>
    <t>J. E. BELLO</t>
  </si>
  <si>
    <t>DAVID ARELLANO</t>
  </si>
  <si>
    <t>MALL  FLORIDA CENTER</t>
  </si>
  <si>
    <t>E17</t>
  </si>
  <si>
    <t>BELLAVISTA DE LA FLORIDA (ET/M) - LAS PERDICES</t>
  </si>
  <si>
    <t>CALLE NUEVA</t>
  </si>
  <si>
    <t>MIRADOR (M)</t>
  </si>
  <si>
    <t>MACUL (ET/M)</t>
  </si>
  <si>
    <t>AMERICO VESPUCIO</t>
  </si>
  <si>
    <t>FROILAN LAGOS</t>
  </si>
  <si>
    <t>BAHÍA CATALINA - FROILAN LAGOS</t>
  </si>
  <si>
    <t>PEDREDO (ET/M)</t>
  </si>
  <si>
    <t>SOTERO DEL RIO - SANTA ROSA (ET/M)</t>
  </si>
  <si>
    <t>GABRIELA ORIENTE</t>
  </si>
  <si>
    <t>AV. CONCHA Y TORO</t>
  </si>
  <si>
    <t>AV. GABRIELA ORIENTE</t>
  </si>
  <si>
    <t>LO OVALLE - DIEGO PORTALES</t>
  </si>
  <si>
    <t>DIEGO PORTALES 1714</t>
  </si>
  <si>
    <t>SERAFIN ZAMORA</t>
  </si>
  <si>
    <t>VICUÑA MACKENNA PONIENTE</t>
  </si>
  <si>
    <t>RODOVIARIO VICUÑA MACKENNA</t>
  </si>
  <si>
    <t>SAN JOSE DE LA ESTRELLA - SANTA ROSA (ET/M)</t>
  </si>
  <si>
    <t>LOS GLADIOLOS</t>
  </si>
  <si>
    <t>Acto Administrativo</t>
  </si>
  <si>
    <t>Res. 459 (22.03.2007)</t>
  </si>
  <si>
    <t>-</t>
  </si>
  <si>
    <t>Res. 2296 (13.12.2006)</t>
  </si>
  <si>
    <t>RENGIFO</t>
  </si>
  <si>
    <t>GABRIELA ORIENTE / RENGIFO</t>
  </si>
  <si>
    <t>Res. 784 (30.04.2007)</t>
  </si>
  <si>
    <t>JULO VILDOSOLA</t>
  </si>
  <si>
    <t>PEDRO AGUIRRE CERDA</t>
  </si>
  <si>
    <t>LOS FRANCISCANOS</t>
  </si>
  <si>
    <t>LOS FRANCISCANOS / PEDRO AGUIRRE CERDA</t>
  </si>
  <si>
    <t>JULIO VILDOSOLA</t>
  </si>
  <si>
    <t>AV. CARDENAL RAÚL SILVA HENRIQUEZ</t>
  </si>
  <si>
    <t>LA SERENA</t>
  </si>
  <si>
    <t>TERMINAL DIEGO PORTALES</t>
  </si>
  <si>
    <t>TERMINAL VICTORIA</t>
  </si>
  <si>
    <t>VICUÑA MACKENNA / AMERICO VESPUCIO</t>
  </si>
  <si>
    <t>ALICAHUE</t>
  </si>
  <si>
    <t>LA SERENA - DIEGO PORTALES</t>
  </si>
  <si>
    <t>MARÍA ELENA</t>
  </si>
  <si>
    <t>SAN JOSÉ DE LA ESTRELLA</t>
  </si>
  <si>
    <t>JOSÉ MIGUEL CARRERA</t>
  </si>
  <si>
    <t>PERÚ</t>
  </si>
  <si>
    <t xml:space="preserve">AV. TRINIDAD  </t>
  </si>
  <si>
    <t>E18</t>
  </si>
  <si>
    <t>CAUPOLICAN</t>
  </si>
  <si>
    <t>ESPERANZA</t>
  </si>
  <si>
    <t>AV. LA SERENA</t>
  </si>
  <si>
    <t>AV. SANTA ROSA (ORIENTE)</t>
  </si>
  <si>
    <t>ISABEL RIQUELME</t>
  </si>
  <si>
    <t>RETORNO</t>
  </si>
  <si>
    <t>Res. 2514 (28.12.2007)</t>
  </si>
  <si>
    <t>BAHIA CATALINA - BELLAVISTA DE LA FLORIDA (ET/M)</t>
  </si>
  <si>
    <t>ISLA ADELAIDA</t>
  </si>
  <si>
    <t>MANUTARA</t>
  </si>
  <si>
    <t>LOS CONDORES</t>
  </si>
  <si>
    <t>WILLIAMS KING</t>
  </si>
  <si>
    <t>LIRCAY</t>
  </si>
  <si>
    <t>METRO VICENTE VALDES</t>
  </si>
  <si>
    <t>DR. SOTERO DEL RIO</t>
  </si>
  <si>
    <t>GERONIMO ALDERETE</t>
  </si>
  <si>
    <t>MARTINEZ DE ROZAS</t>
  </si>
  <si>
    <t>MIGUEL MUJICA</t>
  </si>
  <si>
    <t>VICUÑA MACKENNA ORIENTE</t>
  </si>
  <si>
    <t>CABO DE HORNOS</t>
  </si>
  <si>
    <t>HOSPITAL PADRE HURTADO - BELLAVISTA DE LA FLORIDA (ET/M)</t>
  </si>
  <si>
    <t>CUATRO ORIENTE</t>
  </si>
  <si>
    <t>BAHIA CATALINA - CABO DE HORNOS</t>
  </si>
  <si>
    <t>SANTA ROSA</t>
  </si>
  <si>
    <t xml:space="preserve">AV. AMERICO VESPUCIO / SANTA ROSA </t>
  </si>
  <si>
    <t xml:space="preserve"> LAS PERDICES / SAN FRANCISCO</t>
  </si>
  <si>
    <t>AV. VICUÑA MACKENNA  ORIENTE</t>
  </si>
  <si>
    <t>VICTORIA 060</t>
  </si>
  <si>
    <t>LAS CHILCAS</t>
  </si>
  <si>
    <t>P.18 AV. SANTA ROSA  - BELLAVISTA DE LA FLORIDA</t>
  </si>
  <si>
    <t>PADRE ESTEBAN GUMUCIO VIVES / AV. SANTA ROSA</t>
  </si>
  <si>
    <t>ALONSO DE ERCILLA</t>
  </si>
  <si>
    <t>AV, LO OVALLE</t>
  </si>
  <si>
    <t>LOS VILOS</t>
  </si>
  <si>
    <t>SANTA ROSA - PADRE ESTEBAN GUMUCIO</t>
  </si>
  <si>
    <t>DIEGO PORTALES / AV. LA FLORIDA</t>
  </si>
  <si>
    <t>CAUPOLICAN / ISABEL RIQUELME</t>
  </si>
  <si>
    <t xml:space="preserve">Metro </t>
  </si>
  <si>
    <t>SANTA ROSA - JARDIN ALTO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</si>
</sst>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23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horizontal="center" vertical="center" wrapText="1"/>
    </xf>
    <xf numFmtId="1" fontId="11" fillId="3" borderId="25" xfId="0" applyNumberFormat="1" applyFont="1" applyFill="1" applyBorder="1" applyAlignment="1">
      <alignment horizontal="center"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9" fontId="7" fillId="0" borderId="4" xfId="21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" fontId="10" fillId="0" borderId="24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7" fillId="0" borderId="37" xfId="0" applyFont="1" applyBorder="1" applyAlignment="1">
      <alignment vertical="center" wrapText="1"/>
    </xf>
    <xf numFmtId="1" fontId="10" fillId="0" borderId="38" xfId="0" applyNumberFormat="1" applyFont="1" applyBorder="1" applyAlignment="1">
      <alignment horizontal="center"/>
    </xf>
    <xf numFmtId="0" fontId="7" fillId="0" borderId="39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/>
    </xf>
    <xf numFmtId="1" fontId="10" fillId="0" borderId="31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7" fillId="4" borderId="39" xfId="0" applyFont="1" applyFill="1" applyBorder="1" applyAlignment="1">
      <alignment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0" fontId="7" fillId="0" borderId="41" xfId="0" applyFont="1" applyFill="1" applyBorder="1" applyAlignment="1">
      <alignment vertical="center" wrapText="1"/>
    </xf>
    <xf numFmtId="1" fontId="10" fillId="0" borderId="38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5" borderId="19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wrapText="1"/>
    </xf>
    <xf numFmtId="0" fontId="7" fillId="5" borderId="3" xfId="0" applyFont="1" applyFill="1" applyBorder="1" applyAlignment="1">
      <alignment vertical="center" wrapText="1"/>
    </xf>
    <xf numFmtId="0" fontId="7" fillId="5" borderId="32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7" fillId="4" borderId="8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5" borderId="44" xfId="0" applyFont="1" applyFill="1" applyBorder="1" applyAlignment="1">
      <alignment wrapText="1"/>
    </xf>
    <xf numFmtId="0" fontId="7" fillId="5" borderId="9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0" xfId="0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6" borderId="49" xfId="0" applyFont="1" applyFill="1" applyBorder="1" applyAlignment="1">
      <alignment horizontal="left" vertical="center"/>
    </xf>
    <xf numFmtId="0" fontId="6" fillId="6" borderId="50" xfId="0" applyFont="1" applyFill="1" applyBorder="1" applyAlignment="1">
      <alignment horizontal="left" vertical="center"/>
    </xf>
    <xf numFmtId="0" fontId="6" fillId="6" borderId="51" xfId="0" applyFont="1" applyFill="1" applyBorder="1" applyAlignment="1">
      <alignment horizontal="left" vertical="center"/>
    </xf>
    <xf numFmtId="0" fontId="6" fillId="6" borderId="52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left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46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7" fillId="0" borderId="54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5" borderId="34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Proyectos\Unidades%20de%20Negocio\dicc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Programas%20Modificados%20para%20Marzo\Fichas%20Mod\Proyectos\Unidades%20de%20Negocio\dic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85" zoomScaleSheetLayoutView="85" workbookViewId="0" topLeftCell="A1">
      <selection activeCell="C32" sqref="C32"/>
    </sheetView>
  </sheetViews>
  <sheetFormatPr defaultColWidth="11.421875" defaultRowHeight="12.75"/>
  <cols>
    <col min="1" max="2" width="6.28125" style="60" customWidth="1"/>
    <col min="3" max="3" width="13.421875" style="61" customWidth="1"/>
    <col min="4" max="4" width="9.8515625" style="62" customWidth="1"/>
    <col min="5" max="5" width="10.140625" style="62" customWidth="1"/>
    <col min="6" max="6" width="43.8515625" style="62" bestFit="1" customWidth="1"/>
    <col min="7" max="7" width="19.421875" style="62" customWidth="1"/>
    <col min="8" max="8" width="50.7109375" style="57" customWidth="1"/>
    <col min="9" max="9" width="12.57421875" style="57" customWidth="1"/>
    <col min="10" max="10" width="11.421875" style="57" customWidth="1"/>
    <col min="11" max="16384" width="11.421875" style="58" customWidth="1"/>
  </cols>
  <sheetData>
    <row r="1" spans="1:9" ht="15.75">
      <c r="A1" s="161" t="s">
        <v>173</v>
      </c>
      <c r="B1" s="161"/>
      <c r="C1" s="161"/>
      <c r="D1" s="161"/>
      <c r="E1" s="161"/>
      <c r="F1" s="161"/>
      <c r="G1" s="161"/>
      <c r="H1" s="161"/>
      <c r="I1" s="161"/>
    </row>
    <row r="3" spans="1:11" ht="15.75">
      <c r="A3" s="162" t="s">
        <v>174</v>
      </c>
      <c r="B3" s="162"/>
      <c r="C3" s="162"/>
      <c r="D3" s="162"/>
      <c r="E3" s="162"/>
      <c r="F3" s="162"/>
      <c r="G3" s="162"/>
      <c r="H3" s="162"/>
      <c r="I3" s="162"/>
      <c r="K3" s="57"/>
    </row>
    <row r="4" spans="1:11" ht="11.25">
      <c r="A4" s="63"/>
      <c r="B4" s="63"/>
      <c r="C4" s="63"/>
      <c r="D4" s="63"/>
      <c r="E4" s="63"/>
      <c r="F4" s="63"/>
      <c r="G4" s="63"/>
      <c r="H4" s="63"/>
      <c r="I4" s="63"/>
      <c r="K4" s="57"/>
    </row>
    <row r="5" spans="1:11" ht="11.25">
      <c r="A5" s="64"/>
      <c r="B5" s="64"/>
      <c r="C5" s="64"/>
      <c r="D5" s="64"/>
      <c r="E5" s="64"/>
      <c r="F5" s="64"/>
      <c r="G5" s="64"/>
      <c r="H5" s="64"/>
      <c r="I5" s="63"/>
      <c r="K5" s="57"/>
    </row>
    <row r="6" spans="1:11" ht="22.5">
      <c r="A6" s="69" t="s">
        <v>175</v>
      </c>
      <c r="B6" s="69" t="s">
        <v>176</v>
      </c>
      <c r="C6" s="70" t="s">
        <v>177</v>
      </c>
      <c r="D6" s="71" t="s">
        <v>178</v>
      </c>
      <c r="E6" s="70" t="s">
        <v>179</v>
      </c>
      <c r="F6" s="70" t="s">
        <v>180</v>
      </c>
      <c r="G6" s="70" t="s">
        <v>250</v>
      </c>
      <c r="H6" s="72" t="s">
        <v>181</v>
      </c>
      <c r="I6" s="70" t="s">
        <v>199</v>
      </c>
      <c r="K6" s="57"/>
    </row>
    <row r="7" spans="1:11" ht="11.25">
      <c r="A7" s="73">
        <v>3</v>
      </c>
      <c r="B7" s="80" t="s">
        <v>153</v>
      </c>
      <c r="C7" s="84" t="s">
        <v>154</v>
      </c>
      <c r="D7" s="97">
        <v>301</v>
      </c>
      <c r="E7" s="84" t="s">
        <v>107</v>
      </c>
      <c r="F7" s="84" t="s">
        <v>182</v>
      </c>
      <c r="G7" s="108" t="s">
        <v>253</v>
      </c>
      <c r="H7" s="84" t="str">
        <f>+'E01'!$C$9</f>
        <v>SAN JOSE DE LA ESTRELLA - SANTA ROSA (ET/M)</v>
      </c>
      <c r="I7" s="74" t="s">
        <v>201</v>
      </c>
      <c r="J7" s="49"/>
      <c r="K7" s="59"/>
    </row>
    <row r="8" spans="1:11" ht="11.25">
      <c r="A8" s="75">
        <v>3</v>
      </c>
      <c r="B8" s="81" t="s">
        <v>153</v>
      </c>
      <c r="C8" s="85" t="s">
        <v>155</v>
      </c>
      <c r="D8" s="98">
        <v>302</v>
      </c>
      <c r="E8" s="85" t="s">
        <v>108</v>
      </c>
      <c r="F8" s="85" t="s">
        <v>183</v>
      </c>
      <c r="G8" s="87" t="s">
        <v>253</v>
      </c>
      <c r="H8" s="85" t="str">
        <f>+'E02'!$C$9</f>
        <v>LO OVALLE - DIEGO PORTALES</v>
      </c>
      <c r="I8" s="76" t="s">
        <v>201</v>
      </c>
      <c r="J8" s="49"/>
      <c r="K8" s="59"/>
    </row>
    <row r="9" spans="1:11" ht="11.25">
      <c r="A9" s="75">
        <v>3</v>
      </c>
      <c r="B9" s="81" t="s">
        <v>153</v>
      </c>
      <c r="C9" s="85" t="s">
        <v>156</v>
      </c>
      <c r="D9" s="98">
        <v>303</v>
      </c>
      <c r="E9" s="85" t="s">
        <v>109</v>
      </c>
      <c r="F9" s="85" t="s">
        <v>183</v>
      </c>
      <c r="G9" s="87" t="s">
        <v>253</v>
      </c>
      <c r="H9" s="87" t="str">
        <f>+'E03'!$C$9</f>
        <v>SANTA ROSA - JARDIN ALTO</v>
      </c>
      <c r="I9" s="76" t="s">
        <v>200</v>
      </c>
      <c r="J9" s="49"/>
      <c r="K9" s="59"/>
    </row>
    <row r="10" spans="1:11" ht="11.25">
      <c r="A10" s="75">
        <v>3</v>
      </c>
      <c r="B10" s="81" t="s">
        <v>153</v>
      </c>
      <c r="C10" s="85" t="s">
        <v>157</v>
      </c>
      <c r="D10" s="98">
        <v>304</v>
      </c>
      <c r="E10" s="85" t="s">
        <v>111</v>
      </c>
      <c r="F10" s="85" t="s">
        <v>183</v>
      </c>
      <c r="G10" s="87" t="s">
        <v>253</v>
      </c>
      <c r="H10" s="85" t="str">
        <f>+'E04'!$C$9</f>
        <v>TRINIDAD (M) - PEDRERO (ET/M)</v>
      </c>
      <c r="I10" s="76" t="s">
        <v>201</v>
      </c>
      <c r="J10" s="49"/>
      <c r="K10" s="59"/>
    </row>
    <row r="11" spans="1:11" ht="22.5">
      <c r="A11" s="77">
        <v>3</v>
      </c>
      <c r="B11" s="82" t="s">
        <v>153</v>
      </c>
      <c r="C11" s="86" t="s">
        <v>158</v>
      </c>
      <c r="D11" s="99">
        <v>305</v>
      </c>
      <c r="E11" s="86" t="s">
        <v>113</v>
      </c>
      <c r="F11" s="125" t="s">
        <v>184</v>
      </c>
      <c r="G11" s="109" t="s">
        <v>253</v>
      </c>
      <c r="H11" s="86" t="str">
        <f>+'E05'!C9</f>
        <v>P.18 AV. SANTA ROSA  - BELLAVISTA DE LA FLORIDA</v>
      </c>
      <c r="I11" s="107" t="s">
        <v>201</v>
      </c>
      <c r="J11" s="49"/>
      <c r="K11" s="59"/>
    </row>
    <row r="12" spans="1:11" ht="11.25">
      <c r="A12" s="75">
        <v>3</v>
      </c>
      <c r="B12" s="81" t="s">
        <v>153</v>
      </c>
      <c r="C12" s="85" t="s">
        <v>159</v>
      </c>
      <c r="D12" s="98">
        <v>306</v>
      </c>
      <c r="E12" s="85" t="s">
        <v>114</v>
      </c>
      <c r="F12" s="85" t="s">
        <v>183</v>
      </c>
      <c r="G12" s="87" t="s">
        <v>253</v>
      </c>
      <c r="H12" s="85" t="str">
        <f>+'E06'!$C$9</f>
        <v>BELLAVISTA DE LA FLORIDA (ET/M)  - MARIA ANGELICA</v>
      </c>
      <c r="I12" s="76" t="s">
        <v>201</v>
      </c>
      <c r="J12" s="49"/>
      <c r="K12" s="59"/>
    </row>
    <row r="13" spans="1:11" ht="11.25">
      <c r="A13" s="75">
        <v>3</v>
      </c>
      <c r="B13" s="81" t="s">
        <v>153</v>
      </c>
      <c r="C13" s="85" t="s">
        <v>160</v>
      </c>
      <c r="D13" s="98">
        <v>307</v>
      </c>
      <c r="E13" s="85" t="s">
        <v>116</v>
      </c>
      <c r="F13" s="85" t="s">
        <v>183</v>
      </c>
      <c r="G13" s="87" t="s">
        <v>253</v>
      </c>
      <c r="H13" s="85" t="str">
        <f>+'E07'!$C$9</f>
        <v>BELLAVISTA DE LA FLORIDA (ET/M)  - GERONIMO DE ALDERETE</v>
      </c>
      <c r="I13" s="76" t="s">
        <v>201</v>
      </c>
      <c r="J13" s="49"/>
      <c r="K13" s="59"/>
    </row>
    <row r="14" spans="1:11" ht="11.25">
      <c r="A14" s="75">
        <v>3</v>
      </c>
      <c r="B14" s="81" t="s">
        <v>153</v>
      </c>
      <c r="C14" s="85" t="s">
        <v>161</v>
      </c>
      <c r="D14" s="98">
        <v>308</v>
      </c>
      <c r="E14" s="85" t="s">
        <v>117</v>
      </c>
      <c r="F14" s="85" t="s">
        <v>183</v>
      </c>
      <c r="G14" s="87" t="s">
        <v>253</v>
      </c>
      <c r="H14" s="85" t="str">
        <f>+'E08'!$C$9</f>
        <v>DIEGO PORTALES - BELLAVISTA DE LA FLORIDA (ET/M)</v>
      </c>
      <c r="I14" s="76" t="s">
        <v>201</v>
      </c>
      <c r="J14" s="49"/>
      <c r="K14" s="59"/>
    </row>
    <row r="15" spans="1:11" ht="11.25">
      <c r="A15" s="75">
        <v>3</v>
      </c>
      <c r="B15" s="81" t="s">
        <v>153</v>
      </c>
      <c r="C15" s="85" t="s">
        <v>162</v>
      </c>
      <c r="D15" s="98">
        <v>309</v>
      </c>
      <c r="E15" s="85" t="s">
        <v>118</v>
      </c>
      <c r="F15" s="85" t="s">
        <v>183</v>
      </c>
      <c r="G15" s="87" t="s">
        <v>253</v>
      </c>
      <c r="H15" s="85" t="str">
        <f>+'E09'!$C$9</f>
        <v>ELISA CORREA (M) - SANTA ROSA (ET/M)</v>
      </c>
      <c r="I15" s="76" t="s">
        <v>201</v>
      </c>
      <c r="J15" s="49"/>
      <c r="K15" s="59"/>
    </row>
    <row r="16" spans="1:11" ht="11.25">
      <c r="A16" s="75">
        <v>3</v>
      </c>
      <c r="B16" s="81" t="s">
        <v>153</v>
      </c>
      <c r="C16" s="85" t="s">
        <v>163</v>
      </c>
      <c r="D16" s="98">
        <v>310</v>
      </c>
      <c r="E16" s="85" t="s">
        <v>120</v>
      </c>
      <c r="F16" s="85" t="s">
        <v>183</v>
      </c>
      <c r="G16" s="87" t="s">
        <v>253</v>
      </c>
      <c r="H16" s="85" t="str">
        <f>+'E10'!C9</f>
        <v>EL HUALLE - SANTA ROSA P21</v>
      </c>
      <c r="I16" s="76" t="s">
        <v>201</v>
      </c>
      <c r="J16" s="49"/>
      <c r="K16" s="59"/>
    </row>
    <row r="17" spans="1:11" ht="11.25">
      <c r="A17" s="78">
        <v>3</v>
      </c>
      <c r="B17" s="83" t="s">
        <v>153</v>
      </c>
      <c r="C17" s="87" t="s">
        <v>164</v>
      </c>
      <c r="D17" s="100">
        <v>311</v>
      </c>
      <c r="E17" s="87" t="s">
        <v>123</v>
      </c>
      <c r="F17" s="87" t="s">
        <v>183</v>
      </c>
      <c r="G17" s="87" t="s">
        <v>253</v>
      </c>
      <c r="H17" s="85" t="str">
        <f>+'E11'!$C$9</f>
        <v>DIEGO PORTALES - SANTA ROSA (ET/M)</v>
      </c>
      <c r="I17" s="76" t="s">
        <v>200</v>
      </c>
      <c r="J17" s="49"/>
      <c r="K17" s="59"/>
    </row>
    <row r="18" spans="1:11" ht="11.25">
      <c r="A18" s="78">
        <v>3</v>
      </c>
      <c r="B18" s="83" t="s">
        <v>153</v>
      </c>
      <c r="C18" s="87" t="s">
        <v>186</v>
      </c>
      <c r="D18" s="100">
        <v>312</v>
      </c>
      <c r="E18" s="87" t="s">
        <v>252</v>
      </c>
      <c r="F18" s="87" t="s">
        <v>187</v>
      </c>
      <c r="G18" s="87" t="s">
        <v>253</v>
      </c>
      <c r="H18" s="83" t="s">
        <v>252</v>
      </c>
      <c r="I18" s="76" t="s">
        <v>252</v>
      </c>
      <c r="J18" s="49"/>
      <c r="K18" s="59"/>
    </row>
    <row r="19" spans="1:11" ht="11.25">
      <c r="A19" s="78">
        <v>3</v>
      </c>
      <c r="B19" s="83" t="s">
        <v>153</v>
      </c>
      <c r="C19" s="87" t="s">
        <v>165</v>
      </c>
      <c r="D19" s="100"/>
      <c r="E19" s="87" t="s">
        <v>125</v>
      </c>
      <c r="F19" s="87" t="s">
        <v>203</v>
      </c>
      <c r="G19" s="87" t="s">
        <v>253</v>
      </c>
      <c r="H19" s="85" t="str">
        <f>+'E12'!C9</f>
        <v>LA SERENA - DIEGO PORTALES</v>
      </c>
      <c r="I19" s="76" t="s">
        <v>200</v>
      </c>
      <c r="J19" s="49"/>
      <c r="K19" s="59"/>
    </row>
    <row r="20" spans="1:11" ht="11.25">
      <c r="A20" s="78">
        <v>3</v>
      </c>
      <c r="B20" s="83" t="s">
        <v>153</v>
      </c>
      <c r="C20" s="87" t="s">
        <v>166</v>
      </c>
      <c r="D20" s="100"/>
      <c r="E20" s="87" t="s">
        <v>126</v>
      </c>
      <c r="F20" s="87" t="s">
        <v>202</v>
      </c>
      <c r="G20" s="87" t="s">
        <v>253</v>
      </c>
      <c r="H20" s="85" t="str">
        <f>+'E13'!$C$9</f>
        <v>BAHIA CATALINA - BELLAVISTA DE LA FLORIDA (ET/M)</v>
      </c>
      <c r="I20" s="85" t="s">
        <v>201</v>
      </c>
      <c r="J20" s="49"/>
      <c r="K20" s="59"/>
    </row>
    <row r="21" spans="1:11" ht="11.25">
      <c r="A21" s="78">
        <v>3</v>
      </c>
      <c r="B21" s="83" t="s">
        <v>153</v>
      </c>
      <c r="C21" s="87" t="s">
        <v>167</v>
      </c>
      <c r="D21" s="100"/>
      <c r="E21" s="87" t="s">
        <v>127</v>
      </c>
      <c r="F21" s="87" t="s">
        <v>202</v>
      </c>
      <c r="G21" s="87" t="s">
        <v>253</v>
      </c>
      <c r="H21" s="85" t="str">
        <f>+'E14'!$C$9</f>
        <v>SAN JOSE DE LA ESTRELLA - BELLAVISTA DE LA FLORIDA (ET/M)</v>
      </c>
      <c r="I21" s="76" t="s">
        <v>201</v>
      </c>
      <c r="J21" s="49"/>
      <c r="K21" s="59"/>
    </row>
    <row r="22" spans="1:11" ht="11.25">
      <c r="A22" s="75">
        <v>3</v>
      </c>
      <c r="B22" s="81" t="s">
        <v>153</v>
      </c>
      <c r="C22" s="85"/>
      <c r="D22" s="98"/>
      <c r="E22" s="85" t="s">
        <v>217</v>
      </c>
      <c r="F22" s="85" t="s">
        <v>202</v>
      </c>
      <c r="G22" s="87" t="s">
        <v>251</v>
      </c>
      <c r="H22" s="85" t="str">
        <f>+'E15'!$C$9</f>
        <v>BAHÍA CATALINA - FROILAN LAGOS</v>
      </c>
      <c r="I22" s="76" t="s">
        <v>201</v>
      </c>
      <c r="J22" s="49"/>
      <c r="K22" s="59"/>
    </row>
    <row r="23" spans="1:11" ht="11.25">
      <c r="A23" s="75">
        <v>3</v>
      </c>
      <c r="B23" s="81" t="s">
        <v>153</v>
      </c>
      <c r="C23" s="85"/>
      <c r="D23" s="98"/>
      <c r="E23" s="85" t="s">
        <v>226</v>
      </c>
      <c r="F23" s="85" t="s">
        <v>202</v>
      </c>
      <c r="G23" s="87" t="s">
        <v>251</v>
      </c>
      <c r="H23" s="85" t="str">
        <f>+'E16'!$C$9</f>
        <v>SOTERO DEL RIO - SANTA ROSA (ET/M)</v>
      </c>
      <c r="I23" s="76" t="s">
        <v>201</v>
      </c>
      <c r="J23" s="49"/>
      <c r="K23" s="59"/>
    </row>
    <row r="24" spans="1:11" ht="11.25">
      <c r="A24" s="75">
        <v>3</v>
      </c>
      <c r="B24" s="81" t="s">
        <v>153</v>
      </c>
      <c r="C24" s="85"/>
      <c r="D24" s="98"/>
      <c r="E24" s="85" t="s">
        <v>230</v>
      </c>
      <c r="F24" s="85" t="s">
        <v>202</v>
      </c>
      <c r="G24" s="87" t="s">
        <v>256</v>
      </c>
      <c r="H24" s="85" t="str">
        <f>+'E17'!$C$9</f>
        <v>BELLAVISTA DE LA FLORIDA (ET/M) - LAS PERDICES</v>
      </c>
      <c r="I24" s="76" t="s">
        <v>201</v>
      </c>
      <c r="J24" s="49"/>
      <c r="K24" s="59"/>
    </row>
    <row r="25" spans="1:11" ht="11.25">
      <c r="A25" s="126">
        <v>3</v>
      </c>
      <c r="B25" s="127" t="s">
        <v>153</v>
      </c>
      <c r="C25" s="104"/>
      <c r="D25" s="128"/>
      <c r="E25" s="104" t="s">
        <v>274</v>
      </c>
      <c r="F25" s="104" t="s">
        <v>202</v>
      </c>
      <c r="G25" s="130" t="s">
        <v>281</v>
      </c>
      <c r="H25" s="130" t="str">
        <f>+'E18'!C9</f>
        <v>HOSPITAL PADRE HURTADO - BELLAVISTA DE LA FLORIDA (ET/M)</v>
      </c>
      <c r="I25" s="79" t="s">
        <v>201</v>
      </c>
      <c r="J25" s="49"/>
      <c r="K25" s="59"/>
    </row>
    <row r="27" spans="1:2" ht="11.25">
      <c r="A27" s="65" t="s">
        <v>188</v>
      </c>
      <c r="B27" s="66" t="s">
        <v>189</v>
      </c>
    </row>
    <row r="28" spans="1:2" ht="11.25">
      <c r="A28" s="65" t="s">
        <v>190</v>
      </c>
      <c r="B28" s="66" t="s">
        <v>191</v>
      </c>
    </row>
    <row r="29" spans="1:2" ht="11.25">
      <c r="A29" s="67" t="s">
        <v>192</v>
      </c>
      <c r="B29" s="66" t="s">
        <v>193</v>
      </c>
    </row>
  </sheetData>
  <mergeCells count="2">
    <mergeCell ref="A1:I1"/>
    <mergeCell ref="A3:I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75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118</v>
      </c>
      <c r="D8" s="181"/>
    </row>
    <row r="9" spans="1:4" s="5" customFormat="1" ht="12.75">
      <c r="A9" s="6" t="s">
        <v>106</v>
      </c>
      <c r="B9" s="7"/>
      <c r="C9" s="172" t="s">
        <v>219</v>
      </c>
      <c r="D9" s="173"/>
    </row>
    <row r="10" spans="1:4" s="5" customFormat="1" ht="12.75">
      <c r="A10" s="170" t="s">
        <v>4</v>
      </c>
      <c r="B10" s="171"/>
      <c r="C10" s="172" t="s">
        <v>264</v>
      </c>
      <c r="D10" s="173"/>
    </row>
    <row r="11" spans="1:4" s="5" customFormat="1" ht="13.5" thickBot="1">
      <c r="A11" s="165" t="s">
        <v>6</v>
      </c>
      <c r="B11" s="166"/>
      <c r="C11" s="167" t="s">
        <v>207</v>
      </c>
      <c r="D11" s="168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29" t="s">
        <v>9</v>
      </c>
      <c r="D15" s="44" t="s">
        <v>10</v>
      </c>
      <c r="H15" s="49"/>
      <c r="I15" s="50"/>
      <c r="J15" s="23"/>
    </row>
    <row r="16" spans="1:10" s="5" customFormat="1" ht="12.75">
      <c r="A16" s="139" t="s">
        <v>244</v>
      </c>
      <c r="B16" s="27" t="s">
        <v>12</v>
      </c>
      <c r="C16" s="26" t="s">
        <v>26</v>
      </c>
      <c r="D16" s="28" t="s">
        <v>14</v>
      </c>
      <c r="E16" s="22"/>
      <c r="F16" s="22"/>
      <c r="H16" s="49"/>
      <c r="I16" s="50"/>
      <c r="J16" s="23"/>
    </row>
    <row r="17" spans="1:10" s="5" customFormat="1" ht="12.75">
      <c r="A17" s="138" t="s">
        <v>46</v>
      </c>
      <c r="B17" s="17" t="s">
        <v>12</v>
      </c>
      <c r="C17" s="14" t="s">
        <v>20</v>
      </c>
      <c r="D17" s="15" t="s">
        <v>14</v>
      </c>
      <c r="E17" s="22"/>
      <c r="F17" s="22"/>
      <c r="H17" s="49"/>
      <c r="I17" s="50"/>
      <c r="J17" s="23"/>
    </row>
    <row r="18" spans="1:10" s="5" customFormat="1" ht="12.75">
      <c r="A18" s="13" t="s">
        <v>31</v>
      </c>
      <c r="B18" s="17" t="s">
        <v>12</v>
      </c>
      <c r="C18" s="14" t="s">
        <v>30</v>
      </c>
      <c r="D18" s="15" t="s">
        <v>14</v>
      </c>
      <c r="E18" s="22"/>
      <c r="F18" s="22"/>
      <c r="H18" s="49"/>
      <c r="I18" s="50"/>
      <c r="J18" s="23"/>
    </row>
    <row r="19" spans="1:10" s="5" customFormat="1" ht="12.75">
      <c r="A19" s="13" t="s">
        <v>29</v>
      </c>
      <c r="B19" s="17" t="s">
        <v>12</v>
      </c>
      <c r="C19" s="14" t="s">
        <v>79</v>
      </c>
      <c r="D19" s="15" t="s">
        <v>14</v>
      </c>
      <c r="E19" s="22"/>
      <c r="F19" s="22"/>
      <c r="H19" s="49"/>
      <c r="I19" s="50"/>
      <c r="J19" s="23"/>
    </row>
    <row r="20" spans="1:10" s="5" customFormat="1" ht="12.75">
      <c r="A20" s="13" t="s">
        <v>28</v>
      </c>
      <c r="B20" s="17" t="s">
        <v>12</v>
      </c>
      <c r="C20" s="14" t="s">
        <v>119</v>
      </c>
      <c r="D20" s="15" t="s">
        <v>14</v>
      </c>
      <c r="E20" s="22"/>
      <c r="F20" s="22"/>
      <c r="H20" s="49"/>
      <c r="I20" s="50"/>
      <c r="J20" s="23"/>
    </row>
    <row r="21" spans="1:10" s="5" customFormat="1" ht="12.75">
      <c r="A21" s="13" t="s">
        <v>80</v>
      </c>
      <c r="B21" s="17" t="s">
        <v>12</v>
      </c>
      <c r="C21" s="14" t="s">
        <v>81</v>
      </c>
      <c r="D21" s="15" t="s">
        <v>14</v>
      </c>
      <c r="E21" s="22"/>
      <c r="F21" s="22"/>
      <c r="H21" s="49"/>
      <c r="I21" s="50"/>
      <c r="J21" s="23"/>
    </row>
    <row r="22" spans="1:10" s="5" customFormat="1" ht="12.75">
      <c r="A22" s="13" t="s">
        <v>249</v>
      </c>
      <c r="B22" s="17" t="s">
        <v>12</v>
      </c>
      <c r="C22" s="14" t="s">
        <v>83</v>
      </c>
      <c r="D22" s="15" t="s">
        <v>14</v>
      </c>
      <c r="E22" s="22"/>
      <c r="F22" s="22"/>
      <c r="H22" s="49"/>
      <c r="I22" s="50"/>
      <c r="J22" s="23"/>
    </row>
    <row r="23" spans="1:10" s="5" customFormat="1" ht="12.75">
      <c r="A23" s="13" t="s">
        <v>96</v>
      </c>
      <c r="B23" s="17" t="s">
        <v>12</v>
      </c>
      <c r="C23" s="13" t="s">
        <v>85</v>
      </c>
      <c r="D23" s="15" t="s">
        <v>14</v>
      </c>
      <c r="E23" s="22"/>
      <c r="F23" s="22"/>
      <c r="H23" s="49"/>
      <c r="I23" s="50"/>
      <c r="J23" s="23"/>
    </row>
    <row r="24" spans="1:10" s="5" customFormat="1" ht="12.75">
      <c r="A24" s="13" t="s">
        <v>82</v>
      </c>
      <c r="B24" s="17" t="s">
        <v>12</v>
      </c>
      <c r="C24" s="13" t="s">
        <v>262</v>
      </c>
      <c r="D24" s="15" t="s">
        <v>14</v>
      </c>
      <c r="E24" s="22"/>
      <c r="F24" s="22"/>
      <c r="H24" s="49"/>
      <c r="I24" s="50"/>
      <c r="J24" s="23"/>
    </row>
    <row r="25" spans="1:10" s="5" customFormat="1" ht="12.75">
      <c r="A25" s="13" t="s">
        <v>84</v>
      </c>
      <c r="B25" s="17" t="s">
        <v>12</v>
      </c>
      <c r="C25" s="13" t="s">
        <v>86</v>
      </c>
      <c r="D25" s="15" t="s">
        <v>14</v>
      </c>
      <c r="E25" s="22"/>
      <c r="F25" s="22"/>
      <c r="H25" s="49"/>
      <c r="I25" s="50"/>
      <c r="J25" s="23"/>
    </row>
    <row r="26" spans="1:10" s="5" customFormat="1" ht="12.75">
      <c r="A26" s="13" t="s">
        <v>18</v>
      </c>
      <c r="B26" s="17" t="s">
        <v>12</v>
      </c>
      <c r="C26" s="13" t="s">
        <v>18</v>
      </c>
      <c r="D26" s="15" t="s">
        <v>12</v>
      </c>
      <c r="E26" s="22"/>
      <c r="F26" s="22"/>
      <c r="H26" s="49"/>
      <c r="I26" s="50"/>
      <c r="J26" s="23"/>
    </row>
    <row r="27" spans="1:10" s="5" customFormat="1" ht="12.75">
      <c r="A27" s="13" t="s">
        <v>86</v>
      </c>
      <c r="B27" s="17" t="s">
        <v>14</v>
      </c>
      <c r="C27" s="13" t="s">
        <v>84</v>
      </c>
      <c r="D27" s="15" t="s">
        <v>12</v>
      </c>
      <c r="E27" s="22"/>
      <c r="F27" s="22"/>
      <c r="H27" s="49"/>
      <c r="I27" s="50"/>
      <c r="J27" s="23"/>
    </row>
    <row r="28" spans="1:6" s="5" customFormat="1" ht="12.75">
      <c r="A28" s="14" t="s">
        <v>262</v>
      </c>
      <c r="B28" s="17" t="s">
        <v>14</v>
      </c>
      <c r="C28" s="13" t="s">
        <v>82</v>
      </c>
      <c r="D28" s="15" t="s">
        <v>12</v>
      </c>
      <c r="E28" s="22"/>
      <c r="F28" s="22"/>
    </row>
    <row r="29" spans="1:6" s="5" customFormat="1" ht="12.75">
      <c r="A29" s="14" t="s">
        <v>85</v>
      </c>
      <c r="B29" s="17" t="s">
        <v>14</v>
      </c>
      <c r="C29" s="13" t="s">
        <v>96</v>
      </c>
      <c r="D29" s="15" t="s">
        <v>12</v>
      </c>
      <c r="E29" s="22"/>
      <c r="F29" s="22"/>
    </row>
    <row r="30" spans="1:6" s="5" customFormat="1" ht="12.75">
      <c r="A30" s="14" t="s">
        <v>83</v>
      </c>
      <c r="B30" s="17" t="s">
        <v>14</v>
      </c>
      <c r="C30" s="13" t="s">
        <v>249</v>
      </c>
      <c r="D30" s="15" t="s">
        <v>12</v>
      </c>
      <c r="E30" s="22"/>
      <c r="F30" s="22"/>
    </row>
    <row r="31" spans="1:6" s="5" customFormat="1" ht="12.75">
      <c r="A31" s="14" t="s">
        <v>81</v>
      </c>
      <c r="B31" s="17" t="s">
        <v>14</v>
      </c>
      <c r="C31" s="13" t="s">
        <v>80</v>
      </c>
      <c r="D31" s="15" t="s">
        <v>12</v>
      </c>
      <c r="E31" s="22"/>
      <c r="F31" s="22"/>
    </row>
    <row r="32" spans="1:6" s="5" customFormat="1" ht="12.75">
      <c r="A32" s="14" t="s">
        <v>119</v>
      </c>
      <c r="B32" s="17" t="s">
        <v>14</v>
      </c>
      <c r="C32" s="13" t="s">
        <v>28</v>
      </c>
      <c r="D32" s="15" t="s">
        <v>12</v>
      </c>
      <c r="E32" s="22"/>
      <c r="F32" s="22"/>
    </row>
    <row r="33" spans="1:6" s="5" customFormat="1" ht="12.75">
      <c r="A33" s="14" t="s">
        <v>79</v>
      </c>
      <c r="B33" s="17" t="s">
        <v>14</v>
      </c>
      <c r="C33" s="13" t="s">
        <v>29</v>
      </c>
      <c r="D33" s="15" t="s">
        <v>12</v>
      </c>
      <c r="E33" s="22"/>
      <c r="F33" s="22"/>
    </row>
    <row r="34" spans="1:6" s="5" customFormat="1" ht="12.75">
      <c r="A34" s="13" t="s">
        <v>87</v>
      </c>
      <c r="B34" s="31" t="s">
        <v>14</v>
      </c>
      <c r="C34" s="13" t="s">
        <v>31</v>
      </c>
      <c r="D34" s="15" t="s">
        <v>12</v>
      </c>
      <c r="E34" s="22"/>
      <c r="F34" s="22"/>
    </row>
    <row r="35" spans="1:6" s="5" customFormat="1" ht="12.75">
      <c r="A35" s="14" t="s">
        <v>24</v>
      </c>
      <c r="B35" s="31" t="s">
        <v>14</v>
      </c>
      <c r="C35" s="144" t="s">
        <v>50</v>
      </c>
      <c r="D35" s="37" t="s">
        <v>12</v>
      </c>
      <c r="E35" s="22"/>
      <c r="F35" s="22"/>
    </row>
    <row r="36" spans="1:6" s="5" customFormat="1" ht="12.75">
      <c r="A36" s="13"/>
      <c r="B36" s="17"/>
      <c r="C36" s="134" t="s">
        <v>244</v>
      </c>
      <c r="D36" s="15" t="s">
        <v>12</v>
      </c>
      <c r="E36" s="22"/>
      <c r="F36" s="22"/>
    </row>
    <row r="37" spans="1:6" s="5" customFormat="1" ht="12.75">
      <c r="A37" s="52"/>
      <c r="B37" s="89"/>
      <c r="C37" s="48"/>
      <c r="D37" s="68"/>
      <c r="E37" s="22"/>
      <c r="F37" s="22"/>
    </row>
    <row r="38" spans="1:6" s="5" customFormat="1" ht="12.75">
      <c r="A38" s="13"/>
      <c r="B38" s="17"/>
      <c r="C38" s="14"/>
      <c r="D38" s="15"/>
      <c r="E38" s="22"/>
      <c r="F38" s="22"/>
    </row>
    <row r="39" spans="1:6" s="5" customFormat="1" ht="12.75">
      <c r="A39" s="13"/>
      <c r="B39" s="17"/>
      <c r="C39" s="14"/>
      <c r="D39" s="15"/>
      <c r="E39" s="22"/>
      <c r="F39" s="22"/>
    </row>
    <row r="40" spans="1:6" s="5" customFormat="1" ht="12.75">
      <c r="A40" s="13"/>
      <c r="B40" s="17"/>
      <c r="C40" s="14"/>
      <c r="D40" s="15"/>
      <c r="E40" s="22"/>
      <c r="F40" s="22"/>
    </row>
    <row r="41" spans="1:6" s="5" customFormat="1" ht="12.75">
      <c r="A41" s="13"/>
      <c r="B41" s="17"/>
      <c r="C41" s="14"/>
      <c r="D41" s="15"/>
      <c r="E41" s="22"/>
      <c r="F41" s="22"/>
    </row>
    <row r="42" spans="1:6" s="5" customFormat="1" ht="12.75">
      <c r="A42" s="13"/>
      <c r="B42" s="17"/>
      <c r="C42" s="13"/>
      <c r="D42" s="15"/>
      <c r="E42" s="22"/>
      <c r="F42" s="22"/>
    </row>
    <row r="43" spans="1:6" s="5" customFormat="1" ht="12.75">
      <c r="A43" s="14"/>
      <c r="B43" s="17"/>
      <c r="C43" s="14"/>
      <c r="D43" s="15"/>
      <c r="E43" s="22"/>
      <c r="F43" s="22"/>
    </row>
    <row r="44" spans="1:6" s="5" customFormat="1" ht="12.75">
      <c r="A44" s="14"/>
      <c r="B44" s="17"/>
      <c r="C44" s="14"/>
      <c r="D44" s="15"/>
      <c r="E44" s="22">
        <f>IF(A44="","",IF(VLOOKUP(CONCATENATE(A44," - ",B44),'[1]diccio'!$E$2:$E$3932,1,FALSE)="#N/A",CONCANTENAR(A44," - ",B44),""))</f>
      </c>
      <c r="F44" s="22">
        <f>IF(C44="","",IF(VLOOKUP(CONCATENATE(C44," - ",D44),'[1]diccio'!$E$2:$E$3932,1,FALSE)="#N/A",CONCANTENAR(C44," - ",D44),""))</f>
      </c>
    </row>
    <row r="45" spans="1:6" s="5" customFormat="1" ht="12.75">
      <c r="A45" s="14"/>
      <c r="B45" s="17"/>
      <c r="C45" s="14"/>
      <c r="D45" s="15"/>
      <c r="E45" s="22" t="s">
        <v>128</v>
      </c>
      <c r="F45" s="22" t="s">
        <v>128</v>
      </c>
    </row>
    <row r="46" spans="1:6" s="5" customFormat="1" ht="12.75">
      <c r="A46" s="14"/>
      <c r="B46" s="17"/>
      <c r="C46" s="14"/>
      <c r="D46" s="15"/>
      <c r="E46" s="22" t="s">
        <v>128</v>
      </c>
      <c r="F46" s="22" t="s">
        <v>128</v>
      </c>
    </row>
    <row r="47" spans="1:6" s="5" customFormat="1" ht="12.75">
      <c r="A47" s="14"/>
      <c r="B47" s="17"/>
      <c r="C47" s="14"/>
      <c r="D47" s="15"/>
      <c r="E47" s="22" t="s">
        <v>128</v>
      </c>
      <c r="F47" s="22" t="s">
        <v>128</v>
      </c>
    </row>
    <row r="48" spans="1:6" s="5" customFormat="1" ht="12.75">
      <c r="A48" s="14"/>
      <c r="B48" s="17"/>
      <c r="C48" s="14"/>
      <c r="D48" s="15"/>
      <c r="E48" s="22" t="s">
        <v>128</v>
      </c>
      <c r="F48" s="22" t="s">
        <v>128</v>
      </c>
    </row>
    <row r="49" spans="1:6" s="5" customFormat="1" ht="12.75">
      <c r="A49" s="14"/>
      <c r="B49" s="17"/>
      <c r="C49" s="14"/>
      <c r="D49" s="15"/>
      <c r="E49" s="22" t="s">
        <v>128</v>
      </c>
      <c r="F49" s="22" t="s">
        <v>128</v>
      </c>
    </row>
    <row r="50" spans="1:6" s="5" customFormat="1" ht="12.75">
      <c r="A50" s="14"/>
      <c r="B50" s="17"/>
      <c r="C50" s="14"/>
      <c r="D50" s="15"/>
      <c r="E50" s="22" t="s">
        <v>128</v>
      </c>
      <c r="F50" s="22" t="s">
        <v>128</v>
      </c>
    </row>
    <row r="51" spans="1:6" s="5" customFormat="1" ht="12.75">
      <c r="A51" s="14"/>
      <c r="B51" s="17"/>
      <c r="C51" s="14"/>
      <c r="D51" s="15"/>
      <c r="E51" s="22" t="s">
        <v>128</v>
      </c>
      <c r="F51" s="22" t="s">
        <v>128</v>
      </c>
    </row>
    <row r="52" spans="1:6" s="5" customFormat="1" ht="12.75">
      <c r="A52" s="14"/>
      <c r="B52" s="17"/>
      <c r="C52" s="14"/>
      <c r="D52" s="15"/>
      <c r="E52" s="22" t="s">
        <v>128</v>
      </c>
      <c r="F52" s="22" t="s">
        <v>128</v>
      </c>
    </row>
    <row r="53" spans="1:6" s="5" customFormat="1" ht="12.75">
      <c r="A53" s="14"/>
      <c r="B53" s="17"/>
      <c r="C53" s="14"/>
      <c r="D53" s="15"/>
      <c r="E53" s="22" t="s">
        <v>128</v>
      </c>
      <c r="F53" s="22" t="s">
        <v>128</v>
      </c>
    </row>
    <row r="54" spans="1:6" s="5" customFormat="1" ht="12.75">
      <c r="A54" s="14"/>
      <c r="B54" s="17"/>
      <c r="C54" s="14"/>
      <c r="D54" s="15"/>
      <c r="E54" s="22" t="s">
        <v>128</v>
      </c>
      <c r="F54" s="22" t="s">
        <v>128</v>
      </c>
    </row>
    <row r="55" spans="1:6" s="5" customFormat="1" ht="12.75">
      <c r="A55" s="14"/>
      <c r="B55" s="17"/>
      <c r="C55" s="14"/>
      <c r="D55" s="15"/>
      <c r="E55" s="22" t="s">
        <v>128</v>
      </c>
      <c r="F55" s="22" t="s">
        <v>128</v>
      </c>
    </row>
    <row r="56" spans="1:6" s="5" customFormat="1" ht="12.75">
      <c r="A56" s="14"/>
      <c r="B56" s="17"/>
      <c r="C56" s="14"/>
      <c r="D56" s="15"/>
      <c r="E56" s="22" t="s">
        <v>128</v>
      </c>
      <c r="F56" s="22" t="s">
        <v>128</v>
      </c>
    </row>
    <row r="57" spans="1:6" s="5" customFormat="1" ht="12.75">
      <c r="A57" s="14"/>
      <c r="B57" s="17"/>
      <c r="C57" s="14"/>
      <c r="D57" s="15"/>
      <c r="E57" s="22" t="s">
        <v>128</v>
      </c>
      <c r="F57" s="22" t="s">
        <v>128</v>
      </c>
    </row>
    <row r="58" spans="1:6" s="5" customFormat="1" ht="12.75">
      <c r="A58" s="14"/>
      <c r="B58" s="17"/>
      <c r="C58" s="14"/>
      <c r="D58" s="15"/>
      <c r="E58" s="22" t="s">
        <v>128</v>
      </c>
      <c r="F58" s="22" t="s">
        <v>128</v>
      </c>
    </row>
    <row r="59" spans="1:6" s="5" customFormat="1" ht="12.75">
      <c r="A59" s="14"/>
      <c r="B59" s="17"/>
      <c r="C59" s="14"/>
      <c r="D59" s="15"/>
      <c r="E59" s="22" t="s">
        <v>128</v>
      </c>
      <c r="F59" s="22" t="s">
        <v>128</v>
      </c>
    </row>
    <row r="60" spans="1:6" s="5" customFormat="1" ht="12.75">
      <c r="A60" s="14"/>
      <c r="B60" s="17"/>
      <c r="C60" s="14"/>
      <c r="D60" s="15"/>
      <c r="E60" s="22" t="s">
        <v>128</v>
      </c>
      <c r="F60" s="22" t="s">
        <v>128</v>
      </c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128</v>
      </c>
      <c r="F64" s="22" t="s">
        <v>128</v>
      </c>
    </row>
    <row r="65" spans="1:6" s="5" customFormat="1" ht="12.75">
      <c r="A65" s="14"/>
      <c r="B65" s="17"/>
      <c r="C65" s="14"/>
      <c r="D65" s="15"/>
      <c r="E65" s="22" t="s">
        <v>128</v>
      </c>
      <c r="F65" s="22" t="s">
        <v>128</v>
      </c>
    </row>
    <row r="66" spans="1:6" s="5" customFormat="1" ht="12.75">
      <c r="A66" s="14"/>
      <c r="B66" s="17"/>
      <c r="C66" s="14"/>
      <c r="D66" s="15"/>
      <c r="E66" s="22" t="s">
        <v>128</v>
      </c>
      <c r="F66" s="22" t="s">
        <v>128</v>
      </c>
    </row>
    <row r="67" spans="1:6" s="5" customFormat="1" ht="12.75">
      <c r="A67" s="14"/>
      <c r="B67" s="17"/>
      <c r="C67" s="14"/>
      <c r="D67" s="15"/>
      <c r="E67" s="22" t="s">
        <v>128</v>
      </c>
      <c r="F67" s="22" t="s">
        <v>128</v>
      </c>
    </row>
    <row r="68" spans="1:6" s="5" customFormat="1" ht="12.75">
      <c r="A68" s="11"/>
      <c r="B68" s="9"/>
      <c r="C68" s="11"/>
      <c r="D68" s="10"/>
      <c r="E68" s="22" t="s">
        <v>128</v>
      </c>
      <c r="F68" s="22" t="s">
        <v>128</v>
      </c>
    </row>
    <row r="69" spans="1:6" s="5" customFormat="1" ht="13.5" thickBot="1">
      <c r="A69" s="11"/>
      <c r="B69" s="19"/>
      <c r="C69" s="11"/>
      <c r="D69" s="20"/>
      <c r="E69" s="22" t="s">
        <v>128</v>
      </c>
      <c r="F69" s="22" t="s">
        <v>128</v>
      </c>
    </row>
    <row r="70" spans="1:6" s="5" customFormat="1" ht="12.75">
      <c r="A70" s="32"/>
      <c r="B70" s="38" t="s">
        <v>142</v>
      </c>
      <c r="C70" s="32"/>
      <c r="D70" s="38" t="s">
        <v>83</v>
      </c>
      <c r="E70" s="22" t="s">
        <v>128</v>
      </c>
      <c r="F70" s="22" t="s">
        <v>128</v>
      </c>
    </row>
    <row r="71" spans="1:6" s="5" customFormat="1" ht="12.75">
      <c r="A71" s="32"/>
      <c r="B71" s="39" t="s">
        <v>84</v>
      </c>
      <c r="C71" s="32"/>
      <c r="D71" s="39" t="s">
        <v>85</v>
      </c>
      <c r="E71" s="22" t="s">
        <v>128</v>
      </c>
      <c r="F71" s="22" t="s">
        <v>128</v>
      </c>
    </row>
    <row r="72" spans="1:6" s="5" customFormat="1" ht="12.75">
      <c r="A72" s="32"/>
      <c r="B72" s="39" t="s">
        <v>18</v>
      </c>
      <c r="C72" s="32"/>
      <c r="D72" s="39" t="s">
        <v>18</v>
      </c>
      <c r="E72" s="22" t="s">
        <v>128</v>
      </c>
      <c r="F72" s="22" t="s">
        <v>128</v>
      </c>
    </row>
    <row r="73" spans="1:6" s="5" customFormat="1" ht="12.75">
      <c r="A73" s="32"/>
      <c r="B73" s="39" t="s">
        <v>86</v>
      </c>
      <c r="C73" s="32"/>
      <c r="D73" s="39" t="s">
        <v>84</v>
      </c>
      <c r="E73" s="22" t="s">
        <v>128</v>
      </c>
      <c r="F73" s="22" t="s">
        <v>128</v>
      </c>
    </row>
    <row r="74" spans="1:4" ht="21" customHeight="1">
      <c r="A74" s="35"/>
      <c r="B74" s="39" t="s">
        <v>83</v>
      </c>
      <c r="C74" s="35"/>
      <c r="D74" s="39" t="s">
        <v>142</v>
      </c>
    </row>
    <row r="75" spans="1:4" ht="15.75" thickBot="1">
      <c r="A75" s="33"/>
      <c r="B75" s="40"/>
      <c r="C75" s="33"/>
      <c r="D75" s="40"/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1:B11"/>
    <mergeCell ref="C11:D11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70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169" t="s">
        <v>0</v>
      </c>
      <c r="B1" s="169"/>
      <c r="C1" s="169"/>
      <c r="D1" s="169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91" t="s">
        <v>1</v>
      </c>
      <c r="B4" s="192"/>
      <c r="C4" s="182" t="s">
        <v>153</v>
      </c>
      <c r="D4" s="183"/>
    </row>
    <row r="5" spans="1:4" s="4" customFormat="1" ht="15" customHeight="1" thickBot="1">
      <c r="A5" s="193" t="s">
        <v>2</v>
      </c>
      <c r="B5" s="194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120</v>
      </c>
      <c r="D8" s="181"/>
    </row>
    <row r="9" spans="1:4" s="5" customFormat="1" ht="12.75">
      <c r="A9" s="6" t="s">
        <v>106</v>
      </c>
      <c r="B9" s="7"/>
      <c r="C9" s="172" t="s">
        <v>150</v>
      </c>
      <c r="D9" s="173"/>
    </row>
    <row r="10" spans="1:4" s="5" customFormat="1" ht="12.75">
      <c r="A10" s="170" t="s">
        <v>4</v>
      </c>
      <c r="B10" s="171"/>
      <c r="C10" s="172" t="s">
        <v>209</v>
      </c>
      <c r="D10" s="173"/>
    </row>
    <row r="11" spans="1:4" s="5" customFormat="1" ht="13.5" thickBot="1">
      <c r="A11" s="165" t="s">
        <v>6</v>
      </c>
      <c r="B11" s="166"/>
      <c r="C11" s="189" t="s">
        <v>208</v>
      </c>
      <c r="D11" s="190"/>
    </row>
    <row r="12" spans="1:4" s="5" customFormat="1" ht="12.75">
      <c r="A12" s="8"/>
      <c r="B12" s="8"/>
      <c r="C12" s="8"/>
      <c r="D12" s="8"/>
    </row>
    <row r="13" spans="7:8" s="5" customFormat="1" ht="13.5" thickBot="1">
      <c r="G13" s="23"/>
      <c r="H13" s="23"/>
    </row>
    <row r="14" spans="1:8" s="5" customFormat="1" ht="13.5" thickBot="1">
      <c r="A14" s="163" t="s">
        <v>7</v>
      </c>
      <c r="B14" s="164"/>
      <c r="C14" s="163" t="s">
        <v>8</v>
      </c>
      <c r="D14" s="164"/>
      <c r="F14" s="49"/>
      <c r="G14" s="50"/>
      <c r="H14" s="23"/>
    </row>
    <row r="15" spans="1:8" s="5" customFormat="1" ht="13.5" thickBot="1">
      <c r="A15" s="29" t="s">
        <v>9</v>
      </c>
      <c r="B15" s="47" t="s">
        <v>10</v>
      </c>
      <c r="C15" s="29" t="s">
        <v>9</v>
      </c>
      <c r="D15" s="47" t="s">
        <v>10</v>
      </c>
      <c r="F15" s="49"/>
      <c r="G15" s="50"/>
      <c r="H15" s="23"/>
    </row>
    <row r="16" spans="1:8" s="5" customFormat="1" ht="12.75">
      <c r="A16" s="26" t="s">
        <v>73</v>
      </c>
      <c r="B16" s="27" t="s">
        <v>12</v>
      </c>
      <c r="C16" s="26" t="s">
        <v>121</v>
      </c>
      <c r="D16" s="28" t="s">
        <v>14</v>
      </c>
      <c r="F16" s="49"/>
      <c r="G16" s="50"/>
      <c r="H16" s="23"/>
    </row>
    <row r="17" spans="1:8" s="5" customFormat="1" ht="12.75">
      <c r="A17" s="13" t="s">
        <v>267</v>
      </c>
      <c r="B17" s="17" t="s">
        <v>12</v>
      </c>
      <c r="C17" s="13" t="s">
        <v>58</v>
      </c>
      <c r="D17" s="15" t="s">
        <v>14</v>
      </c>
      <c r="F17" s="49"/>
      <c r="G17" s="50"/>
      <c r="H17" s="23"/>
    </row>
    <row r="18" spans="1:8" s="5" customFormat="1" ht="12.75">
      <c r="A18" s="13" t="s">
        <v>89</v>
      </c>
      <c r="B18" s="17" t="s">
        <v>12</v>
      </c>
      <c r="C18" s="13" t="s">
        <v>90</v>
      </c>
      <c r="D18" s="15" t="s">
        <v>12</v>
      </c>
      <c r="F18" s="49"/>
      <c r="G18" s="50"/>
      <c r="H18" s="23"/>
    </row>
    <row r="19" spans="1:8" s="5" customFormat="1" ht="12.75">
      <c r="A19" s="13" t="s">
        <v>35</v>
      </c>
      <c r="B19" s="17" t="s">
        <v>12</v>
      </c>
      <c r="C19" s="13" t="s">
        <v>82</v>
      </c>
      <c r="D19" s="15" t="s">
        <v>12</v>
      </c>
      <c r="F19" s="49"/>
      <c r="G19" s="50"/>
      <c r="H19" s="23"/>
    </row>
    <row r="20" spans="1:8" s="5" customFormat="1" ht="12.75">
      <c r="A20" s="13" t="s">
        <v>49</v>
      </c>
      <c r="B20" s="17" t="s">
        <v>12</v>
      </c>
      <c r="C20" s="14" t="s">
        <v>49</v>
      </c>
      <c r="D20" s="15" t="s">
        <v>12</v>
      </c>
      <c r="F20" s="49"/>
      <c r="G20" s="50"/>
      <c r="H20" s="23"/>
    </row>
    <row r="21" spans="1:8" s="5" customFormat="1" ht="12.75">
      <c r="A21" s="13" t="s">
        <v>82</v>
      </c>
      <c r="B21" s="17" t="s">
        <v>12</v>
      </c>
      <c r="C21" s="13" t="s">
        <v>35</v>
      </c>
      <c r="D21" s="15" t="s">
        <v>12</v>
      </c>
      <c r="F21" s="49"/>
      <c r="G21" s="50"/>
      <c r="H21" s="23"/>
    </row>
    <row r="22" spans="1:8" s="5" customFormat="1" ht="12.75">
      <c r="A22" s="13" t="s">
        <v>90</v>
      </c>
      <c r="B22" s="17" t="s">
        <v>12</v>
      </c>
      <c r="C22" s="13" t="s">
        <v>89</v>
      </c>
      <c r="D22" s="15" t="s">
        <v>12</v>
      </c>
      <c r="F22" s="49"/>
      <c r="G22" s="50"/>
      <c r="H22" s="23"/>
    </row>
    <row r="23" spans="1:8" s="5" customFormat="1" ht="12.75">
      <c r="A23" s="13" t="s">
        <v>58</v>
      </c>
      <c r="B23" s="17" t="s">
        <v>12</v>
      </c>
      <c r="C23" s="13" t="s">
        <v>36</v>
      </c>
      <c r="D23" s="15" t="s">
        <v>12</v>
      </c>
      <c r="F23" s="49"/>
      <c r="G23" s="50"/>
      <c r="H23" s="23"/>
    </row>
    <row r="24" spans="1:8" s="5" customFormat="1" ht="12.75">
      <c r="A24" s="13" t="s">
        <v>38</v>
      </c>
      <c r="B24" s="17" t="s">
        <v>14</v>
      </c>
      <c r="C24" s="13" t="s">
        <v>73</v>
      </c>
      <c r="D24" s="15" t="s">
        <v>12</v>
      </c>
      <c r="F24" s="49"/>
      <c r="G24" s="50"/>
      <c r="H24" s="23"/>
    </row>
    <row r="25" spans="1:8" s="5" customFormat="1" ht="12.75">
      <c r="A25" s="13" t="s">
        <v>91</v>
      </c>
      <c r="B25" s="17" t="s">
        <v>14</v>
      </c>
      <c r="C25" s="134" t="s">
        <v>303</v>
      </c>
      <c r="D25" s="15" t="s">
        <v>12</v>
      </c>
      <c r="F25" s="49"/>
      <c r="G25" s="50"/>
      <c r="H25" s="23"/>
    </row>
    <row r="26" spans="1:8" s="5" customFormat="1" ht="12.75">
      <c r="A26" s="13" t="s">
        <v>121</v>
      </c>
      <c r="B26" s="17" t="s">
        <v>14</v>
      </c>
      <c r="C26" s="13"/>
      <c r="D26" s="15"/>
      <c r="F26" s="49"/>
      <c r="G26" s="50"/>
      <c r="H26" s="23"/>
    </row>
    <row r="27" spans="1:8" s="5" customFormat="1" ht="12.75">
      <c r="A27" s="14" t="s">
        <v>24</v>
      </c>
      <c r="B27" s="17" t="s">
        <v>14</v>
      </c>
      <c r="C27" s="13"/>
      <c r="D27" s="15"/>
      <c r="F27" s="49"/>
      <c r="G27" s="50"/>
      <c r="H27" s="23"/>
    </row>
    <row r="28" spans="1:4" s="5" customFormat="1" ht="12.75">
      <c r="A28" s="14"/>
      <c r="B28" s="17"/>
      <c r="C28" s="13"/>
      <c r="D28" s="15"/>
    </row>
    <row r="29" spans="1:4" s="5" customFormat="1" ht="12.75">
      <c r="A29" s="14"/>
      <c r="B29" s="17"/>
      <c r="C29" s="13"/>
      <c r="D29" s="15"/>
    </row>
    <row r="30" spans="1:4" s="5" customFormat="1" ht="12.75">
      <c r="A30" s="14"/>
      <c r="B30" s="17"/>
      <c r="C30" s="13"/>
      <c r="D30" s="15"/>
    </row>
    <row r="31" spans="1:4" s="5" customFormat="1" ht="12.75">
      <c r="A31" s="14"/>
      <c r="B31" s="17"/>
      <c r="C31" s="13"/>
      <c r="D31" s="15"/>
    </row>
    <row r="32" spans="1:4" s="5" customFormat="1" ht="12.75">
      <c r="A32" s="14"/>
      <c r="B32" s="17"/>
      <c r="C32" s="13"/>
      <c r="D32" s="15"/>
    </row>
    <row r="33" spans="1:4" s="5" customFormat="1" ht="12.75">
      <c r="A33" s="14"/>
      <c r="B33" s="17"/>
      <c r="C33" s="14"/>
      <c r="D33" s="15"/>
    </row>
    <row r="34" spans="1:4" s="5" customFormat="1" ht="12.75">
      <c r="A34" s="14"/>
      <c r="B34" s="17"/>
      <c r="C34" s="14"/>
      <c r="D34" s="15"/>
    </row>
    <row r="35" spans="1:4" s="5" customFormat="1" ht="12.75">
      <c r="A35" s="88"/>
      <c r="B35" s="43"/>
      <c r="C35" s="88"/>
      <c r="D35" s="37"/>
    </row>
    <row r="36" spans="1:4" s="5" customFormat="1" ht="12.75">
      <c r="A36" s="14"/>
      <c r="B36" s="17"/>
      <c r="C36" s="13"/>
      <c r="D36" s="15"/>
    </row>
    <row r="37" spans="1:4" s="5" customFormat="1" ht="12.75">
      <c r="A37" s="13"/>
      <c r="B37" s="17"/>
      <c r="C37" s="13"/>
      <c r="D37" s="15"/>
    </row>
    <row r="38" spans="1:4" s="5" customFormat="1" ht="12.75">
      <c r="A38" s="48"/>
      <c r="B38" s="89"/>
      <c r="C38" s="52"/>
      <c r="D38" s="68"/>
    </row>
    <row r="39" spans="1:4" s="5" customFormat="1" ht="12.75">
      <c r="A39" s="14"/>
      <c r="B39" s="17"/>
      <c r="C39" s="13"/>
      <c r="D39" s="15"/>
    </row>
    <row r="40" spans="1:4" s="5" customFormat="1" ht="12.75">
      <c r="A40" s="13"/>
      <c r="B40" s="17"/>
      <c r="C40" s="13"/>
      <c r="D40" s="15"/>
    </row>
    <row r="41" spans="1:4" s="5" customFormat="1" ht="12.75">
      <c r="A41" s="14"/>
      <c r="B41" s="17"/>
      <c r="C41" s="13"/>
      <c r="D41" s="15"/>
    </row>
    <row r="42" spans="1:4" s="5" customFormat="1" ht="12.75">
      <c r="A42" s="14"/>
      <c r="B42" s="17"/>
      <c r="C42" s="13"/>
      <c r="D42" s="15"/>
    </row>
    <row r="43" spans="1:4" s="5" customFormat="1" ht="12.75">
      <c r="A43" s="14"/>
      <c r="B43" s="17"/>
      <c r="C43" s="13"/>
      <c r="D43" s="15"/>
    </row>
    <row r="44" spans="1:4" s="5" customFormat="1" ht="12.75">
      <c r="A44" s="14"/>
      <c r="B44" s="17"/>
      <c r="C44" s="13"/>
      <c r="D44" s="15"/>
    </row>
    <row r="45" spans="1:4" s="5" customFormat="1" ht="12.75">
      <c r="A45" s="14"/>
      <c r="B45" s="17"/>
      <c r="C45" s="14"/>
      <c r="D45" s="15"/>
    </row>
    <row r="46" spans="1:4" s="5" customFormat="1" ht="12.75">
      <c r="A46" s="14"/>
      <c r="B46" s="17"/>
      <c r="C46" s="14"/>
      <c r="D46" s="15"/>
    </row>
    <row r="47" spans="1:4" s="5" customFormat="1" ht="12.75">
      <c r="A47" s="14"/>
      <c r="B47" s="17"/>
      <c r="C47" s="14"/>
      <c r="D47" s="15"/>
    </row>
    <row r="48" spans="1:4" s="5" customFormat="1" ht="12.75">
      <c r="A48" s="14"/>
      <c r="B48" s="17"/>
      <c r="C48" s="14"/>
      <c r="D48" s="15"/>
    </row>
    <row r="49" spans="1:4" s="5" customFormat="1" ht="12.75">
      <c r="A49" s="14"/>
      <c r="B49" s="17"/>
      <c r="C49" s="14"/>
      <c r="D49" s="15"/>
    </row>
    <row r="50" spans="1:4" s="5" customFormat="1" ht="12.75">
      <c r="A50" s="14"/>
      <c r="B50" s="17"/>
      <c r="C50" s="14"/>
      <c r="D50" s="15"/>
    </row>
    <row r="51" spans="1:4" s="5" customFormat="1" ht="12.75">
      <c r="A51" s="14"/>
      <c r="B51" s="17"/>
      <c r="C51" s="14"/>
      <c r="D51" s="15"/>
    </row>
    <row r="52" spans="1:4" s="5" customFormat="1" ht="12.75">
      <c r="A52" s="14"/>
      <c r="B52" s="17"/>
      <c r="C52" s="14"/>
      <c r="D52" s="15"/>
    </row>
    <row r="53" spans="1:4" s="5" customFormat="1" ht="12.75">
      <c r="A53" s="14"/>
      <c r="B53" s="17"/>
      <c r="C53" s="14"/>
      <c r="D53" s="15"/>
    </row>
    <row r="54" spans="1:4" s="5" customFormat="1" ht="12.75">
      <c r="A54" s="14"/>
      <c r="B54" s="17"/>
      <c r="C54" s="14"/>
      <c r="D54" s="15"/>
    </row>
    <row r="55" spans="1:4" s="5" customFormat="1" ht="12.75">
      <c r="A55" s="14"/>
      <c r="B55" s="17"/>
      <c r="C55" s="14"/>
      <c r="D55" s="15"/>
    </row>
    <row r="56" spans="1:4" s="5" customFormat="1" ht="12.75">
      <c r="A56" s="14"/>
      <c r="B56" s="17"/>
      <c r="C56" s="14"/>
      <c r="D56" s="15"/>
    </row>
    <row r="57" spans="1:4" s="5" customFormat="1" ht="12.75">
      <c r="A57" s="14"/>
      <c r="B57" s="17"/>
      <c r="C57" s="14"/>
      <c r="D57" s="15"/>
    </row>
    <row r="58" spans="1:4" s="5" customFormat="1" ht="12.75">
      <c r="A58" s="14"/>
      <c r="B58" s="17"/>
      <c r="C58" s="14"/>
      <c r="D58" s="15"/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1"/>
      <c r="B63" s="9"/>
      <c r="C63" s="11"/>
      <c r="D63" s="10"/>
    </row>
    <row r="64" spans="1:4" s="5" customFormat="1" ht="13.5" thickBot="1">
      <c r="A64" s="11"/>
      <c r="B64" s="19"/>
      <c r="C64" s="11"/>
      <c r="D64" s="20"/>
    </row>
    <row r="65" spans="1:4" s="5" customFormat="1" ht="12.75">
      <c r="A65" s="32"/>
      <c r="B65" s="38" t="s">
        <v>73</v>
      </c>
      <c r="C65" s="32"/>
      <c r="D65" s="38" t="s">
        <v>143</v>
      </c>
    </row>
    <row r="66" spans="1:4" s="5" customFormat="1" ht="12.75">
      <c r="A66" s="32"/>
      <c r="B66" s="39" t="s">
        <v>89</v>
      </c>
      <c r="C66" s="32"/>
      <c r="D66" s="39" t="s">
        <v>142</v>
      </c>
    </row>
    <row r="67" spans="1:4" s="5" customFormat="1" ht="12.75">
      <c r="A67" s="32"/>
      <c r="B67" s="39" t="s">
        <v>49</v>
      </c>
      <c r="C67" s="32"/>
      <c r="D67" s="39" t="s">
        <v>49</v>
      </c>
    </row>
    <row r="68" spans="1:4" s="5" customFormat="1" ht="12.75">
      <c r="A68" s="32"/>
      <c r="B68" s="39" t="s">
        <v>142</v>
      </c>
      <c r="C68" s="32"/>
      <c r="D68" s="39" t="s">
        <v>89</v>
      </c>
    </row>
    <row r="69" spans="1:4" ht="15">
      <c r="A69" s="35"/>
      <c r="B69" s="39" t="s">
        <v>143</v>
      </c>
      <c r="C69" s="35"/>
      <c r="D69" s="39" t="s">
        <v>36</v>
      </c>
    </row>
    <row r="70" spans="1:4" ht="15.75" thickBot="1">
      <c r="A70" s="33"/>
      <c r="B70" s="40"/>
      <c r="C70" s="33"/>
      <c r="D70" s="40" t="s">
        <v>73</v>
      </c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42.57421875" style="12" bestFit="1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>
      <c r="C7" s="18"/>
    </row>
    <row r="8" spans="1:4" s="5" customFormat="1" ht="12.75">
      <c r="A8" s="55" t="s">
        <v>105</v>
      </c>
      <c r="B8" s="56"/>
      <c r="C8" s="180" t="s">
        <v>123</v>
      </c>
      <c r="D8" s="181"/>
    </row>
    <row r="9" spans="1:4" s="5" customFormat="1" ht="12.75">
      <c r="A9" s="6" t="s">
        <v>106</v>
      </c>
      <c r="B9" s="7"/>
      <c r="C9" s="172" t="s">
        <v>215</v>
      </c>
      <c r="D9" s="173"/>
    </row>
    <row r="10" spans="1:4" s="5" customFormat="1" ht="12.75">
      <c r="A10" s="170" t="s">
        <v>4</v>
      </c>
      <c r="B10" s="171"/>
      <c r="C10" s="172" t="s">
        <v>92</v>
      </c>
      <c r="D10" s="173"/>
    </row>
    <row r="11" spans="1:4" s="5" customFormat="1" ht="13.5" thickBot="1">
      <c r="A11" s="165" t="s">
        <v>6</v>
      </c>
      <c r="B11" s="166"/>
      <c r="C11" s="167" t="s">
        <v>206</v>
      </c>
      <c r="D11" s="168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29" t="s">
        <v>9</v>
      </c>
      <c r="D15" s="44" t="s">
        <v>10</v>
      </c>
      <c r="H15" s="49"/>
      <c r="I15" s="50"/>
      <c r="J15" s="23"/>
    </row>
    <row r="16" spans="1:10" s="5" customFormat="1" ht="12.75">
      <c r="A16" s="26" t="s">
        <v>23</v>
      </c>
      <c r="B16" s="28" t="s">
        <v>12</v>
      </c>
      <c r="C16" s="25" t="s">
        <v>24</v>
      </c>
      <c r="D16" s="28" t="s">
        <v>14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75</v>
      </c>
      <c r="B17" s="15" t="s">
        <v>12</v>
      </c>
      <c r="C17" s="14" t="s">
        <v>93</v>
      </c>
      <c r="D17" s="15" t="s">
        <v>124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34</v>
      </c>
      <c r="B18" s="15" t="s">
        <v>12</v>
      </c>
      <c r="C18" s="13" t="s">
        <v>94</v>
      </c>
      <c r="D18" s="15" t="s">
        <v>124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3"/>
    </row>
    <row r="19" spans="1:10" s="5" customFormat="1" ht="12.75">
      <c r="A19" s="13" t="s">
        <v>78</v>
      </c>
      <c r="B19" s="15" t="s">
        <v>12</v>
      </c>
      <c r="C19" s="13" t="s">
        <v>95</v>
      </c>
      <c r="D19" s="15" t="s">
        <v>124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 customHeight="1">
      <c r="A20" s="13" t="s">
        <v>46</v>
      </c>
      <c r="B20" s="15" t="s">
        <v>12</v>
      </c>
      <c r="C20" s="13" t="s">
        <v>85</v>
      </c>
      <c r="D20" s="15" t="s">
        <v>14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96</v>
      </c>
      <c r="B21" s="15" t="s">
        <v>12</v>
      </c>
      <c r="C21" s="14" t="s">
        <v>119</v>
      </c>
      <c r="D21" s="15" t="s">
        <v>14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172</v>
      </c>
      <c r="B22" s="15" t="s">
        <v>12</v>
      </c>
      <c r="C22" s="14" t="s">
        <v>97</v>
      </c>
      <c r="D22" s="15" t="s">
        <v>14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88</v>
      </c>
      <c r="B23" s="15" t="s">
        <v>12</v>
      </c>
      <c r="C23" s="14" t="s">
        <v>83</v>
      </c>
      <c r="D23" s="15" t="s">
        <v>14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4" t="s">
        <v>18</v>
      </c>
      <c r="B24" s="15" t="s">
        <v>12</v>
      </c>
      <c r="C24" s="13" t="s">
        <v>16</v>
      </c>
      <c r="D24" s="15" t="s">
        <v>14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4" t="s">
        <v>16</v>
      </c>
      <c r="B25" s="15" t="s">
        <v>14</v>
      </c>
      <c r="C25" s="14" t="s">
        <v>18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G25"/>
      <c r="H25" s="49"/>
      <c r="I25" s="50"/>
      <c r="J25" s="23"/>
    </row>
    <row r="26" spans="1:10" s="5" customFormat="1" ht="12.75">
      <c r="A26" s="13" t="s">
        <v>83</v>
      </c>
      <c r="B26" s="15" t="s">
        <v>14</v>
      </c>
      <c r="C26" s="13" t="s">
        <v>88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G26"/>
      <c r="H26" s="49"/>
      <c r="I26" s="50"/>
      <c r="J26" s="23"/>
    </row>
    <row r="27" spans="1:10" s="5" customFormat="1" ht="12.75">
      <c r="A27" s="14" t="s">
        <v>97</v>
      </c>
      <c r="B27" s="15" t="s">
        <v>14</v>
      </c>
      <c r="C27" s="14" t="s">
        <v>172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G27"/>
      <c r="H27" s="49"/>
      <c r="I27" s="50"/>
      <c r="J27" s="23"/>
    </row>
    <row r="28" spans="1:7" s="5" customFormat="1" ht="12.75">
      <c r="A28" s="14" t="s">
        <v>24</v>
      </c>
      <c r="B28" s="15" t="s">
        <v>14</v>
      </c>
      <c r="C28" s="13" t="s">
        <v>96</v>
      </c>
      <c r="D28" s="15" t="s">
        <v>12</v>
      </c>
      <c r="E28" s="22">
        <f>IF(A28="","",IF(VLOOKUP(CONCATENATE(A28," - ",B28),'[1]diccio'!$E$2:$E$3932,1,FALSE)="#N/A",CONCANTENAR(A28," - ",B28),""))</f>
      </c>
      <c r="F28" s="22">
        <f>IF(C28="","",IF(VLOOKUP(CONCATENATE(C28," - ",D28),'[1]diccio'!$E$2:$E$3932,1,FALSE)="#N/A",CONCANTENAR(C28," - ",D28),""))</f>
      </c>
      <c r="G28"/>
    </row>
    <row r="29" spans="1:7" s="5" customFormat="1" ht="13.5" customHeight="1">
      <c r="A29" s="13" t="s">
        <v>26</v>
      </c>
      <c r="B29" s="15" t="s">
        <v>14</v>
      </c>
      <c r="C29" s="13" t="s">
        <v>50</v>
      </c>
      <c r="D29" s="15" t="s">
        <v>12</v>
      </c>
      <c r="E29" s="22">
        <f>IF(A29="","",IF(VLOOKUP(CONCATENATE(A29," - ",B29),'[1]diccio'!$E$2:$E$3932,1,FALSE)="#N/A",CONCANTENAR(A29," - ",B29),""))</f>
      </c>
      <c r="F29" s="22">
        <f>IF(C29="","",IF(VLOOKUP(CONCATENATE(C29," - ",D29),'[1]diccio'!$E$2:$E$3932,1,FALSE)="#N/A",CONCANTENAR(C29," - ",D29),""))</f>
      </c>
      <c r="G29"/>
    </row>
    <row r="30" spans="1:7" s="5" customFormat="1" ht="12.75">
      <c r="A30" s="14"/>
      <c r="B30" s="15"/>
      <c r="C30" s="13" t="s">
        <v>78</v>
      </c>
      <c r="D30" s="15" t="s">
        <v>12</v>
      </c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  <c r="G30"/>
    </row>
    <row r="31" spans="1:7" s="5" customFormat="1" ht="12.75">
      <c r="A31" s="14"/>
      <c r="B31" s="15"/>
      <c r="C31" s="13" t="s">
        <v>34</v>
      </c>
      <c r="D31" s="15" t="s">
        <v>12</v>
      </c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  <c r="G31"/>
    </row>
    <row r="32" spans="1:7" s="5" customFormat="1" ht="12.75">
      <c r="A32" s="14"/>
      <c r="B32" s="15"/>
      <c r="C32" s="13" t="s">
        <v>75</v>
      </c>
      <c r="D32" s="15" t="s">
        <v>12</v>
      </c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  <c r="G32"/>
    </row>
    <row r="33" spans="1:7" s="5" customFormat="1" ht="12.75">
      <c r="A33" s="14"/>
      <c r="B33" s="15"/>
      <c r="C33" s="13" t="s">
        <v>77</v>
      </c>
      <c r="D33" s="15" t="s">
        <v>12</v>
      </c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  <c r="G33"/>
    </row>
    <row r="34" spans="1:7" s="5" customFormat="1" ht="12.75">
      <c r="A34" s="14"/>
      <c r="B34" s="15"/>
      <c r="C34" s="13" t="s">
        <v>78</v>
      </c>
      <c r="D34" s="15" t="s">
        <v>12</v>
      </c>
      <c r="E34" s="22">
        <f>IF(A34="","",IF(VLOOKUP(CONCATENATE(A34," - ",B34),'[1]diccio'!$E$2:$E$3932,1,FALSE)="#N/A",CONCANTENAR(A34," - ",B34),""))</f>
      </c>
      <c r="F34" s="22">
        <f>IF(C34="","",IF(VLOOKUP(CONCATENATE(C34," - ",D34),'[1]diccio'!$E$2:$E$3932,1,FALSE)="#N/A",CONCANTENAR(C34," - ",D34),""))</f>
      </c>
      <c r="G34"/>
    </row>
    <row r="35" spans="1:7" s="5" customFormat="1" ht="12.75">
      <c r="A35" s="14"/>
      <c r="B35" s="15"/>
      <c r="C35" s="13"/>
      <c r="D35" s="15"/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  <c r="G35"/>
    </row>
    <row r="36" spans="1:7" s="5" customFormat="1" ht="12.75">
      <c r="A36" s="88"/>
      <c r="B36" s="37"/>
      <c r="C36" s="88"/>
      <c r="D36" s="37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  <c r="G36"/>
    </row>
    <row r="37" spans="1:7" s="5" customFormat="1" ht="12.75">
      <c r="A37" s="13"/>
      <c r="B37" s="15"/>
      <c r="C37" s="13"/>
      <c r="D37" s="15"/>
      <c r="E37" s="22"/>
      <c r="F37" s="22"/>
      <c r="G37"/>
    </row>
    <row r="38" spans="1:7" s="5" customFormat="1" ht="12.75">
      <c r="A38" s="13"/>
      <c r="B38" s="15"/>
      <c r="C38" s="13"/>
      <c r="D38" s="15"/>
      <c r="E38" s="22"/>
      <c r="F38" s="22"/>
      <c r="G38"/>
    </row>
    <row r="39" spans="1:6" s="5" customFormat="1" ht="12.75">
      <c r="A39" s="52"/>
      <c r="B39" s="68"/>
      <c r="C39" s="52"/>
      <c r="D39" s="68"/>
      <c r="E39" s="22"/>
      <c r="F39" s="22"/>
    </row>
    <row r="40" spans="1:6" s="5" customFormat="1" ht="12.75">
      <c r="A40" s="13"/>
      <c r="B40" s="15"/>
      <c r="C40" s="13"/>
      <c r="D40" s="15"/>
      <c r="E40" s="22"/>
      <c r="F40" s="22"/>
    </row>
    <row r="41" spans="1:6" s="5" customFormat="1" ht="12.75">
      <c r="A41" s="13"/>
      <c r="B41" s="15"/>
      <c r="C41" s="13"/>
      <c r="D41" s="15"/>
      <c r="E41" s="22"/>
      <c r="F41" s="22"/>
    </row>
    <row r="42" spans="1:6" s="5" customFormat="1" ht="12.75">
      <c r="A42" s="13"/>
      <c r="B42" s="15"/>
      <c r="C42" s="13"/>
      <c r="D42" s="15"/>
      <c r="E42" s="22"/>
      <c r="F42" s="22"/>
    </row>
    <row r="43" spans="1:6" s="5" customFormat="1" ht="12.75">
      <c r="A43" s="13"/>
      <c r="B43" s="15"/>
      <c r="C43" s="13"/>
      <c r="D43" s="15"/>
      <c r="E43" s="22"/>
      <c r="F43" s="22"/>
    </row>
    <row r="44" spans="1:6" s="5" customFormat="1" ht="12.75">
      <c r="A44" s="13"/>
      <c r="B44" s="15"/>
      <c r="C44" s="13"/>
      <c r="D44" s="15"/>
      <c r="E44" s="22"/>
      <c r="F44" s="22"/>
    </row>
    <row r="45" spans="1:6" s="5" customFormat="1" ht="12.75">
      <c r="A45" s="13"/>
      <c r="B45" s="15"/>
      <c r="C45" s="14"/>
      <c r="D45" s="15"/>
      <c r="E45" s="22"/>
      <c r="F45" s="22"/>
    </row>
    <row r="46" spans="1:6" s="5" customFormat="1" ht="12.75">
      <c r="A46" s="13"/>
      <c r="B46" s="15"/>
      <c r="C46" s="14"/>
      <c r="D46" s="15"/>
      <c r="E46" s="22"/>
      <c r="F46" s="22"/>
    </row>
    <row r="47" spans="1:6" s="5" customFormat="1" ht="12.75">
      <c r="A47" s="13"/>
      <c r="B47" s="15"/>
      <c r="C47" s="91"/>
      <c r="D47" s="37"/>
      <c r="E47" s="22"/>
      <c r="F47" s="22"/>
    </row>
    <row r="48" spans="1:6" s="5" customFormat="1" ht="12.75">
      <c r="A48" s="14"/>
      <c r="B48" s="15"/>
      <c r="C48" s="14"/>
      <c r="D48" s="15"/>
      <c r="E48" s="22"/>
      <c r="F48" s="22"/>
    </row>
    <row r="49" spans="1:6" s="5" customFormat="1" ht="12.75">
      <c r="A49" s="14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48"/>
      <c r="D50" s="68"/>
      <c r="E50" s="22"/>
      <c r="F50" s="22"/>
    </row>
    <row r="51" spans="1:6" s="5" customFormat="1" ht="12.75">
      <c r="A51" s="13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4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3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>
        <f>IF(A56="","",IF(VLOOKUP(CONCATENATE(A56," - ",B56),'[1]diccio'!$E$2:$E$3932,1,FALSE)="#N/A",CONCANTENAR(A56," - ",B56),""))</f>
      </c>
      <c r="F56" s="22">
        <f>IF(C56="","",IF(VLOOKUP(CONCATENATE(C56," - ",D56),'[1]diccio'!$E$2:$E$3932,1,FALSE)="#N/A",CONCANTENAR(C56," - ",D56),""))</f>
      </c>
    </row>
    <row r="57" spans="1:6" s="5" customFormat="1" ht="12.75">
      <c r="A57" s="14"/>
      <c r="B57" s="15"/>
      <c r="C57" s="14"/>
      <c r="D57" s="15"/>
      <c r="E57" s="22">
        <f>IF(A57="","",IF(VLOOKUP(CONCATENATE(A57," - ",B57),'[1]diccio'!$E$2:$E$3932,1,FALSE)="#N/A",CONCANTENAR(A57," - ",B57),""))</f>
      </c>
      <c r="F57" s="22">
        <f>IF(C57="","",IF(VLOOKUP(CONCATENATE(C57," - ",D57),'[1]diccio'!$E$2:$E$3932,1,FALSE)="#N/A",CONCANTENAR(C57," - ",D57),""))</f>
      </c>
    </row>
    <row r="58" spans="1:6" s="5" customFormat="1" ht="12.75">
      <c r="A58" s="14"/>
      <c r="B58" s="15"/>
      <c r="C58" s="14"/>
      <c r="D58" s="15"/>
      <c r="E58" s="22">
        <f>IF(A58="","",IF(VLOOKUP(CONCATENATE(A58," - ",B58),'[1]diccio'!$E$2:$E$3932,1,FALSE)="#N/A",CONCANTENAR(A58," - ",B58),""))</f>
      </c>
      <c r="F58" s="22">
        <f>IF(C58="","",IF(VLOOKUP(CONCATENATE(C58," - ",D58),'[1]diccio'!$E$2:$E$3932,1,FALSE)="#N/A",CONCANTENAR(C58," - ",D58),""))</f>
      </c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 t="s">
        <v>128</v>
      </c>
      <c r="F62" s="22" t="s">
        <v>128</v>
      </c>
    </row>
    <row r="63" spans="1:6" s="5" customFormat="1" ht="12.75">
      <c r="A63" s="14"/>
      <c r="B63" s="15"/>
      <c r="C63" s="14"/>
      <c r="D63" s="15"/>
      <c r="E63" s="22" t="s">
        <v>128</v>
      </c>
      <c r="F63" s="22" t="s">
        <v>128</v>
      </c>
    </row>
    <row r="64" spans="1:6" s="5" customFormat="1" ht="12.75">
      <c r="A64" s="14"/>
      <c r="B64" s="15"/>
      <c r="C64" s="14"/>
      <c r="D64" s="15"/>
      <c r="E64" s="22" t="s">
        <v>128</v>
      </c>
      <c r="F64" s="22" t="s">
        <v>128</v>
      </c>
    </row>
    <row r="65" spans="1:6" s="5" customFormat="1" ht="12.75">
      <c r="A65" s="14"/>
      <c r="B65" s="15"/>
      <c r="C65" s="14"/>
      <c r="D65" s="15"/>
      <c r="E65" s="22" t="s">
        <v>128</v>
      </c>
      <c r="F65" s="22" t="s">
        <v>128</v>
      </c>
    </row>
    <row r="66" spans="1:6" s="5" customFormat="1" ht="12.75">
      <c r="A66" s="11"/>
      <c r="B66" s="10"/>
      <c r="C66" s="11"/>
      <c r="D66" s="10"/>
      <c r="E66" s="22" t="s">
        <v>128</v>
      </c>
      <c r="F66" s="22" t="s">
        <v>128</v>
      </c>
    </row>
    <row r="67" spans="1:6" s="5" customFormat="1" ht="13.5" thickBot="1">
      <c r="A67" s="11"/>
      <c r="B67" s="20"/>
      <c r="C67" s="11"/>
      <c r="D67" s="20"/>
      <c r="E67" s="22" t="s">
        <v>128</v>
      </c>
      <c r="F67" s="22" t="s">
        <v>128</v>
      </c>
    </row>
    <row r="68" spans="1:6" s="5" customFormat="1" ht="25.5">
      <c r="A68" s="32"/>
      <c r="B68" s="38" t="s">
        <v>96</v>
      </c>
      <c r="C68" s="32"/>
      <c r="D68" s="38" t="s">
        <v>144</v>
      </c>
      <c r="E68" s="22" t="s">
        <v>128</v>
      </c>
      <c r="F68" s="22" t="s">
        <v>128</v>
      </c>
    </row>
    <row r="69" spans="1:6" s="5" customFormat="1" ht="12.75">
      <c r="A69" s="32"/>
      <c r="B69" s="39" t="s">
        <v>18</v>
      </c>
      <c r="C69" s="32"/>
      <c r="D69" s="39" t="s">
        <v>16</v>
      </c>
      <c r="E69" s="22" t="s">
        <v>128</v>
      </c>
      <c r="F69" s="22" t="s">
        <v>128</v>
      </c>
    </row>
    <row r="70" spans="1:6" s="5" customFormat="1" ht="12.75">
      <c r="A70" s="32"/>
      <c r="B70" s="39" t="s">
        <v>16</v>
      </c>
      <c r="C70" s="32"/>
      <c r="D70" s="39" t="s">
        <v>18</v>
      </c>
      <c r="E70" s="22" t="s">
        <v>128</v>
      </c>
      <c r="F70" s="22" t="s">
        <v>128</v>
      </c>
    </row>
    <row r="71" spans="1:6" s="5" customFormat="1" ht="12.75">
      <c r="A71" s="32"/>
      <c r="B71" s="39" t="s">
        <v>83</v>
      </c>
      <c r="C71" s="32"/>
      <c r="D71" s="39" t="s">
        <v>96</v>
      </c>
      <c r="E71" s="22" t="s">
        <v>128</v>
      </c>
      <c r="F71" s="22" t="s">
        <v>128</v>
      </c>
    </row>
    <row r="72" spans="1:6" s="5" customFormat="1" ht="25.5">
      <c r="A72" s="32"/>
      <c r="B72" s="39" t="s">
        <v>144</v>
      </c>
      <c r="C72" s="32"/>
      <c r="D72" s="39"/>
      <c r="E72" s="22" t="s">
        <v>128</v>
      </c>
      <c r="F72" s="22" t="s">
        <v>128</v>
      </c>
    </row>
    <row r="73" spans="1:4" s="5" customFormat="1" ht="15.75" thickBot="1">
      <c r="A73" s="33"/>
      <c r="B73" s="40"/>
      <c r="C73" s="33"/>
      <c r="D73" s="40"/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71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4" s="1" customFormat="1" ht="25.5">
      <c r="A1" s="169" t="s">
        <v>0</v>
      </c>
      <c r="B1" s="169"/>
      <c r="C1" s="169"/>
      <c r="D1" s="169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91" t="s">
        <v>1</v>
      </c>
      <c r="B4" s="192"/>
      <c r="C4" s="182" t="s">
        <v>153</v>
      </c>
      <c r="D4" s="183"/>
    </row>
    <row r="5" spans="1:4" s="4" customFormat="1" ht="15" customHeight="1" thickBot="1">
      <c r="A5" s="193" t="s">
        <v>2</v>
      </c>
      <c r="B5" s="194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125</v>
      </c>
      <c r="D8" s="181"/>
    </row>
    <row r="9" spans="1:4" s="5" customFormat="1" ht="12.75">
      <c r="A9" s="6" t="s">
        <v>106</v>
      </c>
      <c r="B9" s="7"/>
      <c r="C9" s="172" t="s">
        <v>268</v>
      </c>
      <c r="D9" s="173"/>
    </row>
    <row r="10" spans="1:4" s="5" customFormat="1" ht="12.75">
      <c r="A10" s="170" t="s">
        <v>4</v>
      </c>
      <c r="B10" s="171"/>
      <c r="C10" s="197" t="s">
        <v>309</v>
      </c>
      <c r="D10" s="198"/>
    </row>
    <row r="11" spans="1:4" s="5" customFormat="1" ht="13.5" thickBot="1">
      <c r="A11" s="165" t="s">
        <v>6</v>
      </c>
      <c r="B11" s="166"/>
      <c r="C11" s="195" t="s">
        <v>310</v>
      </c>
      <c r="D11" s="196"/>
    </row>
    <row r="12" spans="1:4" s="5" customFormat="1" ht="12.75">
      <c r="A12" s="8"/>
      <c r="B12" s="8"/>
      <c r="C12" s="8"/>
      <c r="D12" s="8"/>
    </row>
    <row r="13" spans="6:7" s="5" customFormat="1" ht="13.5" thickBot="1">
      <c r="F13" s="23"/>
      <c r="G13" s="23"/>
    </row>
    <row r="14" spans="1:7" s="5" customFormat="1" ht="13.5" thickBot="1">
      <c r="A14" s="163" t="s">
        <v>7</v>
      </c>
      <c r="B14" s="164"/>
      <c r="C14" s="163" t="s">
        <v>8</v>
      </c>
      <c r="D14" s="164"/>
      <c r="E14" s="49"/>
      <c r="F14" s="50"/>
      <c r="G14" s="23"/>
    </row>
    <row r="15" spans="1:7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E15" s="49"/>
      <c r="F15" s="50"/>
      <c r="G15" s="23"/>
    </row>
    <row r="16" spans="1:7" s="5" customFormat="1" ht="12.75">
      <c r="A16" s="146" t="s">
        <v>24</v>
      </c>
      <c r="B16" s="5" t="s">
        <v>12</v>
      </c>
      <c r="C16" s="52" t="s">
        <v>75</v>
      </c>
      <c r="D16" s="68" t="s">
        <v>12</v>
      </c>
      <c r="E16" s="49"/>
      <c r="F16" s="50"/>
      <c r="G16" s="23"/>
    </row>
    <row r="17" spans="1:7" s="5" customFormat="1" ht="12.75">
      <c r="A17" s="13" t="s">
        <v>32</v>
      </c>
      <c r="B17" s="17" t="s">
        <v>14</v>
      </c>
      <c r="C17" s="52" t="s">
        <v>77</v>
      </c>
      <c r="D17" s="68" t="s">
        <v>12</v>
      </c>
      <c r="E17" s="49"/>
      <c r="F17" s="50"/>
      <c r="G17" s="23"/>
    </row>
    <row r="18" spans="1:7" s="5" customFormat="1" ht="12.75">
      <c r="A18" s="13" t="s">
        <v>263</v>
      </c>
      <c r="B18" s="17" t="s">
        <v>14</v>
      </c>
      <c r="C18" s="13" t="s">
        <v>78</v>
      </c>
      <c r="D18" s="15" t="s">
        <v>12</v>
      </c>
      <c r="E18" s="49"/>
      <c r="F18" s="50"/>
      <c r="G18" s="23"/>
    </row>
    <row r="19" spans="1:7" s="5" customFormat="1" ht="12.75">
      <c r="A19" s="13" t="s">
        <v>13</v>
      </c>
      <c r="B19" s="17" t="s">
        <v>14</v>
      </c>
      <c r="C19" s="137" t="s">
        <v>50</v>
      </c>
      <c r="D19" s="15" t="s">
        <v>12</v>
      </c>
      <c r="E19" s="49"/>
      <c r="F19" s="50"/>
      <c r="G19" s="23"/>
    </row>
    <row r="20" spans="1:7" s="5" customFormat="1" ht="12.75">
      <c r="A20" s="30" t="s">
        <v>19</v>
      </c>
      <c r="B20" s="31" t="s">
        <v>14</v>
      </c>
      <c r="C20" s="13" t="s">
        <v>269</v>
      </c>
      <c r="D20" s="15" t="s">
        <v>12</v>
      </c>
      <c r="E20" s="49"/>
      <c r="F20" s="50"/>
      <c r="G20" s="23"/>
    </row>
    <row r="21" spans="1:7" s="5" customFormat="1" ht="12.75">
      <c r="A21" s="13" t="s">
        <v>27</v>
      </c>
      <c r="B21" s="17" t="s">
        <v>14</v>
      </c>
      <c r="C21" s="14" t="s">
        <v>142</v>
      </c>
      <c r="D21" s="15" t="s">
        <v>12</v>
      </c>
      <c r="E21" s="49"/>
      <c r="F21" s="50"/>
      <c r="G21" s="23"/>
    </row>
    <row r="22" spans="1:7" s="5" customFormat="1" ht="12.75">
      <c r="A22" s="13" t="s">
        <v>27</v>
      </c>
      <c r="B22" s="17" t="s">
        <v>12</v>
      </c>
      <c r="C22" s="13" t="s">
        <v>270</v>
      </c>
      <c r="D22" s="15" t="s">
        <v>12</v>
      </c>
      <c r="E22" s="49"/>
      <c r="F22" s="50"/>
      <c r="G22" s="23"/>
    </row>
    <row r="23" spans="1:7" s="5" customFormat="1" ht="12.75">
      <c r="A23" s="137" t="s">
        <v>46</v>
      </c>
      <c r="B23" s="17" t="s">
        <v>12</v>
      </c>
      <c r="C23" s="137" t="s">
        <v>50</v>
      </c>
      <c r="D23" s="15" t="s">
        <v>12</v>
      </c>
      <c r="E23" s="49"/>
      <c r="F23" s="50"/>
      <c r="G23" s="23"/>
    </row>
    <row r="24" spans="1:7" s="5" customFormat="1" ht="12.75">
      <c r="A24" s="13" t="s">
        <v>270</v>
      </c>
      <c r="B24" s="17" t="s">
        <v>12</v>
      </c>
      <c r="C24" s="13" t="s">
        <v>271</v>
      </c>
      <c r="D24" s="15" t="s">
        <v>14</v>
      </c>
      <c r="E24" s="49"/>
      <c r="F24" s="50"/>
      <c r="G24" s="23"/>
    </row>
    <row r="25" spans="1:7" s="5" customFormat="1" ht="12.75">
      <c r="A25" s="14" t="s">
        <v>142</v>
      </c>
      <c r="B25" s="17" t="s">
        <v>12</v>
      </c>
      <c r="C25" s="13" t="s">
        <v>272</v>
      </c>
      <c r="D25" s="15" t="s">
        <v>12</v>
      </c>
      <c r="E25" s="49"/>
      <c r="F25" s="50"/>
      <c r="G25" s="23"/>
    </row>
    <row r="26" spans="1:7" s="5" customFormat="1" ht="12.75">
      <c r="A26" s="134" t="s">
        <v>50</v>
      </c>
      <c r="B26" s="17" t="s">
        <v>12</v>
      </c>
      <c r="C26" s="14" t="s">
        <v>22</v>
      </c>
      <c r="D26" s="15" t="s">
        <v>12</v>
      </c>
      <c r="E26" s="49"/>
      <c r="F26" s="50"/>
      <c r="G26" s="23"/>
    </row>
    <row r="27" spans="1:7" s="5" customFormat="1" ht="12.75">
      <c r="A27" s="134" t="s">
        <v>78</v>
      </c>
      <c r="B27" s="17" t="s">
        <v>12</v>
      </c>
      <c r="C27" s="14" t="s">
        <v>273</v>
      </c>
      <c r="D27" s="15" t="s">
        <v>12</v>
      </c>
      <c r="E27" s="49"/>
      <c r="F27" s="50"/>
      <c r="G27" s="23"/>
    </row>
    <row r="28" spans="1:4" s="5" customFormat="1" ht="12.75">
      <c r="A28" s="14" t="s">
        <v>23</v>
      </c>
      <c r="B28" s="17" t="s">
        <v>12</v>
      </c>
      <c r="C28" s="14" t="s">
        <v>273</v>
      </c>
      <c r="D28" s="15" t="s">
        <v>14</v>
      </c>
    </row>
    <row r="29" spans="1:4" s="5" customFormat="1" ht="12.75">
      <c r="A29" s="14"/>
      <c r="B29" s="17"/>
      <c r="C29" s="14" t="s">
        <v>19</v>
      </c>
      <c r="D29" s="15" t="s">
        <v>14</v>
      </c>
    </row>
    <row r="30" spans="1:4" s="5" customFormat="1" ht="12.75">
      <c r="A30" s="14"/>
      <c r="B30" s="17"/>
      <c r="C30" s="14" t="s">
        <v>13</v>
      </c>
      <c r="D30" s="15" t="s">
        <v>14</v>
      </c>
    </row>
    <row r="31" spans="1:4" s="5" customFormat="1" ht="12.75">
      <c r="A31" s="14"/>
      <c r="B31" s="17"/>
      <c r="C31" s="14" t="s">
        <v>263</v>
      </c>
      <c r="D31" s="15" t="s">
        <v>14</v>
      </c>
    </row>
    <row r="32" spans="1:4" s="5" customFormat="1" ht="12.75">
      <c r="A32" s="14"/>
      <c r="B32" s="17"/>
      <c r="C32" s="113" t="s">
        <v>307</v>
      </c>
      <c r="D32" s="15" t="s">
        <v>14</v>
      </c>
    </row>
    <row r="33" spans="1:4" s="5" customFormat="1" ht="12.75">
      <c r="A33" s="14"/>
      <c r="B33" s="17"/>
      <c r="C33" s="113" t="s">
        <v>308</v>
      </c>
      <c r="D33" s="15" t="s">
        <v>14</v>
      </c>
    </row>
    <row r="34" spans="1:4" s="5" customFormat="1" ht="12.75">
      <c r="A34" s="14"/>
      <c r="B34" s="17"/>
      <c r="C34" s="110" t="s">
        <v>195</v>
      </c>
      <c r="D34" s="15" t="s">
        <v>14</v>
      </c>
    </row>
    <row r="35" spans="1:4" s="5" customFormat="1" ht="12.75">
      <c r="A35" s="14"/>
      <c r="B35" s="17"/>
      <c r="C35" s="14"/>
      <c r="D35" s="15"/>
    </row>
    <row r="36" spans="1:4" s="5" customFormat="1" ht="12.75">
      <c r="A36" s="14"/>
      <c r="B36" s="17"/>
      <c r="C36" s="88"/>
      <c r="D36" s="37"/>
    </row>
    <row r="37" spans="1:4" s="5" customFormat="1" ht="15" customHeight="1">
      <c r="A37" s="92"/>
      <c r="B37" s="17"/>
      <c r="C37" s="14"/>
      <c r="D37" s="15"/>
    </row>
    <row r="38" spans="1:4" s="5" customFormat="1" ht="12.75">
      <c r="A38" s="14"/>
      <c r="B38" s="17"/>
      <c r="C38" s="14"/>
      <c r="D38" s="15"/>
    </row>
    <row r="39" spans="1:4" s="5" customFormat="1" ht="12.75">
      <c r="A39" s="92"/>
      <c r="B39" s="17"/>
      <c r="C39" s="48"/>
      <c r="D39" s="68"/>
    </row>
    <row r="40" spans="1:4" s="5" customFormat="1" ht="12.75">
      <c r="A40" s="14"/>
      <c r="B40" s="17"/>
      <c r="C40" s="14"/>
      <c r="D40" s="15"/>
    </row>
    <row r="41" spans="1:4" s="5" customFormat="1" ht="12.75">
      <c r="A41" s="14"/>
      <c r="B41" s="17"/>
      <c r="C41" s="14"/>
      <c r="D41" s="15"/>
    </row>
    <row r="42" spans="1:4" s="5" customFormat="1" ht="12.75">
      <c r="A42" s="14"/>
      <c r="B42" s="17"/>
      <c r="C42" s="14"/>
      <c r="D42" s="15"/>
    </row>
    <row r="43" spans="1:4" s="5" customFormat="1" ht="12.75">
      <c r="A43" s="14"/>
      <c r="B43" s="17"/>
      <c r="C43" s="14"/>
      <c r="D43" s="15"/>
    </row>
    <row r="44" spans="1:4" s="5" customFormat="1" ht="12.75">
      <c r="A44" s="14"/>
      <c r="B44" s="17"/>
      <c r="C44" s="14"/>
      <c r="D44" s="15"/>
    </row>
    <row r="45" spans="1:4" s="5" customFormat="1" ht="12.75">
      <c r="A45" s="14"/>
      <c r="B45" s="17"/>
      <c r="C45" s="14"/>
      <c r="D45" s="15"/>
    </row>
    <row r="46" spans="1:4" s="5" customFormat="1" ht="12.75">
      <c r="A46" s="14"/>
      <c r="B46" s="17"/>
      <c r="C46" s="14"/>
      <c r="D46" s="15"/>
    </row>
    <row r="47" spans="1:4" s="5" customFormat="1" ht="12.75">
      <c r="A47" s="14"/>
      <c r="B47" s="17"/>
      <c r="C47" s="14"/>
      <c r="D47" s="15"/>
    </row>
    <row r="48" spans="1:4" s="5" customFormat="1" ht="12.75">
      <c r="A48" s="14"/>
      <c r="B48" s="17"/>
      <c r="C48" s="14"/>
      <c r="D48" s="15"/>
    </row>
    <row r="49" spans="1:4" s="5" customFormat="1" ht="12.75">
      <c r="A49" s="14"/>
      <c r="B49" s="17"/>
      <c r="C49" s="14"/>
      <c r="D49" s="15"/>
    </row>
    <row r="50" spans="1:4" s="5" customFormat="1" ht="12.75">
      <c r="A50" s="14"/>
      <c r="B50" s="17"/>
      <c r="C50" s="14"/>
      <c r="D50" s="90"/>
    </row>
    <row r="51" spans="1:4" s="5" customFormat="1" ht="12.75">
      <c r="A51" s="14"/>
      <c r="B51" s="17"/>
      <c r="C51" s="14"/>
      <c r="D51" s="15"/>
    </row>
    <row r="52" spans="1:4" s="5" customFormat="1" ht="12.75">
      <c r="A52" s="14"/>
      <c r="B52" s="17"/>
      <c r="C52" s="14"/>
      <c r="D52" s="15"/>
    </row>
    <row r="53" spans="1:4" s="5" customFormat="1" ht="12.75">
      <c r="A53" s="14"/>
      <c r="B53" s="17"/>
      <c r="C53" s="14"/>
      <c r="D53" s="15"/>
    </row>
    <row r="54" spans="1:4" s="5" customFormat="1" ht="12.75">
      <c r="A54" s="14"/>
      <c r="B54" s="17"/>
      <c r="C54" s="14"/>
      <c r="D54" s="15"/>
    </row>
    <row r="55" spans="1:4" s="5" customFormat="1" ht="12.75">
      <c r="A55" s="14"/>
      <c r="B55" s="17"/>
      <c r="C55" s="14"/>
      <c r="D55" s="15"/>
    </row>
    <row r="56" spans="1:4" s="5" customFormat="1" ht="12.75">
      <c r="A56" s="14"/>
      <c r="B56" s="17"/>
      <c r="C56" s="14"/>
      <c r="D56" s="15"/>
    </row>
    <row r="57" spans="1:4" s="5" customFormat="1" ht="12.75">
      <c r="A57" s="14"/>
      <c r="B57" s="17"/>
      <c r="C57" s="14"/>
      <c r="D57" s="15"/>
    </row>
    <row r="58" spans="1:4" s="5" customFormat="1" ht="12.75">
      <c r="A58" s="14"/>
      <c r="B58" s="17"/>
      <c r="C58" s="14"/>
      <c r="D58" s="15"/>
    </row>
    <row r="59" spans="1:4" s="5" customFormat="1" ht="12.75">
      <c r="A59" s="14"/>
      <c r="B59" s="17"/>
      <c r="C59" s="14"/>
      <c r="D59" s="15"/>
    </row>
    <row r="60" spans="1:4" s="5" customFormat="1" ht="12.75">
      <c r="A60" s="14"/>
      <c r="B60" s="17"/>
      <c r="C60" s="14"/>
      <c r="D60" s="15"/>
    </row>
    <row r="61" spans="1:4" s="5" customFormat="1" ht="12.75">
      <c r="A61" s="14"/>
      <c r="B61" s="17"/>
      <c r="C61" s="14"/>
      <c r="D61" s="15"/>
    </row>
    <row r="62" spans="1:4" s="5" customFormat="1" ht="12.75">
      <c r="A62" s="14"/>
      <c r="B62" s="17"/>
      <c r="C62" s="14"/>
      <c r="D62" s="15"/>
    </row>
    <row r="63" spans="1:4" s="5" customFormat="1" ht="12.75">
      <c r="A63" s="14"/>
      <c r="B63" s="17"/>
      <c r="C63" s="14"/>
      <c r="D63" s="15"/>
    </row>
    <row r="64" spans="1:4" s="5" customFormat="1" ht="12.75">
      <c r="A64" s="11"/>
      <c r="B64" s="9"/>
      <c r="C64" s="11"/>
      <c r="D64" s="10"/>
    </row>
    <row r="65" spans="1:4" s="5" customFormat="1" ht="13.5" thickBot="1">
      <c r="A65" s="11"/>
      <c r="B65" s="19"/>
      <c r="C65" s="11"/>
      <c r="D65" s="20"/>
    </row>
    <row r="66" spans="1:4" s="5" customFormat="1" ht="12.75">
      <c r="A66" s="32"/>
      <c r="B66" s="38" t="s">
        <v>133</v>
      </c>
      <c r="C66" s="32"/>
      <c r="D66" s="53" t="s">
        <v>75</v>
      </c>
    </row>
    <row r="67" spans="1:4" s="5" customFormat="1" ht="12.75">
      <c r="A67" s="32"/>
      <c r="B67" s="39" t="s">
        <v>146</v>
      </c>
      <c r="C67" s="32"/>
      <c r="D67" s="54" t="s">
        <v>34</v>
      </c>
    </row>
    <row r="68" spans="1:4" s="5" customFormat="1" ht="12.75">
      <c r="A68" s="32"/>
      <c r="B68" s="39" t="s">
        <v>27</v>
      </c>
      <c r="C68" s="32"/>
      <c r="D68" s="54" t="s">
        <v>27</v>
      </c>
    </row>
    <row r="69" spans="1:4" s="5" customFormat="1" ht="12.75">
      <c r="A69" s="32"/>
      <c r="B69" s="39" t="s">
        <v>34</v>
      </c>
      <c r="C69" s="32"/>
      <c r="D69" s="39" t="s">
        <v>151</v>
      </c>
    </row>
    <row r="70" spans="1:4" s="5" customFormat="1" ht="12.75">
      <c r="A70" s="32"/>
      <c r="B70" s="39" t="s">
        <v>145</v>
      </c>
      <c r="C70" s="32"/>
      <c r="D70" s="39" t="s">
        <v>19</v>
      </c>
    </row>
    <row r="71" spans="1:4" ht="15.75" thickBot="1">
      <c r="A71" s="33"/>
      <c r="B71" s="40"/>
      <c r="C71" s="34"/>
      <c r="D71" s="40"/>
    </row>
  </sheetData>
  <mergeCells count="13">
    <mergeCell ref="A1:D1"/>
    <mergeCell ref="A10:B10"/>
    <mergeCell ref="C10:D10"/>
    <mergeCell ref="A4:B4"/>
    <mergeCell ref="A5:B5"/>
    <mergeCell ref="C5:D5"/>
    <mergeCell ref="C4:D4"/>
    <mergeCell ref="C14:D14"/>
    <mergeCell ref="A11:B11"/>
    <mergeCell ref="C11:D11"/>
    <mergeCell ref="C8:D8"/>
    <mergeCell ref="C9:D9"/>
    <mergeCell ref="A14:B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75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126</v>
      </c>
      <c r="D8" s="181"/>
    </row>
    <row r="9" spans="1:4" s="5" customFormat="1" ht="12.75">
      <c r="A9" s="6" t="s">
        <v>106</v>
      </c>
      <c r="B9" s="7"/>
      <c r="C9" s="172" t="s">
        <v>282</v>
      </c>
      <c r="D9" s="173"/>
    </row>
    <row r="10" spans="1:4" s="5" customFormat="1" ht="12.75">
      <c r="A10" s="170" t="s">
        <v>4</v>
      </c>
      <c r="B10" s="171"/>
      <c r="C10" s="186" t="s">
        <v>297</v>
      </c>
      <c r="D10" s="187"/>
    </row>
    <row r="11" spans="1:4" s="5" customFormat="1" ht="13.5" thickBot="1">
      <c r="A11" s="165" t="s">
        <v>6</v>
      </c>
      <c r="B11" s="166"/>
      <c r="C11" s="189" t="s">
        <v>247</v>
      </c>
      <c r="D11" s="19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4.25" customHeight="1">
      <c r="A16" s="149" t="s">
        <v>18</v>
      </c>
      <c r="B16" s="150" t="s">
        <v>211</v>
      </c>
      <c r="C16" s="25" t="s">
        <v>50</v>
      </c>
      <c r="D16" s="28" t="s">
        <v>12</v>
      </c>
      <c r="E16" s="22"/>
      <c r="F16" s="22"/>
      <c r="H16" s="49"/>
      <c r="I16" s="50"/>
      <c r="J16" s="24"/>
    </row>
    <row r="17" spans="1:10" s="21" customFormat="1" ht="12.75">
      <c r="A17" s="110" t="s">
        <v>18</v>
      </c>
      <c r="B17" s="111" t="s">
        <v>12</v>
      </c>
      <c r="C17" s="113" t="s">
        <v>245</v>
      </c>
      <c r="D17" s="15" t="s">
        <v>12</v>
      </c>
      <c r="E17" s="22"/>
      <c r="F17" s="22"/>
      <c r="H17" s="49"/>
      <c r="I17" s="50"/>
      <c r="J17" s="24"/>
    </row>
    <row r="18" spans="1:10" s="21" customFormat="1" ht="12.75">
      <c r="A18" s="13" t="s">
        <v>58</v>
      </c>
      <c r="B18" s="17" t="s">
        <v>12</v>
      </c>
      <c r="C18" s="113" t="s">
        <v>257</v>
      </c>
      <c r="D18" s="15" t="s">
        <v>12</v>
      </c>
      <c r="E18" s="22"/>
      <c r="F18" s="22"/>
      <c r="H18" s="49"/>
      <c r="I18" s="50"/>
      <c r="J18" s="24"/>
    </row>
    <row r="19" spans="1:10" s="21" customFormat="1" ht="12.75">
      <c r="A19" s="14" t="s">
        <v>27</v>
      </c>
      <c r="B19" s="17" t="s">
        <v>12</v>
      </c>
      <c r="C19" s="132" t="s">
        <v>26</v>
      </c>
      <c r="D19" s="15" t="s">
        <v>12</v>
      </c>
      <c r="E19" s="22"/>
      <c r="F19" s="22"/>
      <c r="H19" s="49"/>
      <c r="I19" s="50"/>
      <c r="J19" s="23"/>
    </row>
    <row r="20" spans="1:10" s="5" customFormat="1" ht="12.75">
      <c r="A20" s="14" t="s">
        <v>283</v>
      </c>
      <c r="B20" s="17" t="s">
        <v>12</v>
      </c>
      <c r="C20" s="110" t="s">
        <v>46</v>
      </c>
      <c r="D20" s="15" t="s">
        <v>12</v>
      </c>
      <c r="E20" s="22"/>
      <c r="F20" s="22"/>
      <c r="H20" s="49"/>
      <c r="I20" s="50"/>
      <c r="J20" s="23"/>
    </row>
    <row r="21" spans="1:10" s="5" customFormat="1" ht="12.75">
      <c r="A21" s="14" t="s">
        <v>26</v>
      </c>
      <c r="B21" s="17" t="s">
        <v>12</v>
      </c>
      <c r="C21" s="110" t="s">
        <v>39</v>
      </c>
      <c r="D21" s="15" t="s">
        <v>12</v>
      </c>
      <c r="E21" s="22"/>
      <c r="F21" s="22"/>
      <c r="H21" s="49"/>
      <c r="I21" s="50"/>
      <c r="J21" s="23"/>
    </row>
    <row r="22" spans="1:10" s="5" customFormat="1" ht="12.75">
      <c r="A22" s="14" t="s">
        <v>122</v>
      </c>
      <c r="B22" s="17" t="s">
        <v>12</v>
      </c>
      <c r="C22" s="110" t="s">
        <v>284</v>
      </c>
      <c r="D22" s="15" t="s">
        <v>12</v>
      </c>
      <c r="E22" s="22"/>
      <c r="F22" s="22"/>
      <c r="H22" s="49"/>
      <c r="I22" s="50"/>
      <c r="J22" s="23"/>
    </row>
    <row r="23" spans="1:10" s="5" customFormat="1" ht="12.75">
      <c r="A23" s="13" t="s">
        <v>82</v>
      </c>
      <c r="B23" s="17" t="s">
        <v>12</v>
      </c>
      <c r="C23" s="14" t="s">
        <v>285</v>
      </c>
      <c r="D23" s="15" t="s">
        <v>12</v>
      </c>
      <c r="E23" s="22"/>
      <c r="F23" s="22"/>
      <c r="G23" s="21"/>
      <c r="H23" s="49"/>
      <c r="I23" s="50"/>
      <c r="J23" s="23"/>
    </row>
    <row r="24" spans="1:10" s="5" customFormat="1" ht="12.75">
      <c r="A24" s="14" t="s">
        <v>90</v>
      </c>
      <c r="B24" s="17" t="s">
        <v>12</v>
      </c>
      <c r="C24" s="13" t="s">
        <v>82</v>
      </c>
      <c r="D24" s="15" t="s">
        <v>12</v>
      </c>
      <c r="E24" s="22"/>
      <c r="F24" s="22"/>
      <c r="G24" s="21"/>
      <c r="H24" s="49"/>
      <c r="I24" s="50"/>
      <c r="J24" s="23"/>
    </row>
    <row r="25" spans="1:10" s="5" customFormat="1" ht="12.75">
      <c r="A25" s="13" t="s">
        <v>284</v>
      </c>
      <c r="B25" s="17" t="s">
        <v>12</v>
      </c>
      <c r="C25" s="14" t="s">
        <v>122</v>
      </c>
      <c r="D25" s="15" t="s">
        <v>12</v>
      </c>
      <c r="E25" s="22"/>
      <c r="F25" s="22"/>
      <c r="G25" s="21"/>
      <c r="H25" s="49"/>
      <c r="I25" s="50"/>
      <c r="J25" s="23"/>
    </row>
    <row r="26" spans="1:10" s="5" customFormat="1" ht="12.75">
      <c r="A26" s="14" t="s">
        <v>39</v>
      </c>
      <c r="B26" s="17" t="s">
        <v>12</v>
      </c>
      <c r="C26" s="14" t="s">
        <v>26</v>
      </c>
      <c r="D26" s="15" t="s">
        <v>12</v>
      </c>
      <c r="E26" s="22"/>
      <c r="F26" s="22"/>
      <c r="H26" s="49"/>
      <c r="I26" s="50"/>
      <c r="J26" s="23"/>
    </row>
    <row r="27" spans="1:10" s="5" customFormat="1" ht="12.75">
      <c r="A27" s="138" t="s">
        <v>50</v>
      </c>
      <c r="B27" s="17" t="s">
        <v>12</v>
      </c>
      <c r="C27" s="13" t="s">
        <v>283</v>
      </c>
      <c r="D27" s="15" t="s">
        <v>12</v>
      </c>
      <c r="E27" s="22"/>
      <c r="F27" s="22"/>
      <c r="H27" s="49"/>
      <c r="I27" s="50"/>
      <c r="J27" s="23"/>
    </row>
    <row r="28" spans="1:6" s="5" customFormat="1" ht="12.75">
      <c r="A28" s="110"/>
      <c r="B28" s="17"/>
      <c r="C28" s="13" t="s">
        <v>27</v>
      </c>
      <c r="D28" s="15" t="s">
        <v>12</v>
      </c>
      <c r="E28" s="22"/>
      <c r="F28" s="22"/>
    </row>
    <row r="29" spans="1:6" s="5" customFormat="1" ht="12.75" customHeight="1">
      <c r="A29" s="14"/>
      <c r="B29" s="15"/>
      <c r="C29" s="13" t="s">
        <v>58</v>
      </c>
      <c r="D29" s="15" t="s">
        <v>12</v>
      </c>
      <c r="E29" s="22"/>
      <c r="F29" s="22"/>
    </row>
    <row r="30" spans="1:6" s="5" customFormat="1" ht="12.75">
      <c r="A30" s="14"/>
      <c r="B30" s="15"/>
      <c r="C30" s="13" t="s">
        <v>18</v>
      </c>
      <c r="D30" s="15" t="s">
        <v>12</v>
      </c>
      <c r="E30" s="22"/>
      <c r="F30" s="22"/>
    </row>
    <row r="31" spans="1:6" s="5" customFormat="1" ht="12.75">
      <c r="A31" s="14"/>
      <c r="B31" s="15"/>
      <c r="C31" s="13" t="s">
        <v>103</v>
      </c>
      <c r="D31" s="15" t="s">
        <v>12</v>
      </c>
      <c r="E31" s="22"/>
      <c r="F31" s="22"/>
    </row>
    <row r="32" spans="1:6" s="5" customFormat="1" ht="12.75">
      <c r="A32" s="14"/>
      <c r="B32" s="15"/>
      <c r="C32" s="138" t="s">
        <v>296</v>
      </c>
      <c r="D32" s="140" t="s">
        <v>211</v>
      </c>
      <c r="E32" s="22"/>
      <c r="F32" s="22"/>
    </row>
    <row r="33" spans="1:6" s="5" customFormat="1" ht="12.75">
      <c r="A33" s="14"/>
      <c r="B33" s="15"/>
      <c r="C33" s="138" t="s">
        <v>294</v>
      </c>
      <c r="D33" s="140" t="s">
        <v>211</v>
      </c>
      <c r="E33" s="22"/>
      <c r="F33" s="22"/>
    </row>
    <row r="34" spans="1:6" s="5" customFormat="1" ht="12.75">
      <c r="A34" s="14"/>
      <c r="B34" s="15"/>
      <c r="C34" s="110"/>
      <c r="D34" s="112"/>
      <c r="E34" s="22"/>
      <c r="F34" s="22"/>
    </row>
    <row r="35" spans="1:6" s="5" customFormat="1" ht="13.5" thickBot="1">
      <c r="A35" s="14"/>
      <c r="B35" s="15"/>
      <c r="C35" s="13"/>
      <c r="D35" s="15"/>
      <c r="E35" s="22"/>
      <c r="F35" s="22"/>
    </row>
    <row r="36" spans="1:6" s="5" customFormat="1" ht="13.5" thickBot="1">
      <c r="A36" s="163" t="s">
        <v>170</v>
      </c>
      <c r="B36" s="164"/>
      <c r="C36" s="163" t="s">
        <v>171</v>
      </c>
      <c r="D36" s="164"/>
      <c r="E36" s="22"/>
      <c r="F36" s="22"/>
    </row>
    <row r="37" spans="1:6" s="5" customFormat="1" ht="13.5" thickBot="1">
      <c r="A37" s="45" t="s">
        <v>9</v>
      </c>
      <c r="B37" s="46" t="s">
        <v>10</v>
      </c>
      <c r="C37" s="45" t="s">
        <v>9</v>
      </c>
      <c r="D37" s="46" t="s">
        <v>10</v>
      </c>
      <c r="E37" s="22"/>
      <c r="F37" s="22"/>
    </row>
    <row r="38" spans="1:6" s="5" customFormat="1" ht="12.75">
      <c r="A38" s="48" t="s">
        <v>82</v>
      </c>
      <c r="B38" s="89" t="s">
        <v>12</v>
      </c>
      <c r="C38" s="52" t="s">
        <v>39</v>
      </c>
      <c r="D38" s="68" t="s">
        <v>12</v>
      </c>
      <c r="E38" s="22"/>
      <c r="F38" s="22"/>
    </row>
    <row r="39" spans="1:6" s="5" customFormat="1" ht="12.75">
      <c r="A39" s="14" t="s">
        <v>39</v>
      </c>
      <c r="B39" s="17" t="s">
        <v>12</v>
      </c>
      <c r="C39" s="14" t="s">
        <v>286</v>
      </c>
      <c r="D39" s="15" t="s">
        <v>12</v>
      </c>
      <c r="E39" s="22"/>
      <c r="F39" s="22"/>
    </row>
    <row r="40" spans="1:6" s="5" customFormat="1" ht="12.75">
      <c r="A40" s="14"/>
      <c r="B40" s="17"/>
      <c r="C40" s="14" t="s">
        <v>90</v>
      </c>
      <c r="D40" s="15" t="s">
        <v>12</v>
      </c>
      <c r="E40" s="22"/>
      <c r="F40" s="22"/>
    </row>
    <row r="41" spans="1:6" s="5" customFormat="1" ht="12.75">
      <c r="A41" s="14"/>
      <c r="B41" s="17"/>
      <c r="C41" s="14" t="s">
        <v>291</v>
      </c>
      <c r="D41" s="15" t="s">
        <v>12</v>
      </c>
      <c r="E41" s="22"/>
      <c r="F41" s="22"/>
    </row>
    <row r="42" spans="1:6" s="5" customFormat="1" ht="12.75">
      <c r="A42" s="13"/>
      <c r="B42" s="17"/>
      <c r="C42" s="14" t="s">
        <v>287</v>
      </c>
      <c r="D42" s="15" t="s">
        <v>12</v>
      </c>
      <c r="E42" s="22"/>
      <c r="F42" s="22"/>
    </row>
    <row r="43" spans="1:6" s="5" customFormat="1" ht="12.75">
      <c r="A43" s="13"/>
      <c r="B43" s="17"/>
      <c r="C43" s="14" t="s">
        <v>122</v>
      </c>
      <c r="D43" s="15" t="s">
        <v>12</v>
      </c>
      <c r="E43" s="22">
        <f>IF(A43="","",IF(VLOOKUP(CONCATENATE(A43," - ",B43),'[1]diccio'!$E$2:$E$3932,1,FALSE)="#N/A",CONCANTENAR(A43," - ",B43),""))</f>
      </c>
      <c r="F43" s="22">
        <f>IF(C43="","",IF(VLOOKUP(CONCATENATE(C43," - ",D43),'[1]diccio'!$E$2:$E$3932,1,FALSE)="#N/A",CONCANTENAR(C43," - ",D43),""))</f>
      </c>
    </row>
    <row r="44" spans="1:6" s="5" customFormat="1" ht="12.75">
      <c r="A44" s="13"/>
      <c r="B44" s="17"/>
      <c r="C44" s="14"/>
      <c r="D44" s="15"/>
      <c r="E44" s="22">
        <f>IF(A44="","",IF(VLOOKUP(CONCATENATE(A44," - ",B44),'[1]diccio'!$E$2:$E$3932,1,FALSE)="#N/A",CONCANTENAR(A44," - ",B44),""))</f>
      </c>
      <c r="F44" s="22">
        <f>IF(C44="","",IF(VLOOKUP(CONCATENATE(C44," - ",D44),'[1]diccio'!$E$2:$E$3932,1,FALSE)="#N/A",CONCANTENAR(C44," - ",D44),""))</f>
      </c>
    </row>
    <row r="45" spans="1:6" s="5" customFormat="1" ht="12.75">
      <c r="A45" s="14"/>
      <c r="B45" s="17"/>
      <c r="C45" s="14"/>
      <c r="D45" s="15"/>
      <c r="E45" s="22">
        <f>IF(A46="","",IF(VLOOKUP(CONCATENATE(A46," - ",B46),'[1]diccio'!$E$2:$E$3932,1,FALSE)="#N/A",CONCANTENAR(A46," - ",B46),""))</f>
      </c>
      <c r="F45" s="22">
        <f>IF(C45="","",IF(VLOOKUP(CONCATENATE(C45," - ",D45),'[1]diccio'!$E$2:$E$3932,1,FALSE)="#N/A",CONCANTENAR(C45," - ",D45),""))</f>
      </c>
    </row>
    <row r="46" spans="1:6" s="5" customFormat="1" ht="12.75">
      <c r="A46" s="14"/>
      <c r="B46" s="17"/>
      <c r="C46" s="14"/>
      <c r="D46" s="15"/>
      <c r="E46" s="22">
        <f>IF(A47="","",IF(VLOOKUP(CONCATENATE(A47," - ",B47),'[1]diccio'!$E$2:$E$3932,1,FALSE)="#N/A",CONCANTENAR(A47," - ",B47),""))</f>
      </c>
      <c r="F46" s="22">
        <f>IF(C46="","",IF(VLOOKUP(CONCATENATE(C46," - ",D46),'[1]diccio'!$E$2:$E$3932,1,FALSE)="#N/A",CONCANTENAR(C46," - ",D46),""))</f>
      </c>
    </row>
    <row r="47" spans="1:6" s="5" customFormat="1" ht="12.75">
      <c r="A47" s="14"/>
      <c r="B47" s="17"/>
      <c r="C47" s="14"/>
      <c r="D47" s="15"/>
      <c r="E47" s="22">
        <f>IF(A48="","",IF(VLOOKUP(CONCATENATE(A48," - ",B48),'[1]diccio'!$E$2:$E$3932,1,FALSE)="#N/A",CONCANTENAR(A48," - ",B48),""))</f>
      </c>
      <c r="F47" s="22">
        <f>IF(C47="","",IF(VLOOKUP(CONCATENATE(C47," - ",D47),'[1]diccio'!$E$2:$E$3932,1,FALSE)="#N/A",CONCANTENAR(C47," - ",D47),""))</f>
      </c>
    </row>
    <row r="48" spans="1:6" s="5" customFormat="1" ht="12.75">
      <c r="A48" s="14"/>
      <c r="B48" s="17"/>
      <c r="C48" s="14"/>
      <c r="D48" s="15"/>
      <c r="E48" s="22">
        <f>IF(A49="","",IF(VLOOKUP(CONCATENATE(A49," - ",B49),'[1]diccio'!$E$2:$E$3932,1,FALSE)="#N/A",CONCANTENAR(A49," - ",B49),""))</f>
      </c>
      <c r="F48" s="22">
        <f>IF(C48="","",IF(VLOOKUP(CONCATENATE(C48," - ",D48),'[1]diccio'!$E$2:$E$3932,1,FALSE)="#N/A",CONCANTENAR(C48," - ",D48),""))</f>
      </c>
    </row>
    <row r="49" spans="1:6" s="5" customFormat="1" ht="12.75">
      <c r="A49" s="14"/>
      <c r="B49" s="17"/>
      <c r="C49" s="14"/>
      <c r="D49" s="15"/>
      <c r="E49" s="22" t="s">
        <v>128</v>
      </c>
      <c r="F49" s="22" t="s">
        <v>128</v>
      </c>
    </row>
    <row r="50" spans="1:6" s="5" customFormat="1" ht="12.75">
      <c r="A50" s="14"/>
      <c r="B50" s="17"/>
      <c r="C50" s="14"/>
      <c r="D50" s="15"/>
      <c r="E50" s="22" t="s">
        <v>128</v>
      </c>
      <c r="F50" s="22" t="s">
        <v>128</v>
      </c>
    </row>
    <row r="51" spans="1:6" s="5" customFormat="1" ht="12.75">
      <c r="A51" s="14"/>
      <c r="B51" s="17"/>
      <c r="C51" s="14"/>
      <c r="D51" s="15"/>
      <c r="E51" s="22" t="s">
        <v>128</v>
      </c>
      <c r="F51" s="22" t="s">
        <v>128</v>
      </c>
    </row>
    <row r="52" spans="1:6" s="5" customFormat="1" ht="12.75">
      <c r="A52" s="14"/>
      <c r="B52" s="17"/>
      <c r="C52" s="14"/>
      <c r="D52" s="15"/>
      <c r="E52" s="22" t="s">
        <v>128</v>
      </c>
      <c r="F52" s="22" t="s">
        <v>128</v>
      </c>
    </row>
    <row r="53" spans="1:6" s="5" customFormat="1" ht="12.75">
      <c r="A53" s="14"/>
      <c r="B53" s="17"/>
      <c r="C53" s="14"/>
      <c r="D53" s="15"/>
      <c r="E53" s="22" t="s">
        <v>128</v>
      </c>
      <c r="F53" s="22" t="s">
        <v>128</v>
      </c>
    </row>
    <row r="54" spans="1:6" s="5" customFormat="1" ht="12.75">
      <c r="A54" s="14"/>
      <c r="B54" s="17"/>
      <c r="C54" s="14"/>
      <c r="D54" s="15"/>
      <c r="E54" s="22" t="s">
        <v>128</v>
      </c>
      <c r="F54" s="22" t="s">
        <v>128</v>
      </c>
    </row>
    <row r="55" spans="1:6" s="5" customFormat="1" ht="12.75">
      <c r="A55" s="14"/>
      <c r="B55" s="17"/>
      <c r="C55" s="14"/>
      <c r="D55" s="15"/>
      <c r="E55" s="22" t="s">
        <v>128</v>
      </c>
      <c r="F55" s="22" t="s">
        <v>128</v>
      </c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 t="s">
        <v>128</v>
      </c>
      <c r="F57" s="22" t="s">
        <v>128</v>
      </c>
    </row>
    <row r="58" spans="1:6" s="5" customFormat="1" ht="12.75">
      <c r="A58" s="14"/>
      <c r="B58" s="17"/>
      <c r="C58" s="14"/>
      <c r="D58" s="15"/>
      <c r="E58" s="22" t="s">
        <v>128</v>
      </c>
      <c r="F58" s="22" t="s">
        <v>128</v>
      </c>
    </row>
    <row r="59" spans="1:6" s="5" customFormat="1" ht="12.75">
      <c r="A59" s="14"/>
      <c r="B59" s="17"/>
      <c r="C59" s="14"/>
      <c r="D59" s="15"/>
      <c r="E59" s="22" t="s">
        <v>128</v>
      </c>
      <c r="F59" s="22" t="s">
        <v>128</v>
      </c>
    </row>
    <row r="60" spans="1:6" s="5" customFormat="1" ht="12.75">
      <c r="A60" s="14"/>
      <c r="B60" s="17"/>
      <c r="C60" s="14"/>
      <c r="D60" s="15"/>
      <c r="E60" s="22" t="s">
        <v>128</v>
      </c>
      <c r="F60" s="22" t="s">
        <v>128</v>
      </c>
    </row>
    <row r="61" spans="1:6" s="5" customFormat="1" ht="12.75">
      <c r="A61" s="14"/>
      <c r="B61" s="17"/>
      <c r="C61" s="14"/>
      <c r="D61" s="15"/>
      <c r="E61" s="22" t="s">
        <v>128</v>
      </c>
      <c r="F61" s="22" t="s">
        <v>128</v>
      </c>
    </row>
    <row r="62" spans="1:6" s="5" customFormat="1" ht="12.75">
      <c r="A62" s="14"/>
      <c r="B62" s="17"/>
      <c r="C62" s="14"/>
      <c r="D62" s="15"/>
      <c r="E62" s="22" t="s">
        <v>128</v>
      </c>
      <c r="F62" s="22" t="s">
        <v>128</v>
      </c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128</v>
      </c>
      <c r="F64" s="22" t="s">
        <v>128</v>
      </c>
    </row>
    <row r="65" spans="1:6" s="5" customFormat="1" ht="12.75">
      <c r="A65" s="14"/>
      <c r="B65" s="17"/>
      <c r="C65" s="14"/>
      <c r="D65" s="15"/>
      <c r="E65" s="22" t="s">
        <v>128</v>
      </c>
      <c r="F65" s="22" t="s">
        <v>128</v>
      </c>
    </row>
    <row r="66" spans="1:6" s="5" customFormat="1" ht="12.75">
      <c r="A66" s="14"/>
      <c r="B66" s="17"/>
      <c r="C66" s="14"/>
      <c r="D66" s="15"/>
      <c r="E66" s="22" t="s">
        <v>128</v>
      </c>
      <c r="F66" s="22" t="s">
        <v>128</v>
      </c>
    </row>
    <row r="67" spans="1:6" s="5" customFormat="1" ht="12.75">
      <c r="A67" s="14"/>
      <c r="B67" s="17"/>
      <c r="C67" s="14"/>
      <c r="D67" s="15"/>
      <c r="E67" s="22" t="s">
        <v>128</v>
      </c>
      <c r="F67" s="22" t="s">
        <v>128</v>
      </c>
    </row>
    <row r="68" spans="1:6" s="5" customFormat="1" ht="12.75">
      <c r="A68" s="11"/>
      <c r="B68" s="9"/>
      <c r="C68" s="11"/>
      <c r="D68" s="10"/>
      <c r="E68" s="22" t="s">
        <v>128</v>
      </c>
      <c r="F68" s="22" t="s">
        <v>128</v>
      </c>
    </row>
    <row r="69" spans="1:6" s="5" customFormat="1" ht="13.5" thickBot="1">
      <c r="A69" s="11"/>
      <c r="B69" s="19"/>
      <c r="C69" s="11"/>
      <c r="D69" s="20"/>
      <c r="E69" s="22" t="s">
        <v>128</v>
      </c>
      <c r="F69" s="22" t="s">
        <v>128</v>
      </c>
    </row>
    <row r="70" spans="1:6" s="5" customFormat="1" ht="12.75">
      <c r="A70" s="32"/>
      <c r="B70" s="38" t="s">
        <v>58</v>
      </c>
      <c r="C70" s="32"/>
      <c r="D70" s="38" t="s">
        <v>288</v>
      </c>
      <c r="E70" s="22" t="s">
        <v>128</v>
      </c>
      <c r="F70" s="22" t="s">
        <v>128</v>
      </c>
    </row>
    <row r="71" spans="1:6" s="5" customFormat="1" ht="12.75">
      <c r="A71" s="32"/>
      <c r="B71" s="39" t="s">
        <v>289</v>
      </c>
      <c r="C71" s="32"/>
      <c r="D71" s="39" t="s">
        <v>290</v>
      </c>
      <c r="E71" s="22" t="s">
        <v>128</v>
      </c>
      <c r="F71" s="22" t="s">
        <v>128</v>
      </c>
    </row>
    <row r="72" spans="1:6" s="5" customFormat="1" ht="12.75">
      <c r="A72" s="32"/>
      <c r="B72" s="39" t="s">
        <v>142</v>
      </c>
      <c r="C72" s="32"/>
      <c r="D72" s="39" t="s">
        <v>142</v>
      </c>
      <c r="E72" s="22" t="s">
        <v>128</v>
      </c>
      <c r="F72" s="22" t="s">
        <v>128</v>
      </c>
    </row>
    <row r="73" spans="1:6" s="5" customFormat="1" ht="12.75">
      <c r="A73" s="32"/>
      <c r="B73" s="39" t="s">
        <v>39</v>
      </c>
      <c r="C73" s="32"/>
      <c r="D73" s="39" t="s">
        <v>289</v>
      </c>
      <c r="E73" s="22" t="s">
        <v>128</v>
      </c>
      <c r="F73" s="22" t="s">
        <v>128</v>
      </c>
    </row>
    <row r="74" spans="1:4" s="5" customFormat="1" ht="12.75">
      <c r="A74" s="32"/>
      <c r="B74" s="39" t="s">
        <v>288</v>
      </c>
      <c r="C74" s="32"/>
      <c r="D74" s="39" t="s">
        <v>58</v>
      </c>
    </row>
    <row r="75" spans="1:4" ht="15.75" thickBot="1">
      <c r="A75" s="33"/>
      <c r="B75" s="40"/>
      <c r="C75" s="33"/>
      <c r="D75" s="40" t="s">
        <v>294</v>
      </c>
    </row>
  </sheetData>
  <mergeCells count="15">
    <mergeCell ref="A36:B36"/>
    <mergeCell ref="A14:B14"/>
    <mergeCell ref="C14:D14"/>
    <mergeCell ref="A11:B11"/>
    <mergeCell ref="C11:D11"/>
    <mergeCell ref="C36:D36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74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39.57421875" style="12" customWidth="1"/>
    <col min="2" max="2" width="24.14062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127</v>
      </c>
      <c r="D8" s="181"/>
    </row>
    <row r="9" spans="1:4" s="5" customFormat="1" ht="12.75">
      <c r="A9" s="6" t="s">
        <v>106</v>
      </c>
      <c r="B9" s="7"/>
      <c r="C9" s="172" t="s">
        <v>216</v>
      </c>
      <c r="D9" s="173"/>
    </row>
    <row r="10" spans="1:4" s="5" customFormat="1" ht="12.75">
      <c r="A10" s="170" t="s">
        <v>4</v>
      </c>
      <c r="B10" s="171"/>
      <c r="C10" s="172" t="s">
        <v>104</v>
      </c>
      <c r="D10" s="173"/>
    </row>
    <row r="11" spans="1:4" s="5" customFormat="1" ht="13.5" thickBot="1">
      <c r="A11" s="165" t="s">
        <v>6</v>
      </c>
      <c r="B11" s="166"/>
      <c r="C11" s="189" t="s">
        <v>247</v>
      </c>
      <c r="D11" s="19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 customHeight="1">
      <c r="A16" s="26" t="s">
        <v>23</v>
      </c>
      <c r="B16" s="27" t="s">
        <v>12</v>
      </c>
      <c r="C16" s="48" t="s">
        <v>50</v>
      </c>
      <c r="D16" s="68" t="s">
        <v>12</v>
      </c>
      <c r="E16" s="22"/>
      <c r="F16" s="22"/>
      <c r="G16" s="22"/>
      <c r="H16" s="49"/>
      <c r="I16" s="50"/>
      <c r="J16" s="24"/>
    </row>
    <row r="17" spans="1:10" s="21" customFormat="1" ht="12.75">
      <c r="A17" s="13" t="s">
        <v>16</v>
      </c>
      <c r="B17" s="17" t="s">
        <v>12</v>
      </c>
      <c r="C17" s="14" t="s">
        <v>245</v>
      </c>
      <c r="D17" s="15" t="s">
        <v>12</v>
      </c>
      <c r="E17" s="22"/>
      <c r="F17" s="22"/>
      <c r="G17" s="22"/>
      <c r="H17" s="49"/>
      <c r="I17" s="50"/>
      <c r="J17" s="24"/>
    </row>
    <row r="18" spans="1:10" s="21" customFormat="1" ht="12.75" customHeight="1">
      <c r="A18" s="13" t="s">
        <v>35</v>
      </c>
      <c r="B18" s="17" t="s">
        <v>12</v>
      </c>
      <c r="C18" s="14" t="s">
        <v>257</v>
      </c>
      <c r="D18" s="15" t="s">
        <v>12</v>
      </c>
      <c r="E18" s="22"/>
      <c r="F18" s="22"/>
      <c r="G18" s="22"/>
      <c r="H18" s="49"/>
      <c r="I18" s="50"/>
      <c r="J18" s="24"/>
    </row>
    <row r="19" spans="1:10" s="21" customFormat="1" ht="12.75">
      <c r="A19" s="13" t="s">
        <v>11</v>
      </c>
      <c r="B19" s="17" t="s">
        <v>12</v>
      </c>
      <c r="C19" s="14" t="s">
        <v>26</v>
      </c>
      <c r="D19" s="15" t="s">
        <v>12</v>
      </c>
      <c r="E19" s="22"/>
      <c r="F19" s="22"/>
      <c r="G19" s="22"/>
      <c r="H19" s="49"/>
      <c r="I19" s="50"/>
      <c r="J19" s="23"/>
    </row>
    <row r="20" spans="1:10" s="5" customFormat="1" ht="12.75">
      <c r="A20" s="13" t="s">
        <v>47</v>
      </c>
      <c r="B20" s="17" t="s">
        <v>12</v>
      </c>
      <c r="C20" s="13" t="s">
        <v>46</v>
      </c>
      <c r="D20" s="15" t="s">
        <v>12</v>
      </c>
      <c r="E20" s="22"/>
      <c r="F20" s="22"/>
      <c r="G20" s="22"/>
      <c r="H20" s="49"/>
      <c r="I20" s="50"/>
      <c r="J20" s="23"/>
    </row>
    <row r="21" spans="1:10" s="5" customFormat="1" ht="12.75">
      <c r="A21" s="14" t="s">
        <v>22</v>
      </c>
      <c r="B21" s="17" t="s">
        <v>12</v>
      </c>
      <c r="C21" s="13" t="s">
        <v>39</v>
      </c>
      <c r="D21" s="15" t="s">
        <v>12</v>
      </c>
      <c r="E21" s="22"/>
      <c r="F21" s="22"/>
      <c r="G21" s="22"/>
      <c r="H21" s="49"/>
      <c r="I21" s="50"/>
      <c r="J21" s="23"/>
    </row>
    <row r="22" spans="1:10" s="5" customFormat="1" ht="12.75">
      <c r="A22" s="14" t="s">
        <v>35</v>
      </c>
      <c r="B22" s="17" t="s">
        <v>12</v>
      </c>
      <c r="C22" s="13" t="s">
        <v>35</v>
      </c>
      <c r="D22" s="15" t="s">
        <v>12</v>
      </c>
      <c r="E22" s="22"/>
      <c r="F22" s="22"/>
      <c r="G22" s="22"/>
      <c r="H22" s="49"/>
      <c r="I22" s="50"/>
      <c r="J22" s="23"/>
    </row>
    <row r="23" spans="1:10" s="5" customFormat="1" ht="12.75">
      <c r="A23" s="14" t="s">
        <v>39</v>
      </c>
      <c r="B23" s="17" t="s">
        <v>12</v>
      </c>
      <c r="C23" s="14" t="s">
        <v>22</v>
      </c>
      <c r="D23" s="15" t="s">
        <v>12</v>
      </c>
      <c r="E23" s="22"/>
      <c r="F23" s="22"/>
      <c r="G23" s="22"/>
      <c r="H23" s="49"/>
      <c r="I23" s="50"/>
      <c r="J23" s="23"/>
    </row>
    <row r="24" spans="1:10" s="5" customFormat="1" ht="12.75">
      <c r="A24" s="138" t="s">
        <v>50</v>
      </c>
      <c r="B24" s="17" t="s">
        <v>12</v>
      </c>
      <c r="C24" s="14" t="s">
        <v>47</v>
      </c>
      <c r="D24" s="15" t="s">
        <v>12</v>
      </c>
      <c r="E24" s="22"/>
      <c r="F24" s="22"/>
      <c r="G24" s="22"/>
      <c r="H24" s="49"/>
      <c r="I24" s="50"/>
      <c r="J24" s="23"/>
    </row>
    <row r="25" spans="1:10" s="5" customFormat="1" ht="12.75">
      <c r="A25" s="13"/>
      <c r="B25" s="17"/>
      <c r="C25" s="13" t="s">
        <v>11</v>
      </c>
      <c r="D25" s="15" t="s">
        <v>12</v>
      </c>
      <c r="E25" s="22"/>
      <c r="F25" s="22"/>
      <c r="G25" s="22"/>
      <c r="H25" s="49"/>
      <c r="I25" s="50"/>
      <c r="J25" s="23"/>
    </row>
    <row r="26" spans="1:10" s="5" customFormat="1" ht="12.75">
      <c r="A26" s="14"/>
      <c r="B26" s="15"/>
      <c r="C26" s="13" t="s">
        <v>35</v>
      </c>
      <c r="D26" s="15" t="s">
        <v>12</v>
      </c>
      <c r="E26" s="22"/>
      <c r="F26" s="22"/>
      <c r="G26" s="22"/>
      <c r="H26" s="49"/>
      <c r="I26" s="50"/>
      <c r="J26" s="23"/>
    </row>
    <row r="27" spans="1:10" s="5" customFormat="1" ht="12.75">
      <c r="A27" s="14"/>
      <c r="B27" s="15"/>
      <c r="C27" s="13" t="s">
        <v>16</v>
      </c>
      <c r="D27" s="15" t="s">
        <v>12</v>
      </c>
      <c r="E27" s="22"/>
      <c r="F27" s="22"/>
      <c r="G27" s="22"/>
      <c r="H27" s="49"/>
      <c r="I27" s="50"/>
      <c r="J27" s="23"/>
    </row>
    <row r="28" spans="1:10" s="5" customFormat="1" ht="12.75">
      <c r="A28" s="14"/>
      <c r="B28" s="15"/>
      <c r="C28" s="13" t="s">
        <v>23</v>
      </c>
      <c r="D28" s="15" t="s">
        <v>12</v>
      </c>
      <c r="E28" s="22"/>
      <c r="F28" s="22"/>
      <c r="G28" s="22"/>
      <c r="H28" s="49"/>
      <c r="I28" s="50"/>
      <c r="J28" s="23"/>
    </row>
    <row r="29" spans="1:10" s="5" customFormat="1" ht="12.75">
      <c r="A29" s="14"/>
      <c r="B29" s="15"/>
      <c r="C29" s="13" t="s">
        <v>210</v>
      </c>
      <c r="D29" s="15" t="s">
        <v>211</v>
      </c>
      <c r="E29" s="22"/>
      <c r="F29" s="22"/>
      <c r="H29" s="49"/>
      <c r="I29" s="50"/>
      <c r="J29" s="23"/>
    </row>
    <row r="30" spans="1:6" s="5" customFormat="1" ht="12.75">
      <c r="A30" s="14"/>
      <c r="B30" s="15"/>
      <c r="C30" s="13"/>
      <c r="D30" s="15"/>
      <c r="E30" s="22">
        <f>IF(A30="","",IF(VLOOKUP(CONCATENATE(A30," - ",B30),'[1]diccio'!$E$2:$E$3932,1,FALSE)="#N/A",CONCANTENAR(A30," - ",B30),""))</f>
      </c>
      <c r="F30" s="22">
        <f>IF(C30="","",IF(VLOOKUP(CONCATENATE(C30," - ",D30),'[1]diccio'!$E$2:$E$3932,1,FALSE)="#N/A",CONCANTENAR(C30," - ",D30),""))</f>
      </c>
    </row>
    <row r="31" spans="1:6" s="5" customFormat="1" ht="12.75">
      <c r="A31" s="14"/>
      <c r="B31" s="15"/>
      <c r="C31" s="13"/>
      <c r="D31" s="15"/>
      <c r="E31" s="22">
        <f>IF(A31="","",IF(VLOOKUP(CONCATENATE(A31," - ",B31),'[1]diccio'!$E$2:$E$3932,1,FALSE)="#N/A",CONCANTENAR(A31," - ",B31),""))</f>
      </c>
      <c r="F31" s="22">
        <f>IF(C31="","",IF(VLOOKUP(CONCATENATE(C31," - ",D31),'[1]diccio'!$E$2:$E$3932,1,FALSE)="#N/A",CONCANTENAR(C31," - ",D31),""))</f>
      </c>
    </row>
    <row r="32" spans="1:6" s="5" customFormat="1" ht="13.5" thickBot="1">
      <c r="A32" s="14"/>
      <c r="B32" s="17"/>
      <c r="C32" s="88"/>
      <c r="D32" s="37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3.5" thickBot="1">
      <c r="A33" s="163" t="s">
        <v>169</v>
      </c>
      <c r="B33" s="164"/>
      <c r="C33" s="163" t="s">
        <v>198</v>
      </c>
      <c r="D33" s="164"/>
      <c r="E33" s="22"/>
      <c r="F33" s="22"/>
    </row>
    <row r="34" spans="1:6" s="5" customFormat="1" ht="13.5" thickBot="1">
      <c r="A34" s="45" t="s">
        <v>9</v>
      </c>
      <c r="B34" s="46" t="s">
        <v>10</v>
      </c>
      <c r="C34" s="45" t="s">
        <v>9</v>
      </c>
      <c r="D34" s="46" t="s">
        <v>10</v>
      </c>
      <c r="E34" s="22"/>
      <c r="F34" s="22"/>
    </row>
    <row r="35" spans="1:6" s="5" customFormat="1" ht="12.75">
      <c r="A35" s="14" t="s">
        <v>35</v>
      </c>
      <c r="B35" s="17" t="s">
        <v>12</v>
      </c>
      <c r="C35" s="48" t="s">
        <v>39</v>
      </c>
      <c r="D35" s="68" t="s">
        <v>12</v>
      </c>
      <c r="E35" s="22">
        <f>IF(A35="","",IF(VLOOKUP(CONCATENATE(A35," - ",B35),'[1]diccio'!$E$2:$E$3932,1,FALSE)="#N/A",CONCANTENAR(A35," - ",B35),""))</f>
      </c>
      <c r="F35" s="22">
        <f>IF(C35="","",IF(VLOOKUP(CONCATENATE(C35," - ",D35),'[1]diccio'!$E$2:$E$3932,1,FALSE)="#N/A",CONCANTENAR(C35," - ",D35),""))</f>
      </c>
    </row>
    <row r="36" spans="1:6" s="5" customFormat="1" ht="12.75">
      <c r="A36" s="14" t="s">
        <v>76</v>
      </c>
      <c r="B36" s="17" t="s">
        <v>12</v>
      </c>
      <c r="C36" s="14" t="s">
        <v>21</v>
      </c>
      <c r="D36" s="15" t="s">
        <v>12</v>
      </c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4" t="s">
        <v>21</v>
      </c>
      <c r="B37" s="17" t="s">
        <v>12</v>
      </c>
      <c r="C37" s="14" t="s">
        <v>76</v>
      </c>
      <c r="D37" s="15" t="s">
        <v>12</v>
      </c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 t="s">
        <v>39</v>
      </c>
      <c r="B38" s="17" t="s">
        <v>12</v>
      </c>
      <c r="C38" s="14" t="s">
        <v>35</v>
      </c>
      <c r="D38" s="15" t="s">
        <v>12</v>
      </c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/>
      <c r="B39" s="17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7"/>
      <c r="C40" s="14"/>
      <c r="D40" s="15"/>
      <c r="E40" s="22" t="s">
        <v>128</v>
      </c>
      <c r="F40" s="22" t="s">
        <v>128</v>
      </c>
    </row>
    <row r="41" spans="1:6" s="5" customFormat="1" ht="12.75">
      <c r="A41" s="13"/>
      <c r="B41" s="17"/>
      <c r="C41" s="14"/>
      <c r="D41" s="15"/>
      <c r="E41" s="22" t="s">
        <v>128</v>
      </c>
      <c r="F41" s="22" t="s">
        <v>128</v>
      </c>
    </row>
    <row r="42" spans="1:6" s="5" customFormat="1" ht="12.75">
      <c r="A42" s="13"/>
      <c r="B42" s="17"/>
      <c r="C42" s="14"/>
      <c r="D42" s="15"/>
      <c r="E42" s="22" t="s">
        <v>128</v>
      </c>
      <c r="F42" s="22" t="s">
        <v>128</v>
      </c>
    </row>
    <row r="43" spans="1:6" s="5" customFormat="1" ht="12.75">
      <c r="A43" s="13"/>
      <c r="B43" s="17"/>
      <c r="C43" s="14"/>
      <c r="D43" s="15"/>
      <c r="E43" s="22" t="s">
        <v>128</v>
      </c>
      <c r="F43" s="22" t="s">
        <v>128</v>
      </c>
    </row>
    <row r="44" spans="1:6" s="5" customFormat="1" ht="12.75">
      <c r="A44" s="14"/>
      <c r="B44" s="17"/>
      <c r="C44" s="14"/>
      <c r="D44" s="15"/>
      <c r="E44" s="22" t="s">
        <v>128</v>
      </c>
      <c r="F44" s="22" t="s">
        <v>128</v>
      </c>
    </row>
    <row r="45" spans="1:6" s="5" customFormat="1" ht="12.75">
      <c r="A45" s="14"/>
      <c r="B45" s="17"/>
      <c r="C45" s="14"/>
      <c r="D45" s="15"/>
      <c r="E45" s="22" t="s">
        <v>128</v>
      </c>
      <c r="F45" s="22" t="s">
        <v>128</v>
      </c>
    </row>
    <row r="46" spans="1:6" s="5" customFormat="1" ht="12.75">
      <c r="A46" s="14"/>
      <c r="B46" s="17"/>
      <c r="C46" s="14"/>
      <c r="D46" s="15"/>
      <c r="E46" s="22" t="s">
        <v>128</v>
      </c>
      <c r="F46" s="22" t="s">
        <v>128</v>
      </c>
    </row>
    <row r="47" spans="1:6" s="5" customFormat="1" ht="12.75">
      <c r="A47" s="14"/>
      <c r="B47" s="17"/>
      <c r="C47" s="14"/>
      <c r="D47" s="15"/>
      <c r="E47" s="22" t="s">
        <v>128</v>
      </c>
      <c r="F47" s="22" t="s">
        <v>128</v>
      </c>
    </row>
    <row r="48" spans="1:6" s="5" customFormat="1" ht="12.75">
      <c r="A48" s="14"/>
      <c r="B48" s="17"/>
      <c r="C48" s="14"/>
      <c r="D48" s="15"/>
      <c r="E48" s="22" t="s">
        <v>128</v>
      </c>
      <c r="F48" s="22" t="s">
        <v>128</v>
      </c>
    </row>
    <row r="49" spans="1:6" s="5" customFormat="1" ht="12.75">
      <c r="A49" s="14"/>
      <c r="B49" s="17"/>
      <c r="C49" s="14"/>
      <c r="D49" s="15"/>
      <c r="E49" s="22" t="s">
        <v>128</v>
      </c>
      <c r="F49" s="22" t="s">
        <v>128</v>
      </c>
    </row>
    <row r="50" spans="1:6" s="5" customFormat="1" ht="12.75">
      <c r="A50" s="14"/>
      <c r="B50" s="17"/>
      <c r="C50" s="14"/>
      <c r="D50" s="15"/>
      <c r="E50" s="22" t="s">
        <v>128</v>
      </c>
      <c r="F50" s="22" t="s">
        <v>128</v>
      </c>
    </row>
    <row r="51" spans="1:6" s="5" customFormat="1" ht="12.75">
      <c r="A51" s="14"/>
      <c r="B51" s="17"/>
      <c r="C51" s="14"/>
      <c r="D51" s="15"/>
      <c r="E51" s="22" t="s">
        <v>128</v>
      </c>
      <c r="F51" s="22" t="s">
        <v>128</v>
      </c>
    </row>
    <row r="52" spans="1:6" s="5" customFormat="1" ht="12.75">
      <c r="A52" s="14"/>
      <c r="B52" s="17"/>
      <c r="C52" s="14"/>
      <c r="D52" s="15"/>
      <c r="E52" s="22" t="s">
        <v>128</v>
      </c>
      <c r="F52" s="22" t="s">
        <v>128</v>
      </c>
    </row>
    <row r="53" spans="1:6" s="5" customFormat="1" ht="12.75">
      <c r="A53" s="14"/>
      <c r="B53" s="17"/>
      <c r="C53" s="14"/>
      <c r="D53" s="15"/>
      <c r="E53" s="22" t="s">
        <v>128</v>
      </c>
      <c r="F53" s="22" t="s">
        <v>128</v>
      </c>
    </row>
    <row r="54" spans="1:6" s="5" customFormat="1" ht="12.75">
      <c r="A54" s="14"/>
      <c r="B54" s="17"/>
      <c r="C54" s="14"/>
      <c r="D54" s="15"/>
      <c r="E54" s="22" t="s">
        <v>128</v>
      </c>
      <c r="F54" s="22" t="s">
        <v>128</v>
      </c>
    </row>
    <row r="55" spans="1:6" s="5" customFormat="1" ht="12.75">
      <c r="A55" s="14"/>
      <c r="B55" s="17"/>
      <c r="C55" s="14"/>
      <c r="D55" s="15"/>
      <c r="E55" s="22" t="s">
        <v>128</v>
      </c>
      <c r="F55" s="22" t="s">
        <v>128</v>
      </c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 t="s">
        <v>128</v>
      </c>
      <c r="F57" s="22" t="s">
        <v>128</v>
      </c>
    </row>
    <row r="58" spans="1:6" s="5" customFormat="1" ht="12.75">
      <c r="A58" s="14"/>
      <c r="B58" s="17"/>
      <c r="C58" s="14"/>
      <c r="D58" s="15"/>
      <c r="E58" s="22" t="s">
        <v>128</v>
      </c>
      <c r="F58" s="22" t="s">
        <v>128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128</v>
      </c>
      <c r="F62" s="22" t="s">
        <v>128</v>
      </c>
    </row>
    <row r="63" spans="1:6" s="5" customFormat="1" ht="12.75">
      <c r="A63" s="14"/>
      <c r="B63" s="17"/>
      <c r="C63" s="14"/>
      <c r="D63" s="15"/>
      <c r="E63" s="22" t="s">
        <v>128</v>
      </c>
      <c r="F63" s="22" t="s">
        <v>128</v>
      </c>
    </row>
    <row r="64" spans="1:6" s="5" customFormat="1" ht="12.75">
      <c r="A64" s="14"/>
      <c r="B64" s="17"/>
      <c r="C64" s="14"/>
      <c r="D64" s="15"/>
      <c r="E64" s="22"/>
      <c r="F64" s="22"/>
    </row>
    <row r="65" spans="1:6" s="5" customFormat="1" ht="12.75">
      <c r="A65" s="14"/>
      <c r="B65" s="17"/>
      <c r="C65" s="14"/>
      <c r="D65" s="15"/>
      <c r="E65" s="22" t="s">
        <v>128</v>
      </c>
      <c r="F65" s="22" t="s">
        <v>128</v>
      </c>
    </row>
    <row r="66" spans="1:6" s="5" customFormat="1" ht="12.75">
      <c r="A66" s="14"/>
      <c r="B66" s="17"/>
      <c r="C66" s="14"/>
      <c r="D66" s="15"/>
      <c r="E66" s="22" t="s">
        <v>128</v>
      </c>
      <c r="F66" s="22" t="s">
        <v>128</v>
      </c>
    </row>
    <row r="67" spans="1:6" s="5" customFormat="1" ht="12.75">
      <c r="A67" s="11"/>
      <c r="B67" s="9"/>
      <c r="C67" s="11"/>
      <c r="D67" s="10"/>
      <c r="E67" s="22" t="s">
        <v>128</v>
      </c>
      <c r="F67" s="22" t="s">
        <v>128</v>
      </c>
    </row>
    <row r="68" spans="1:6" s="5" customFormat="1" ht="13.5" thickBot="1">
      <c r="A68" s="11"/>
      <c r="B68" s="19"/>
      <c r="C68" s="11"/>
      <c r="D68" s="20"/>
      <c r="E68" s="22" t="s">
        <v>128</v>
      </c>
      <c r="F68" s="22" t="s">
        <v>128</v>
      </c>
    </row>
    <row r="69" spans="1:6" s="5" customFormat="1" ht="12.75">
      <c r="A69" s="32"/>
      <c r="B69" s="41" t="s">
        <v>152</v>
      </c>
      <c r="C69" s="32"/>
      <c r="D69" s="41" t="s">
        <v>25</v>
      </c>
      <c r="E69" s="22" t="s">
        <v>128</v>
      </c>
      <c r="F69" s="22" t="s">
        <v>128</v>
      </c>
    </row>
    <row r="70" spans="1:6" s="5" customFormat="1" ht="12.75">
      <c r="A70" s="32"/>
      <c r="B70" s="42" t="s">
        <v>35</v>
      </c>
      <c r="C70" s="32"/>
      <c r="D70" s="42" t="s">
        <v>39</v>
      </c>
      <c r="E70" s="22" t="s">
        <v>128</v>
      </c>
      <c r="F70" s="22" t="s">
        <v>128</v>
      </c>
    </row>
    <row r="71" spans="1:6" s="5" customFormat="1" ht="12.75">
      <c r="A71" s="32"/>
      <c r="B71" s="42" t="s">
        <v>39</v>
      </c>
      <c r="C71" s="32"/>
      <c r="D71" s="42" t="s">
        <v>35</v>
      </c>
      <c r="E71" s="22" t="s">
        <v>128</v>
      </c>
      <c r="F71" s="22" t="s">
        <v>128</v>
      </c>
    </row>
    <row r="72" spans="1:6" s="5" customFormat="1" ht="12.75">
      <c r="A72" s="32"/>
      <c r="B72" s="42" t="s">
        <v>25</v>
      </c>
      <c r="C72" s="32"/>
      <c r="D72" s="42" t="s">
        <v>152</v>
      </c>
      <c r="E72" s="22" t="s">
        <v>128</v>
      </c>
      <c r="F72" s="22" t="s">
        <v>128</v>
      </c>
    </row>
    <row r="73" spans="1:4" s="5" customFormat="1" ht="12.75">
      <c r="A73" s="32"/>
      <c r="B73" s="42"/>
      <c r="C73" s="32"/>
      <c r="D73" s="42"/>
    </row>
    <row r="74" spans="1:4" ht="15.75" thickBot="1">
      <c r="A74" s="33"/>
      <c r="B74" s="51"/>
      <c r="C74" s="33"/>
      <c r="D74" s="51"/>
    </row>
  </sheetData>
  <mergeCells count="15">
    <mergeCell ref="C33:D33"/>
    <mergeCell ref="A14:B14"/>
    <mergeCell ref="C14:D14"/>
    <mergeCell ref="A11:B11"/>
    <mergeCell ref="C11:D11"/>
    <mergeCell ref="A33:B33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75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42.421875" style="12" bestFit="1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217</v>
      </c>
      <c r="D8" s="181"/>
    </row>
    <row r="9" spans="1:4" s="5" customFormat="1" ht="12.75">
      <c r="A9" s="6" t="s">
        <v>106</v>
      </c>
      <c r="B9" s="7"/>
      <c r="C9" s="172" t="s">
        <v>237</v>
      </c>
      <c r="D9" s="173"/>
    </row>
    <row r="10" spans="1:4" s="5" customFormat="1" ht="12.75">
      <c r="A10" s="170" t="s">
        <v>4</v>
      </c>
      <c r="B10" s="171"/>
      <c r="C10" s="186" t="s">
        <v>297</v>
      </c>
      <c r="D10" s="187"/>
    </row>
    <row r="11" spans="1:4" s="5" customFormat="1" ht="13.5" thickBot="1">
      <c r="A11" s="165" t="s">
        <v>6</v>
      </c>
      <c r="B11" s="166"/>
      <c r="C11" s="195" t="s">
        <v>247</v>
      </c>
      <c r="D11" s="19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99"/>
      <c r="C14" s="163" t="s">
        <v>8</v>
      </c>
      <c r="D14" s="164"/>
      <c r="H14" s="49"/>
      <c r="I14" s="50"/>
      <c r="J14" s="23"/>
    </row>
    <row r="15" spans="1:10" s="5" customFormat="1" ht="13.5" thickBot="1">
      <c r="A15" s="45" t="s">
        <v>9</v>
      </c>
      <c r="B15" s="94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42" t="s">
        <v>18</v>
      </c>
      <c r="B16" s="143" t="s">
        <v>211</v>
      </c>
      <c r="C16" s="134" t="s">
        <v>293</v>
      </c>
      <c r="D16" s="140" t="s">
        <v>12</v>
      </c>
      <c r="E16" s="22" t="e">
        <f>IF(#REF!="","",IF(VLOOKUP(CONCATENATE(#REF!," - ",#REF!),'[1]diccio'!$E$2:$E$3932,1,FALSE)="#N/A",CONCANTENAR(#REF!," - ",#REF!),""))</f>
        <v>#REF!</v>
      </c>
      <c r="F16" s="22" t="e">
        <f>IF(C16="","",IF(VLOOKUP(CONCATENATE(C16," - ",D16),'[1]diccio'!$E$2:$E$3932,1,FALSE)="#N/A",CONCANTENAR(C16," - ",D16),""))</f>
        <v>#N/A</v>
      </c>
      <c r="H16" s="49"/>
      <c r="I16" s="50"/>
      <c r="J16" s="24"/>
    </row>
    <row r="17" spans="1:10" s="21" customFormat="1" ht="12.75">
      <c r="A17" s="110" t="s">
        <v>18</v>
      </c>
      <c r="B17" s="111" t="s">
        <v>12</v>
      </c>
      <c r="C17" s="14" t="s">
        <v>245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4"/>
    </row>
    <row r="18" spans="1:10" s="21" customFormat="1" ht="12.75">
      <c r="A18" s="14" t="s">
        <v>84</v>
      </c>
      <c r="B18" s="17" t="s">
        <v>12</v>
      </c>
      <c r="C18" s="48" t="s">
        <v>261</v>
      </c>
      <c r="D18" s="68" t="s">
        <v>12</v>
      </c>
      <c r="E18" s="22">
        <f>IF(A19="","",IF(VLOOKUP(CONCATENATE(A19," - ",B19),'[1]diccio'!$E$2:$E$3932,1,FALSE)="#N/A",CONCANTENAR(A19," - ",B19),""))</f>
      </c>
      <c r="F18" s="22">
        <f>IF(C18="","",IF(VLOOKUP(CONCATENATE(C18," - ",D18),'[1]diccio'!$E$2:$E$3932,1,FALSE)="#N/A",CONCANTENAR(C18," - ",D18),""))</f>
      </c>
      <c r="H18" s="49"/>
      <c r="I18" s="50"/>
      <c r="J18" s="24"/>
    </row>
    <row r="19" spans="1:10" s="21" customFormat="1" ht="12.75">
      <c r="A19" s="14" t="s">
        <v>172</v>
      </c>
      <c r="B19" s="17" t="s">
        <v>12</v>
      </c>
      <c r="C19" s="48" t="s">
        <v>220</v>
      </c>
      <c r="D19" s="15" t="s">
        <v>12</v>
      </c>
      <c r="E19" s="22">
        <f>IF(A20="","",IF(VLOOKUP(CONCATENATE(A20," - ",B20),'[1]diccio'!$E$2:$E$3932,1,FALSE)="#N/A",CONCANTENAR(A20," - ",B20),""))</f>
      </c>
      <c r="F19" s="22" t="e">
        <f>IF(C19="","",IF(VLOOKUP(CONCATENATE(C19," - ",D19),'[1]diccio'!$E$2:$E$3932,1,FALSE)="#N/A",CONCANTENAR(C19," - ",D19),""))</f>
        <v>#N/A</v>
      </c>
      <c r="H19" s="49"/>
      <c r="I19" s="50"/>
      <c r="J19" s="23"/>
    </row>
    <row r="20" spans="1:10" s="5" customFormat="1" ht="12.75">
      <c r="A20" s="14" t="s">
        <v>16</v>
      </c>
      <c r="B20" s="17" t="s">
        <v>12</v>
      </c>
      <c r="C20" s="14" t="s">
        <v>46</v>
      </c>
      <c r="D20" s="15" t="s">
        <v>12</v>
      </c>
      <c r="E20" s="22" t="e">
        <f>IF(A21="","",IF(VLOOKUP(CONCATENATE(A21," - ",B21),'[1]diccio'!$E$2:$E$3932,1,FALSE)="#N/A",CONCANTENAR(A21," - ",B21),""))</f>
        <v>#N/A</v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4" t="s">
        <v>221</v>
      </c>
      <c r="B21" s="17" t="s">
        <v>12</v>
      </c>
      <c r="C21" s="14" t="s">
        <v>122</v>
      </c>
      <c r="D21" s="15" t="s">
        <v>12</v>
      </c>
      <c r="E21" s="22">
        <f>IF(A22="","",IF(VLOOKUP(CONCATENATE(A22," - ",B22),'[1]diccio'!$E$2:$E$3932,1,FALSE)="#N/A",CONCANTENAR(A22," - ",B22),""))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4" t="s">
        <v>11</v>
      </c>
      <c r="B22" s="17" t="s">
        <v>12</v>
      </c>
      <c r="C22" s="14" t="s">
        <v>82</v>
      </c>
      <c r="D22" s="15" t="s">
        <v>12</v>
      </c>
      <c r="E22" s="22">
        <f>IF(A23="","",IF(VLOOKUP(CONCATENATE(A23," - ",B23),'[1]diccio'!$E$2:$E$3932,1,FALSE)="#N/A",CONCANTENAR(A23," - ",B23),""))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82</v>
      </c>
      <c r="B23" s="17" t="s">
        <v>12</v>
      </c>
      <c r="C23" s="14" t="s">
        <v>11</v>
      </c>
      <c r="D23" s="15" t="s">
        <v>12</v>
      </c>
      <c r="E23" s="22">
        <f>IF(A24="","",IF(VLOOKUP(CONCATENATE(A24," - ",B24),'[1]diccio'!$E$2:$E$3932,1,FALSE)="#N/A",CONCANTENAR(A24," - ",B24),""))</f>
      </c>
      <c r="F23" s="22">
        <f>IF(C23="","",IF(VLOOKUP(CONCATENATE(C23," - ",D23),'[1]diccio'!$E$2:$E$3932,1,FALSE)="#N/A",CONCANTENAR(C23," - ",D23),""))</f>
      </c>
      <c r="G23" s="21"/>
      <c r="H23" s="49"/>
      <c r="I23" s="50"/>
      <c r="J23" s="23"/>
    </row>
    <row r="24" spans="1:10" s="5" customFormat="1" ht="12.75">
      <c r="A24" s="13" t="s">
        <v>122</v>
      </c>
      <c r="B24" s="17" t="s">
        <v>12</v>
      </c>
      <c r="C24" s="14" t="s">
        <v>221</v>
      </c>
      <c r="D24" s="15" t="s">
        <v>12</v>
      </c>
      <c r="E24" s="22">
        <f>IF(A25="","",IF(VLOOKUP(CONCATENATE(A25," - ",B25),'[1]diccio'!$E$2:$E$3932,1,FALSE)="#N/A",CONCANTENAR(A25," - ",B25),""))</f>
      </c>
      <c r="F24" s="22" t="e">
        <f>IF(C24="","",IF(VLOOKUP(CONCATENATE(C24," - ",D24),'[1]diccio'!$E$2:$E$3932,1,FALSE)="#N/A",CONCANTENAR(C24," - ",D24),""))</f>
        <v>#N/A</v>
      </c>
      <c r="G24" s="21"/>
      <c r="H24" s="49"/>
      <c r="I24" s="50"/>
      <c r="J24" s="23"/>
    </row>
    <row r="25" spans="1:10" s="5" customFormat="1" ht="12.75">
      <c r="A25" s="138" t="s">
        <v>50</v>
      </c>
      <c r="B25" s="17" t="s">
        <v>12</v>
      </c>
      <c r="C25" s="13" t="s">
        <v>16</v>
      </c>
      <c r="D25" s="15" t="s">
        <v>12</v>
      </c>
      <c r="E25" s="22" t="e">
        <f>IF(A26="","",IF(VLOOKUP(CONCATENATE(A26," - ",B26),'[1]diccio'!$E$2:$E$3932,1,FALSE)="#N/A",CONCANTENAR(A26," - ",B26),""))</f>
        <v>#N/A</v>
      </c>
      <c r="F25" s="22">
        <f>IF(C25="","",IF(VLOOKUP(CONCATENATE(C25," - ",D25),'[1]diccio'!$E$2:$E$3932,1,FALSE)="#N/A",CONCANTENAR(C25," - ",D25),""))</f>
      </c>
      <c r="G25" s="21"/>
      <c r="H25" s="49"/>
      <c r="I25" s="50"/>
      <c r="J25" s="23"/>
    </row>
    <row r="26" spans="1:10" s="5" customFormat="1" ht="14.25" customHeight="1">
      <c r="A26" s="14" t="s">
        <v>236</v>
      </c>
      <c r="B26" s="17" t="s">
        <v>12</v>
      </c>
      <c r="C26" s="13" t="s">
        <v>172</v>
      </c>
      <c r="D26" s="15" t="s">
        <v>12</v>
      </c>
      <c r="E26" s="22">
        <f>IF(A27="","",IF(VLOOKUP(CONCATENATE(A27," - ",B27),'[1]diccio'!$E$2:$E$3932,1,FALSE)="#N/A",CONCANTENAR(A27," - ",B27),""))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34" t="s">
        <v>61</v>
      </c>
      <c r="B27" s="17" t="s">
        <v>12</v>
      </c>
      <c r="C27" s="13" t="s">
        <v>84</v>
      </c>
      <c r="D27" s="15" t="s">
        <v>12</v>
      </c>
      <c r="E27" s="22">
        <f>IF(A28="","",IF(VLOOKUP(CONCATENATE(A28," - ",B28),'[1]diccio'!$E$2:$E$3932,1,FALSE)="#N/A",CONCANTENAR(A28," - ",B28),""))</f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6" s="5" customFormat="1" ht="12.75">
      <c r="A28" s="14" t="s">
        <v>232</v>
      </c>
      <c r="B28" s="17" t="s">
        <v>12</v>
      </c>
      <c r="C28" s="14" t="s">
        <v>18</v>
      </c>
      <c r="D28" s="15" t="s">
        <v>12</v>
      </c>
      <c r="E28" s="22" t="e">
        <f>IF(#REF!="","",IF(VLOOKUP(CONCATENATE(#REF!," - ",#REF!),'[1]diccio'!$E$2:$E$3932,1,FALSE)="#N/A",CONCANTENAR(#REF!," - ",#REF!),""))</f>
        <v>#REF!</v>
      </c>
      <c r="F28" s="22">
        <f>IF(C28="","",IF(VLOOKUP(CONCATENATE(C28," - ",D28),'[1]diccio'!$E$2:$E$3932,1,FALSE)="#N/A",CONCANTENAR(C28," - ",D28),""))</f>
      </c>
    </row>
    <row r="29" spans="1:6" s="5" customFormat="1" ht="12.75">
      <c r="A29" s="134" t="s">
        <v>301</v>
      </c>
      <c r="B29" s="17" t="s">
        <v>12</v>
      </c>
      <c r="C29" s="14" t="s">
        <v>103</v>
      </c>
      <c r="D29" s="68" t="s">
        <v>12</v>
      </c>
      <c r="E29" s="22" t="e">
        <f>IF(A29="","",IF(VLOOKUP(CONCATENATE(A29," - ",B29),'[1]diccio'!$E$2:$E$3932,1,FALSE)="#N/A",CONCANTENAR(A29," - ",B29),""))</f>
        <v>#N/A</v>
      </c>
      <c r="F29" s="22">
        <f>IF(C29="","",IF(VLOOKUP(CONCATENATE(C29," - ",D29),'[1]diccio'!$E$2:$E$3932,1,FALSE)="#N/A",CONCANTENAR(C29," - ",D29),""))</f>
      </c>
    </row>
    <row r="30" spans="1:6" s="5" customFormat="1" ht="12.75">
      <c r="A30" s="113"/>
      <c r="B30" s="111"/>
      <c r="C30" s="138" t="s">
        <v>296</v>
      </c>
      <c r="D30" s="140" t="s">
        <v>211</v>
      </c>
      <c r="E30" s="22">
        <f>IF(A30="","",IF(VLOOKUP(CONCATENATE(A30," - ",B30),'[2]diccio'!$E$2:$E$3932,1,FALSE)="#N/A",CONCANTENAR(A30," - ",B30),""))</f>
      </c>
      <c r="F30" s="22" t="e">
        <f>IF(C30="","",IF(VLOOKUP(CONCATENATE(C30," - ",D30),'[2]diccio'!$E$2:$E$3932,1,FALSE)="#N/A",CONCANTENAR(C30," - ",D30),""))</f>
        <v>#N/A</v>
      </c>
    </row>
    <row r="31" spans="1:6" s="5" customFormat="1" ht="13.5" thickBot="1">
      <c r="A31" s="11"/>
      <c r="B31" s="9"/>
      <c r="C31" s="138" t="s">
        <v>294</v>
      </c>
      <c r="D31" s="140" t="s">
        <v>211</v>
      </c>
      <c r="E31" s="22"/>
      <c r="F31" s="22"/>
    </row>
    <row r="32" spans="1:6" s="5" customFormat="1" ht="13.5" thickBot="1">
      <c r="A32" s="163" t="s">
        <v>169</v>
      </c>
      <c r="B32" s="164"/>
      <c r="C32" s="14"/>
      <c r="D32" s="15"/>
      <c r="E32" s="22"/>
      <c r="F32" s="22"/>
    </row>
    <row r="33" spans="1:6" s="5" customFormat="1" ht="13.5" thickBot="1">
      <c r="A33" s="45" t="s">
        <v>9</v>
      </c>
      <c r="B33" s="46" t="s">
        <v>10</v>
      </c>
      <c r="C33" s="14"/>
      <c r="D33" s="15"/>
      <c r="E33" s="22"/>
      <c r="F33" s="22"/>
    </row>
    <row r="34" spans="1:6" s="5" customFormat="1" ht="12.75">
      <c r="A34" s="138" t="s">
        <v>50</v>
      </c>
      <c r="B34" s="9" t="s">
        <v>12</v>
      </c>
      <c r="C34" s="14"/>
      <c r="D34" s="15"/>
      <c r="E34" s="22"/>
      <c r="F34" s="22"/>
    </row>
    <row r="35" spans="1:6" s="5" customFormat="1" ht="12.75">
      <c r="A35" s="14" t="s">
        <v>236</v>
      </c>
      <c r="B35" s="9" t="s">
        <v>12</v>
      </c>
      <c r="C35" s="14"/>
      <c r="D35" s="15"/>
      <c r="E35" s="22"/>
      <c r="F35" s="22"/>
    </row>
    <row r="36" spans="1:6" s="5" customFormat="1" ht="12.75">
      <c r="A36" s="11"/>
      <c r="B36" s="9"/>
      <c r="C36" s="14"/>
      <c r="D36" s="15"/>
      <c r="E36" s="22"/>
      <c r="F36" s="22"/>
    </row>
    <row r="37" spans="1:6" s="5" customFormat="1" ht="12.75">
      <c r="A37" s="11"/>
      <c r="B37" s="9"/>
      <c r="C37" s="14"/>
      <c r="D37" s="15"/>
      <c r="E37" s="22"/>
      <c r="F37" s="22"/>
    </row>
    <row r="38" spans="1:6" s="5" customFormat="1" ht="12.75">
      <c r="A38" s="14"/>
      <c r="B38" s="17"/>
      <c r="C38" s="14"/>
      <c r="D38" s="15"/>
      <c r="E38" s="22"/>
      <c r="F38" s="22"/>
    </row>
    <row r="39" spans="1:6" s="5" customFormat="1" ht="12.75">
      <c r="A39" s="13"/>
      <c r="B39" s="17"/>
      <c r="C39" s="11"/>
      <c r="D39" s="10"/>
      <c r="E39" s="22"/>
      <c r="F39" s="22"/>
    </row>
    <row r="40" spans="1:6" s="5" customFormat="1" ht="12.75">
      <c r="A40" s="13"/>
      <c r="B40" s="17"/>
      <c r="C40" s="11"/>
      <c r="D40" s="10"/>
      <c r="E40" s="22"/>
      <c r="F40" s="22"/>
    </row>
    <row r="41" spans="1:6" s="5" customFormat="1" ht="12.75">
      <c r="A41" s="13"/>
      <c r="B41" s="17"/>
      <c r="C41" s="11"/>
      <c r="D41" s="10"/>
      <c r="E41" s="22"/>
      <c r="F41" s="22"/>
    </row>
    <row r="42" spans="1:6" s="5" customFormat="1" ht="12.75">
      <c r="A42" s="14"/>
      <c r="B42" s="17"/>
      <c r="C42" s="11"/>
      <c r="D42" s="10"/>
      <c r="E42" s="22"/>
      <c r="F42" s="22"/>
    </row>
    <row r="43" spans="1:6" s="5" customFormat="1" ht="12.75">
      <c r="A43" s="14"/>
      <c r="B43" s="17"/>
      <c r="C43" s="11"/>
      <c r="D43" s="10"/>
      <c r="E43" s="22"/>
      <c r="F43" s="22"/>
    </row>
    <row r="44" spans="1:6" s="5" customFormat="1" ht="12.75">
      <c r="A44" s="14"/>
      <c r="B44" s="17"/>
      <c r="C44" s="11"/>
      <c r="D44" s="10"/>
      <c r="E44" s="22" t="s">
        <v>128</v>
      </c>
      <c r="F44" s="22" t="s">
        <v>128</v>
      </c>
    </row>
    <row r="45" spans="1:6" s="5" customFormat="1" ht="12.75">
      <c r="A45" s="14"/>
      <c r="B45" s="17"/>
      <c r="C45" s="11"/>
      <c r="D45" s="10"/>
      <c r="E45" s="22" t="s">
        <v>128</v>
      </c>
      <c r="F45" s="22" t="s">
        <v>128</v>
      </c>
    </row>
    <row r="46" spans="1:6" s="5" customFormat="1" ht="12.75">
      <c r="A46" s="14"/>
      <c r="B46" s="17"/>
      <c r="C46" s="11"/>
      <c r="D46" s="10"/>
      <c r="E46" s="22" t="s">
        <v>128</v>
      </c>
      <c r="F46" s="22" t="s">
        <v>128</v>
      </c>
    </row>
    <row r="47" spans="1:6" s="5" customFormat="1" ht="12.75">
      <c r="A47" s="14"/>
      <c r="B47" s="17"/>
      <c r="C47" s="11"/>
      <c r="D47" s="10"/>
      <c r="E47" s="22" t="s">
        <v>128</v>
      </c>
      <c r="F47" s="22" t="s">
        <v>128</v>
      </c>
    </row>
    <row r="48" spans="1:6" s="5" customFormat="1" ht="12.75">
      <c r="A48" s="11"/>
      <c r="B48" s="9"/>
      <c r="C48" s="11"/>
      <c r="D48" s="10"/>
      <c r="E48" s="22" t="s">
        <v>128</v>
      </c>
      <c r="F48" s="22" t="s">
        <v>128</v>
      </c>
    </row>
    <row r="49" spans="1:6" s="5" customFormat="1" ht="12.75">
      <c r="A49" s="11"/>
      <c r="B49" s="9"/>
      <c r="C49" s="11"/>
      <c r="D49" s="10"/>
      <c r="E49" s="22" t="s">
        <v>128</v>
      </c>
      <c r="F49" s="22" t="s">
        <v>128</v>
      </c>
    </row>
    <row r="50" spans="1:6" s="5" customFormat="1" ht="12.75">
      <c r="A50" s="11"/>
      <c r="B50" s="9"/>
      <c r="C50" s="11"/>
      <c r="D50" s="10"/>
      <c r="E50" s="22" t="s">
        <v>128</v>
      </c>
      <c r="F50" s="22" t="s">
        <v>128</v>
      </c>
    </row>
    <row r="51" spans="1:6" s="5" customFormat="1" ht="12.75">
      <c r="A51" s="11"/>
      <c r="B51" s="9"/>
      <c r="C51" s="11"/>
      <c r="D51" s="10"/>
      <c r="E51" s="22" t="s">
        <v>128</v>
      </c>
      <c r="F51" s="22" t="s">
        <v>128</v>
      </c>
    </row>
    <row r="52" spans="1:6" s="5" customFormat="1" ht="12.75">
      <c r="A52" s="11"/>
      <c r="B52" s="9"/>
      <c r="C52" s="11"/>
      <c r="D52" s="10"/>
      <c r="E52" s="22" t="s">
        <v>128</v>
      </c>
      <c r="F52" s="22" t="s">
        <v>128</v>
      </c>
    </row>
    <row r="53" spans="1:6" s="5" customFormat="1" ht="12.75">
      <c r="A53" s="11"/>
      <c r="B53" s="9"/>
      <c r="C53" s="11"/>
      <c r="D53" s="10"/>
      <c r="E53" s="22" t="s">
        <v>128</v>
      </c>
      <c r="F53" s="22" t="s">
        <v>128</v>
      </c>
    </row>
    <row r="54" spans="1:6" s="5" customFormat="1" ht="12.75">
      <c r="A54" s="11"/>
      <c r="B54" s="9"/>
      <c r="C54" s="11"/>
      <c r="D54" s="10"/>
      <c r="E54" s="22" t="s">
        <v>128</v>
      </c>
      <c r="F54" s="22" t="s">
        <v>128</v>
      </c>
    </row>
    <row r="55" spans="1:6" s="5" customFormat="1" ht="12.75">
      <c r="A55" s="11"/>
      <c r="B55" s="9"/>
      <c r="C55" s="11"/>
      <c r="D55" s="10"/>
      <c r="E55" s="22" t="s">
        <v>128</v>
      </c>
      <c r="F55" s="22" t="s">
        <v>128</v>
      </c>
    </row>
    <row r="56" spans="1:6" s="5" customFormat="1" ht="12.75">
      <c r="A56" s="11"/>
      <c r="B56" s="9"/>
      <c r="C56" s="11"/>
      <c r="D56" s="10"/>
      <c r="E56" s="22" t="s">
        <v>128</v>
      </c>
      <c r="F56" s="22" t="s">
        <v>128</v>
      </c>
    </row>
    <row r="57" spans="1:6" s="5" customFormat="1" ht="12.75">
      <c r="A57" s="11"/>
      <c r="B57" s="9"/>
      <c r="C57" s="11"/>
      <c r="D57" s="10"/>
      <c r="E57" s="22" t="s">
        <v>128</v>
      </c>
      <c r="F57" s="22" t="s">
        <v>128</v>
      </c>
    </row>
    <row r="58" spans="1:6" s="5" customFormat="1" ht="12.75">
      <c r="A58" s="11"/>
      <c r="B58" s="9"/>
      <c r="C58" s="11"/>
      <c r="D58" s="10"/>
      <c r="E58" s="22" t="s">
        <v>128</v>
      </c>
      <c r="F58" s="22" t="s">
        <v>128</v>
      </c>
    </row>
    <row r="59" spans="1:6" s="5" customFormat="1" ht="12.75">
      <c r="A59" s="11"/>
      <c r="B59" s="9"/>
      <c r="C59" s="11"/>
      <c r="D59" s="10"/>
      <c r="E59" s="22" t="s">
        <v>128</v>
      </c>
      <c r="F59" s="22" t="s">
        <v>128</v>
      </c>
    </row>
    <row r="60" spans="1:6" s="5" customFormat="1" ht="12.75">
      <c r="A60" s="11"/>
      <c r="B60" s="9"/>
      <c r="C60" s="11"/>
      <c r="D60" s="10"/>
      <c r="E60" s="22" t="s">
        <v>128</v>
      </c>
      <c r="F60" s="22" t="s">
        <v>128</v>
      </c>
    </row>
    <row r="61" spans="1:6" s="5" customFormat="1" ht="12.75">
      <c r="A61" s="11"/>
      <c r="B61" s="9"/>
      <c r="C61" s="11"/>
      <c r="D61" s="10"/>
      <c r="E61" s="22"/>
      <c r="F61" s="22"/>
    </row>
    <row r="62" spans="1:6" s="5" customFormat="1" ht="12.75">
      <c r="A62" s="11"/>
      <c r="B62" s="9"/>
      <c r="C62" s="11"/>
      <c r="D62" s="10"/>
      <c r="E62" s="22"/>
      <c r="F62" s="22"/>
    </row>
    <row r="63" spans="1:6" s="5" customFormat="1" ht="12.75">
      <c r="A63" s="11"/>
      <c r="B63" s="9"/>
      <c r="C63" s="11"/>
      <c r="D63" s="10"/>
      <c r="E63" s="22"/>
      <c r="F63" s="22"/>
    </row>
    <row r="64" spans="1:6" s="5" customFormat="1" ht="12.75">
      <c r="A64" s="11"/>
      <c r="B64" s="9"/>
      <c r="C64" s="11"/>
      <c r="D64" s="10"/>
      <c r="E64" s="22" t="s">
        <v>128</v>
      </c>
      <c r="F64" s="22" t="s">
        <v>128</v>
      </c>
    </row>
    <row r="65" spans="1:6" s="5" customFormat="1" ht="12.75">
      <c r="A65" s="11"/>
      <c r="B65" s="9"/>
      <c r="C65" s="11"/>
      <c r="D65" s="10"/>
      <c r="E65" s="22" t="s">
        <v>128</v>
      </c>
      <c r="F65" s="22" t="s">
        <v>128</v>
      </c>
    </row>
    <row r="66" spans="1:6" s="5" customFormat="1" ht="12.75">
      <c r="A66" s="11"/>
      <c r="B66" s="9"/>
      <c r="C66" s="11"/>
      <c r="D66" s="10"/>
      <c r="E66" s="22" t="s">
        <v>128</v>
      </c>
      <c r="F66" s="22" t="s">
        <v>128</v>
      </c>
    </row>
    <row r="67" spans="1:6" s="5" customFormat="1" ht="12.75">
      <c r="A67" s="11"/>
      <c r="B67" s="9"/>
      <c r="C67" s="11"/>
      <c r="D67" s="10"/>
      <c r="E67" s="22" t="s">
        <v>128</v>
      </c>
      <c r="F67" s="22" t="s">
        <v>128</v>
      </c>
    </row>
    <row r="68" spans="1:6" s="5" customFormat="1" ht="12.75">
      <c r="A68" s="11"/>
      <c r="B68" s="9"/>
      <c r="C68" s="11"/>
      <c r="D68" s="10"/>
      <c r="E68" s="22" t="s">
        <v>128</v>
      </c>
      <c r="F68" s="22" t="s">
        <v>128</v>
      </c>
    </row>
    <row r="69" spans="1:6" s="5" customFormat="1" ht="13.5" thickBot="1">
      <c r="A69" s="11"/>
      <c r="B69" s="19"/>
      <c r="C69" s="11"/>
      <c r="D69" s="20"/>
      <c r="E69" s="22" t="s">
        <v>128</v>
      </c>
      <c r="F69" s="22" t="s">
        <v>128</v>
      </c>
    </row>
    <row r="70" spans="1:6" s="5" customFormat="1" ht="12.75">
      <c r="A70" s="32"/>
      <c r="B70" s="95" t="s">
        <v>142</v>
      </c>
      <c r="C70" s="32"/>
      <c r="D70" s="41" t="s">
        <v>222</v>
      </c>
      <c r="E70" s="22" t="s">
        <v>128</v>
      </c>
      <c r="F70" s="22" t="s">
        <v>128</v>
      </c>
    </row>
    <row r="71" spans="1:6" s="5" customFormat="1" ht="12.75">
      <c r="A71" s="32"/>
      <c r="B71" s="36" t="s">
        <v>222</v>
      </c>
      <c r="C71" s="32"/>
      <c r="D71" s="42" t="s">
        <v>142</v>
      </c>
      <c r="E71" s="22" t="s">
        <v>128</v>
      </c>
      <c r="F71" s="22" t="s">
        <v>128</v>
      </c>
    </row>
    <row r="72" spans="1:6" s="5" customFormat="1" ht="12.75">
      <c r="A72" s="32"/>
      <c r="B72" s="36" t="s">
        <v>25</v>
      </c>
      <c r="C72" s="32"/>
      <c r="D72" s="42" t="s">
        <v>11</v>
      </c>
      <c r="E72" s="22" t="s">
        <v>128</v>
      </c>
      <c r="F72" s="22" t="s">
        <v>128</v>
      </c>
    </row>
    <row r="73" spans="1:6" s="5" customFormat="1" ht="12.75">
      <c r="A73" s="32"/>
      <c r="B73" s="36" t="s">
        <v>223</v>
      </c>
      <c r="C73" s="32"/>
      <c r="D73" s="42" t="s">
        <v>172</v>
      </c>
      <c r="E73" s="22" t="s">
        <v>128</v>
      </c>
      <c r="F73" s="22" t="s">
        <v>128</v>
      </c>
    </row>
    <row r="74" spans="1:4" s="5" customFormat="1" ht="12.75">
      <c r="A74" s="32"/>
      <c r="B74" s="36" t="s">
        <v>224</v>
      </c>
      <c r="C74" s="32"/>
      <c r="D74" s="42" t="s">
        <v>84</v>
      </c>
    </row>
    <row r="75" spans="1:4" ht="15.75" thickBot="1">
      <c r="A75" s="33"/>
      <c r="B75" s="96" t="s">
        <v>225</v>
      </c>
      <c r="C75" s="33"/>
      <c r="D75" s="51" t="s">
        <v>294</v>
      </c>
    </row>
  </sheetData>
  <mergeCells count="14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32:B32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73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226</v>
      </c>
      <c r="D8" s="181"/>
    </row>
    <row r="9" spans="1:4" s="5" customFormat="1" ht="12.75">
      <c r="A9" s="6" t="s">
        <v>106</v>
      </c>
      <c r="B9" s="7"/>
      <c r="C9" s="172" t="s">
        <v>239</v>
      </c>
      <c r="D9" s="173"/>
    </row>
    <row r="10" spans="1:4" s="5" customFormat="1" ht="12.75">
      <c r="A10" s="170" t="s">
        <v>4</v>
      </c>
      <c r="B10" s="171"/>
      <c r="C10" s="172" t="s">
        <v>255</v>
      </c>
      <c r="D10" s="173"/>
    </row>
    <row r="11" spans="1:4" s="5" customFormat="1" ht="13.5" thickBot="1">
      <c r="A11" s="165" t="s">
        <v>6</v>
      </c>
      <c r="B11" s="166"/>
      <c r="C11" s="184" t="s">
        <v>299</v>
      </c>
      <c r="D11" s="185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93" t="s">
        <v>9</v>
      </c>
      <c r="B15" s="101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4" t="s">
        <v>242</v>
      </c>
      <c r="B16" s="15" t="s">
        <v>211</v>
      </c>
      <c r="C16" s="134" t="s">
        <v>26</v>
      </c>
      <c r="D16" s="140" t="s">
        <v>124</v>
      </c>
      <c r="E16" s="22">
        <f>IF(A16="","",IF(VLOOKUP(CONCATENATE(A16," - ",B16),'[2]diccio'!$E$2:$E$3932,1,FALSE)="#N/A",CONCANTENAR(A16," - ",B16),""))</f>
      </c>
      <c r="F16" s="22">
        <f>IF(C18="","",IF(VLOOKUP(CONCATENATE(C18," - ",D18),'[2]diccio'!$E$2:$E$3932,1,FALSE)="#N/A",CONCANTENAR(C18," - ",D18),""))</f>
      </c>
      <c r="H16" s="49"/>
      <c r="I16" s="50"/>
      <c r="J16" s="24"/>
    </row>
    <row r="17" spans="1:10" s="21" customFormat="1" ht="12.75">
      <c r="A17" s="14" t="s">
        <v>241</v>
      </c>
      <c r="B17" s="15" t="s">
        <v>211</v>
      </c>
      <c r="C17" s="142" t="s">
        <v>258</v>
      </c>
      <c r="D17" s="140" t="s">
        <v>124</v>
      </c>
      <c r="E17" s="22">
        <f>IF(A17="","",IF(VLOOKUP(CONCATENATE(A17," - ",B17),'[2]diccio'!$E$2:$E$3932,1,FALSE)="#N/A",CONCANTENAR(A17," - ",B17),""))</f>
      </c>
      <c r="F17" s="22">
        <f>IF(C19="","",IF(VLOOKUP(CONCATENATE(C19," - ",D19),'[2]diccio'!$E$2:$E$3932,1,FALSE)="#N/A",CONCANTENAR(C19," - ",D19),""))</f>
      </c>
      <c r="H17" s="49"/>
      <c r="I17" s="50"/>
      <c r="J17" s="24"/>
    </row>
    <row r="18" spans="1:10" s="21" customFormat="1" ht="12.75">
      <c r="A18" s="14" t="s">
        <v>31</v>
      </c>
      <c r="B18" s="15" t="s">
        <v>12</v>
      </c>
      <c r="C18" s="14" t="s">
        <v>259</v>
      </c>
      <c r="D18" s="15" t="s">
        <v>124</v>
      </c>
      <c r="E18" s="22">
        <f>IF(A18="","",IF(VLOOKUP(CONCATENATE(A18," - ",B18),'[2]diccio'!$E$2:$E$3932,1,FALSE)="#N/A",CONCANTENAR(A18," - ",B18),""))</f>
      </c>
      <c r="F18" s="22">
        <f>IF(C20="","",IF(VLOOKUP(CONCATENATE(C20," - ",D20),'[2]diccio'!$E$2:$E$3932,1,FALSE)="#N/A",CONCANTENAR(C20," - ",D20),""))</f>
      </c>
      <c r="H18" s="49"/>
      <c r="I18" s="50"/>
      <c r="J18" s="24"/>
    </row>
    <row r="19" spans="1:10" s="21" customFormat="1" ht="12.75">
      <c r="A19" s="13" t="s">
        <v>29</v>
      </c>
      <c r="B19" s="15" t="s">
        <v>12</v>
      </c>
      <c r="C19" s="13" t="s">
        <v>24</v>
      </c>
      <c r="D19" s="15" t="s">
        <v>124</v>
      </c>
      <c r="E19" s="22">
        <f>IF(A19="","",IF(VLOOKUP(CONCATENATE(A19," - ",B19),'[2]diccio'!$E$2:$E$3932,1,FALSE)="#N/A",CONCANTENAR(A19," - ",B19),""))</f>
      </c>
      <c r="F19" s="22">
        <f>IF(C21="","",IF(VLOOKUP(CONCATENATE(C21," - ",D21),'[2]diccio'!$E$2:$E$3932,1,FALSE)="#N/A",CONCANTENAR(C21," - ",D21),""))</f>
      </c>
      <c r="H19" s="49"/>
      <c r="I19" s="50"/>
      <c r="J19" s="23"/>
    </row>
    <row r="20" spans="1:10" s="5" customFormat="1" ht="12.75">
      <c r="A20" s="14" t="s">
        <v>28</v>
      </c>
      <c r="B20" s="15" t="s">
        <v>12</v>
      </c>
      <c r="C20" s="14" t="s">
        <v>26</v>
      </c>
      <c r="D20" s="15" t="s">
        <v>14</v>
      </c>
      <c r="E20" s="22">
        <f>IF(A20="","",IF(VLOOKUP(CONCATENATE(A20," - ",B20),'[2]diccio'!$E$2:$E$3932,1,FALSE)="#N/A",CONCANTENAR(A20," - ",B20),""))</f>
      </c>
      <c r="F20" s="22">
        <f>IF(C22="","",IF(VLOOKUP(CONCATENATE(C22," - ",D22),'[2]diccio'!$E$2:$E$3932,1,FALSE)="#N/A",CONCANTENAR(C22," - ",D22),""))</f>
      </c>
      <c r="H20" s="49"/>
      <c r="I20" s="50"/>
      <c r="J20" s="23"/>
    </row>
    <row r="21" spans="1:10" s="5" customFormat="1" ht="12.75" customHeight="1">
      <c r="A21" s="13" t="s">
        <v>80</v>
      </c>
      <c r="B21" s="15" t="s">
        <v>12</v>
      </c>
      <c r="C21" s="13" t="s">
        <v>20</v>
      </c>
      <c r="D21" s="15" t="s">
        <v>14</v>
      </c>
      <c r="E21" s="22">
        <f>IF(A21="","",IF(VLOOKUP(CONCATENATE(A21," - ",B21),'[2]diccio'!$E$2:$E$3932,1,FALSE)="#N/A",CONCANTENAR(A21," - ",B21),""))</f>
      </c>
      <c r="F21" s="22">
        <f>IF(C23="","",IF(VLOOKUP(CONCATENATE(C23," - ",D23),'[2]diccio'!$E$2:$E$3932,1,FALSE)="#N/A",CONCANTENAR(C23," - ",D23),""))</f>
      </c>
      <c r="H21" s="49"/>
      <c r="I21" s="50"/>
      <c r="J21" s="23"/>
    </row>
    <row r="22" spans="1:10" s="5" customFormat="1" ht="12.75">
      <c r="A22" s="13" t="s">
        <v>249</v>
      </c>
      <c r="B22" s="15" t="s">
        <v>12</v>
      </c>
      <c r="C22" s="14" t="s">
        <v>83</v>
      </c>
      <c r="D22" s="15" t="s">
        <v>14</v>
      </c>
      <c r="E22" s="22">
        <f>IF(A22="","",IF(VLOOKUP(CONCATENATE(A22," - ",B22),'[2]diccio'!$E$2:$E$3932,1,FALSE)="#N/A",CONCANTENAR(A22," - ",B22),""))</f>
      </c>
      <c r="F22" s="22">
        <f>IF(C24="","",IF(VLOOKUP(CONCATENATE(C24," - ",D24),'[2]diccio'!$E$2:$E$3932,1,FALSE)="#N/A",CONCANTENAR(C24," - ",D24),""))</f>
      </c>
      <c r="H22" s="49"/>
      <c r="I22" s="50"/>
      <c r="J22" s="23"/>
    </row>
    <row r="23" spans="1:10" s="5" customFormat="1" ht="12.75">
      <c r="A23" s="14" t="s">
        <v>96</v>
      </c>
      <c r="B23" s="15" t="s">
        <v>12</v>
      </c>
      <c r="C23" s="14" t="s">
        <v>16</v>
      </c>
      <c r="D23" s="15" t="s">
        <v>14</v>
      </c>
      <c r="E23" s="22"/>
      <c r="F23" s="22"/>
      <c r="G23" s="21"/>
      <c r="H23" s="49"/>
      <c r="I23" s="50"/>
      <c r="J23" s="23"/>
    </row>
    <row r="24" spans="1:10" s="5" customFormat="1" ht="12.75">
      <c r="A24" s="14" t="s">
        <v>292</v>
      </c>
      <c r="B24" s="15" t="s">
        <v>14</v>
      </c>
      <c r="C24" s="13" t="s">
        <v>18</v>
      </c>
      <c r="D24" s="15" t="s">
        <v>12</v>
      </c>
      <c r="E24" s="22"/>
      <c r="F24" s="22"/>
      <c r="G24" s="21"/>
      <c r="H24" s="49"/>
      <c r="I24" s="50"/>
      <c r="J24" s="23"/>
    </row>
    <row r="25" spans="1:10" s="5" customFormat="1" ht="12.75">
      <c r="A25" s="14" t="s">
        <v>96</v>
      </c>
      <c r="B25" s="15" t="s">
        <v>14</v>
      </c>
      <c r="C25" s="14" t="s">
        <v>96</v>
      </c>
      <c r="D25" s="15" t="s">
        <v>12</v>
      </c>
      <c r="E25" s="22"/>
      <c r="F25" s="22"/>
      <c r="G25" s="21"/>
      <c r="H25" s="49"/>
      <c r="I25" s="50"/>
      <c r="J25" s="23"/>
    </row>
    <row r="26" spans="1:10" s="5" customFormat="1" ht="12.75">
      <c r="A26" s="14" t="s">
        <v>18</v>
      </c>
      <c r="B26" s="15" t="s">
        <v>14</v>
      </c>
      <c r="C26" s="14" t="s">
        <v>292</v>
      </c>
      <c r="D26" s="15" t="s">
        <v>12</v>
      </c>
      <c r="E26" s="22"/>
      <c r="F26" s="22"/>
      <c r="H26" s="49"/>
      <c r="I26" s="50"/>
      <c r="J26" s="23"/>
    </row>
    <row r="27" spans="1:10" s="5" customFormat="1" ht="12.75">
      <c r="A27" s="14" t="s">
        <v>16</v>
      </c>
      <c r="B27" s="15" t="s">
        <v>14</v>
      </c>
      <c r="C27" s="14" t="s">
        <v>96</v>
      </c>
      <c r="D27" s="15" t="s">
        <v>12</v>
      </c>
      <c r="E27" s="22"/>
      <c r="F27" s="22"/>
      <c r="H27" s="49"/>
      <c r="I27" s="50"/>
      <c r="J27" s="23"/>
    </row>
    <row r="28" spans="1:6" s="5" customFormat="1" ht="12.75">
      <c r="A28" s="14" t="s">
        <v>83</v>
      </c>
      <c r="B28" s="15" t="s">
        <v>14</v>
      </c>
      <c r="C28" s="14" t="s">
        <v>249</v>
      </c>
      <c r="D28" s="15" t="s">
        <v>12</v>
      </c>
      <c r="E28" s="22"/>
      <c r="F28" s="22"/>
    </row>
    <row r="29" spans="1:6" s="5" customFormat="1" ht="12.75">
      <c r="A29" s="13" t="s">
        <v>20</v>
      </c>
      <c r="B29" s="15" t="s">
        <v>14</v>
      </c>
      <c r="C29" s="14" t="s">
        <v>80</v>
      </c>
      <c r="D29" s="15" t="s">
        <v>12</v>
      </c>
      <c r="E29" s="22"/>
      <c r="F29" s="22"/>
    </row>
    <row r="30" spans="1:6" s="5" customFormat="1" ht="12.75">
      <c r="A30" s="14" t="s">
        <v>26</v>
      </c>
      <c r="B30" s="15" t="s">
        <v>14</v>
      </c>
      <c r="C30" s="14" t="s">
        <v>28</v>
      </c>
      <c r="D30" s="15" t="s">
        <v>12</v>
      </c>
      <c r="E30" s="22"/>
      <c r="F30" s="22"/>
    </row>
    <row r="31" spans="1:6" s="5" customFormat="1" ht="12.75">
      <c r="A31" s="138" t="s">
        <v>298</v>
      </c>
      <c r="B31" s="140" t="s">
        <v>14</v>
      </c>
      <c r="C31" s="14" t="s">
        <v>29</v>
      </c>
      <c r="D31" s="15" t="s">
        <v>12</v>
      </c>
      <c r="E31" s="22"/>
      <c r="F31" s="22"/>
    </row>
    <row r="32" spans="1:6" s="5" customFormat="1" ht="12.75">
      <c r="A32" s="113"/>
      <c r="B32" s="112"/>
      <c r="C32" s="14" t="s">
        <v>31</v>
      </c>
      <c r="D32" s="15" t="s">
        <v>12</v>
      </c>
      <c r="E32" s="22"/>
      <c r="F32" s="22"/>
    </row>
    <row r="33" spans="1:6" s="5" customFormat="1" ht="12.75">
      <c r="A33" s="14"/>
      <c r="B33" s="15"/>
      <c r="C33" s="14" t="s">
        <v>241</v>
      </c>
      <c r="D33" s="15" t="s">
        <v>211</v>
      </c>
      <c r="E33" s="22"/>
      <c r="F33" s="22"/>
    </row>
    <row r="34" spans="1:6" s="5" customFormat="1" ht="12.75">
      <c r="A34" s="13"/>
      <c r="B34" s="15"/>
      <c r="C34" s="14" t="s">
        <v>242</v>
      </c>
      <c r="D34" s="15" t="s">
        <v>211</v>
      </c>
      <c r="E34" s="22"/>
      <c r="F34" s="22"/>
    </row>
    <row r="35" spans="1:6" s="5" customFormat="1" ht="12.75">
      <c r="A35" s="14"/>
      <c r="B35" s="15"/>
      <c r="C35" s="14" t="s">
        <v>254</v>
      </c>
      <c r="D35" s="15" t="s">
        <v>211</v>
      </c>
      <c r="E35" s="22"/>
      <c r="F35" s="22"/>
    </row>
    <row r="36" spans="1:6" s="5" customFormat="1" ht="12.75">
      <c r="A36" s="14"/>
      <c r="B36" s="15"/>
      <c r="C36" s="14"/>
      <c r="D36" s="15"/>
      <c r="E36" s="22"/>
      <c r="F36" s="22"/>
    </row>
    <row r="37" spans="1:6" s="5" customFormat="1" ht="12.75">
      <c r="A37" s="14"/>
      <c r="B37" s="15"/>
      <c r="C37" s="14"/>
      <c r="D37" s="15"/>
      <c r="E37" s="22"/>
      <c r="F37" s="22"/>
    </row>
    <row r="38" spans="1:6" s="5" customFormat="1" ht="12.75">
      <c r="A38" s="13"/>
      <c r="B38" s="15"/>
      <c r="C38" s="14"/>
      <c r="D38" s="15"/>
      <c r="E38" s="22"/>
      <c r="F38" s="22"/>
    </row>
    <row r="39" spans="1:6" s="5" customFormat="1" ht="12.75">
      <c r="A39" s="14"/>
      <c r="B39" s="15"/>
      <c r="C39" s="14"/>
      <c r="D39" s="15"/>
      <c r="E39" s="22"/>
      <c r="F39" s="22"/>
    </row>
    <row r="40" spans="1:6" s="5" customFormat="1" ht="12.75">
      <c r="A40" s="13"/>
      <c r="B40" s="15"/>
      <c r="C40" s="14"/>
      <c r="D40" s="15"/>
      <c r="E40" s="22"/>
      <c r="F40" s="22">
        <f>IF(C40="","",IF(VLOOKUP(CONCATENATE(C40," - ",D40),'[2]diccio'!$E$2:$E$3932,1,FALSE)="#N/A",CONCANTENAR(C40," - ",D40),""))</f>
      </c>
    </row>
    <row r="41" spans="1:6" s="5" customFormat="1" ht="12.75">
      <c r="A41" s="13"/>
      <c r="B41" s="15"/>
      <c r="C41" s="11"/>
      <c r="D41" s="10"/>
      <c r="E41" s="22"/>
      <c r="F41" s="22">
        <f>IF(C41="","",IF(VLOOKUP(CONCATENATE(C41," - ",D41),'[2]diccio'!$E$2:$E$3932,1,FALSE)="#N/A",CONCANTENAR(C41," - ",D41),""))</f>
      </c>
    </row>
    <row r="42" spans="1:6" s="5" customFormat="1" ht="12.75">
      <c r="A42" s="14"/>
      <c r="B42" s="15"/>
      <c r="C42" s="11"/>
      <c r="D42" s="10"/>
      <c r="E42" s="22"/>
      <c r="F42" s="22">
        <f>IF(C42="","",IF(VLOOKUP(CONCATENATE(C42," - ",D42),'[2]diccio'!$E$2:$E$3932,1,FALSE)="#N/A",CONCANTENAR(C42," - ",D42),""))</f>
      </c>
    </row>
    <row r="43" spans="1:6" s="5" customFormat="1" ht="12.75">
      <c r="A43" s="14"/>
      <c r="B43" s="15"/>
      <c r="C43" s="11"/>
      <c r="D43" s="10"/>
      <c r="E43" s="22"/>
      <c r="F43" s="22">
        <f>IF(C43="","",IF(VLOOKUP(CONCATENATE(C43," - ",D43),'[2]diccio'!$E$2:$E$3932,1,FALSE)="#N/A",CONCANTENAR(C43," - ",D43),""))</f>
      </c>
    </row>
    <row r="44" spans="1:6" s="5" customFormat="1" ht="12.75">
      <c r="A44" s="14"/>
      <c r="B44" s="15"/>
      <c r="C44" s="11"/>
      <c r="D44" s="10"/>
      <c r="E44" s="22" t="s">
        <v>128</v>
      </c>
      <c r="F44" s="22">
        <f>IF(C44="","",IF(VLOOKUP(CONCATENATE(C44," - ",D44),'[2]diccio'!$E$2:$E$3932,1,FALSE)="#N/A",CONCANTENAR(C44," - ",D44),""))</f>
      </c>
    </row>
    <row r="45" spans="1:6" s="5" customFormat="1" ht="12.75">
      <c r="A45" s="14"/>
      <c r="B45" s="15"/>
      <c r="C45" s="11"/>
      <c r="D45" s="10"/>
      <c r="E45" s="22" t="s">
        <v>128</v>
      </c>
      <c r="F45" s="22" t="s">
        <v>128</v>
      </c>
    </row>
    <row r="46" spans="1:6" s="5" customFormat="1" ht="12.75">
      <c r="A46" s="14"/>
      <c r="B46" s="15"/>
      <c r="C46" s="11"/>
      <c r="D46" s="10"/>
      <c r="E46" s="22" t="s">
        <v>128</v>
      </c>
      <c r="F46" s="22" t="s">
        <v>128</v>
      </c>
    </row>
    <row r="47" spans="1:6" s="5" customFormat="1" ht="12.75">
      <c r="A47" s="14"/>
      <c r="B47" s="15"/>
      <c r="C47" s="11"/>
      <c r="D47" s="10"/>
      <c r="E47" s="22" t="s">
        <v>128</v>
      </c>
      <c r="F47" s="22" t="s">
        <v>128</v>
      </c>
    </row>
    <row r="48" spans="1:6" s="5" customFormat="1" ht="12.75">
      <c r="A48" s="11"/>
      <c r="B48" s="10"/>
      <c r="C48" s="11"/>
      <c r="D48" s="10"/>
      <c r="E48" s="22" t="s">
        <v>128</v>
      </c>
      <c r="F48" s="22" t="s">
        <v>128</v>
      </c>
    </row>
    <row r="49" spans="1:6" s="5" customFormat="1" ht="12.75">
      <c r="A49" s="11"/>
      <c r="B49" s="10"/>
      <c r="C49" s="11"/>
      <c r="D49" s="10"/>
      <c r="E49" s="22" t="s">
        <v>128</v>
      </c>
      <c r="F49" s="22" t="s">
        <v>128</v>
      </c>
    </row>
    <row r="50" spans="1:6" s="5" customFormat="1" ht="12.75">
      <c r="A50" s="11"/>
      <c r="B50" s="10"/>
      <c r="C50" s="11"/>
      <c r="D50" s="10"/>
      <c r="E50" s="22"/>
      <c r="F50" s="22"/>
    </row>
    <row r="51" spans="1:6" s="5" customFormat="1" ht="12.75">
      <c r="A51" s="11"/>
      <c r="B51" s="10"/>
      <c r="C51" s="11"/>
      <c r="D51" s="10"/>
      <c r="E51" s="22"/>
      <c r="F51" s="22"/>
    </row>
    <row r="52" spans="1:6" s="5" customFormat="1" ht="12.75">
      <c r="A52" s="11"/>
      <c r="B52" s="10"/>
      <c r="C52" s="11"/>
      <c r="D52" s="10"/>
      <c r="E52" s="22" t="s">
        <v>128</v>
      </c>
      <c r="F52" s="22" t="s">
        <v>128</v>
      </c>
    </row>
    <row r="53" spans="1:6" s="5" customFormat="1" ht="12.75">
      <c r="A53" s="11"/>
      <c r="B53" s="10"/>
      <c r="C53" s="11"/>
      <c r="D53" s="10"/>
      <c r="E53" s="22" t="s">
        <v>128</v>
      </c>
      <c r="F53" s="22" t="s">
        <v>128</v>
      </c>
    </row>
    <row r="54" spans="1:6" s="5" customFormat="1" ht="12.75">
      <c r="A54" s="11"/>
      <c r="B54" s="10"/>
      <c r="C54" s="11"/>
      <c r="D54" s="10"/>
      <c r="E54" s="22" t="s">
        <v>128</v>
      </c>
      <c r="F54" s="22" t="s">
        <v>128</v>
      </c>
    </row>
    <row r="55" spans="1:6" s="5" customFormat="1" ht="12.75">
      <c r="A55" s="11"/>
      <c r="B55" s="10"/>
      <c r="C55" s="11"/>
      <c r="D55" s="10"/>
      <c r="E55" s="22" t="s">
        <v>128</v>
      </c>
      <c r="F55" s="22" t="s">
        <v>128</v>
      </c>
    </row>
    <row r="56" spans="1:6" s="5" customFormat="1" ht="12.75">
      <c r="A56" s="11"/>
      <c r="B56" s="10"/>
      <c r="C56" s="11"/>
      <c r="D56" s="10"/>
      <c r="E56" s="22" t="s">
        <v>128</v>
      </c>
      <c r="F56" s="22" t="s">
        <v>128</v>
      </c>
    </row>
    <row r="57" spans="1:6" s="5" customFormat="1" ht="12.75">
      <c r="A57" s="11"/>
      <c r="B57" s="10"/>
      <c r="C57" s="11"/>
      <c r="D57" s="10"/>
      <c r="E57" s="22" t="s">
        <v>128</v>
      </c>
      <c r="F57" s="22" t="s">
        <v>128</v>
      </c>
    </row>
    <row r="58" spans="1:6" s="5" customFormat="1" ht="12.75">
      <c r="A58" s="11"/>
      <c r="B58" s="10"/>
      <c r="C58" s="11"/>
      <c r="D58" s="10"/>
      <c r="E58" s="22" t="s">
        <v>128</v>
      </c>
      <c r="F58" s="22" t="s">
        <v>128</v>
      </c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/>
      <c r="F60" s="22"/>
    </row>
    <row r="61" spans="1:6" s="5" customFormat="1" ht="12.75">
      <c r="A61" s="11"/>
      <c r="B61" s="10"/>
      <c r="C61" s="11"/>
      <c r="D61" s="10"/>
      <c r="E61" s="22"/>
      <c r="F61" s="22"/>
    </row>
    <row r="62" spans="1:6" s="5" customFormat="1" ht="12.75">
      <c r="A62" s="11"/>
      <c r="B62" s="10"/>
      <c r="C62" s="11"/>
      <c r="D62" s="10"/>
      <c r="E62" s="22" t="s">
        <v>128</v>
      </c>
      <c r="F62" s="22" t="s">
        <v>128</v>
      </c>
    </row>
    <row r="63" spans="1:6" s="5" customFormat="1" ht="12.75">
      <c r="A63" s="11"/>
      <c r="B63" s="10"/>
      <c r="C63" s="11"/>
      <c r="D63" s="10"/>
      <c r="E63" s="22" t="s">
        <v>128</v>
      </c>
      <c r="F63" s="22" t="s">
        <v>128</v>
      </c>
    </row>
    <row r="64" spans="1:6" s="5" customFormat="1" ht="12.75">
      <c r="A64" s="11"/>
      <c r="B64" s="10"/>
      <c r="C64" s="11"/>
      <c r="D64" s="10"/>
      <c r="E64" s="22" t="s">
        <v>128</v>
      </c>
      <c r="F64" s="22" t="s">
        <v>128</v>
      </c>
    </row>
    <row r="65" spans="1:6" s="5" customFormat="1" ht="12.75">
      <c r="A65" s="11"/>
      <c r="B65" s="10"/>
      <c r="C65" s="11"/>
      <c r="D65" s="10"/>
      <c r="E65" s="22" t="s">
        <v>128</v>
      </c>
      <c r="F65" s="22" t="s">
        <v>128</v>
      </c>
    </row>
    <row r="66" spans="1:6" s="5" customFormat="1" ht="12.75">
      <c r="A66" s="11"/>
      <c r="B66" s="10"/>
      <c r="C66" s="11"/>
      <c r="D66" s="10"/>
      <c r="E66" s="22" t="s">
        <v>128</v>
      </c>
      <c r="F66" s="22" t="s">
        <v>128</v>
      </c>
    </row>
    <row r="67" spans="1:6" s="5" customFormat="1" ht="13.5" thickBot="1">
      <c r="A67" s="11"/>
      <c r="B67" s="20"/>
      <c r="C67" s="11"/>
      <c r="D67" s="20"/>
      <c r="E67" s="22" t="s">
        <v>128</v>
      </c>
      <c r="F67" s="22" t="s">
        <v>128</v>
      </c>
    </row>
    <row r="68" spans="1:6" s="5" customFormat="1" ht="24" customHeight="1">
      <c r="A68" s="32"/>
      <c r="B68" s="41" t="s">
        <v>31</v>
      </c>
      <c r="C68" s="32"/>
      <c r="D68" s="41" t="s">
        <v>227</v>
      </c>
      <c r="E68" s="22" t="s">
        <v>128</v>
      </c>
      <c r="F68" s="22" t="s">
        <v>128</v>
      </c>
    </row>
    <row r="69" spans="1:6" s="5" customFormat="1" ht="15" customHeight="1">
      <c r="A69" s="32"/>
      <c r="B69" s="42" t="s">
        <v>96</v>
      </c>
      <c r="C69" s="32"/>
      <c r="D69" s="42" t="s">
        <v>16</v>
      </c>
      <c r="E69" s="22" t="s">
        <v>128</v>
      </c>
      <c r="F69" s="22" t="s">
        <v>128</v>
      </c>
    </row>
    <row r="70" spans="1:6" s="5" customFormat="1" ht="15" customHeight="1">
      <c r="A70" s="32"/>
      <c r="B70" s="42" t="s">
        <v>18</v>
      </c>
      <c r="C70" s="32"/>
      <c r="D70" s="42" t="s">
        <v>18</v>
      </c>
      <c r="E70" s="22" t="s">
        <v>128</v>
      </c>
      <c r="F70" s="22" t="s">
        <v>128</v>
      </c>
    </row>
    <row r="71" spans="1:6" s="5" customFormat="1" ht="12.75">
      <c r="A71" s="32"/>
      <c r="B71" s="42" t="s">
        <v>16</v>
      </c>
      <c r="C71" s="32"/>
      <c r="D71" s="42" t="s">
        <v>96</v>
      </c>
      <c r="E71" s="22" t="s">
        <v>128</v>
      </c>
      <c r="F71" s="22" t="s">
        <v>128</v>
      </c>
    </row>
    <row r="72" spans="1:4" s="5" customFormat="1" ht="25.5">
      <c r="A72" s="32"/>
      <c r="B72" s="42" t="s">
        <v>227</v>
      </c>
      <c r="C72" s="32"/>
      <c r="D72" s="42" t="s">
        <v>31</v>
      </c>
    </row>
    <row r="73" spans="1:4" ht="15.75" thickBot="1">
      <c r="A73" s="33"/>
      <c r="B73" s="51"/>
      <c r="C73" s="33"/>
      <c r="D73" s="51" t="s">
        <v>240</v>
      </c>
    </row>
  </sheetData>
  <mergeCells count="13"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75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42.57421875" style="12" bestFit="1" customWidth="1"/>
    <col min="4" max="4" width="24.7109375" style="12" customWidth="1"/>
    <col min="5" max="6" width="0" style="12" hidden="1" customWidth="1"/>
    <col min="7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135"/>
      <c r="C8" s="180" t="s">
        <v>230</v>
      </c>
      <c r="D8" s="181"/>
    </row>
    <row r="9" spans="1:4" s="5" customFormat="1" ht="12.75">
      <c r="A9" s="6" t="s">
        <v>106</v>
      </c>
      <c r="B9" s="136"/>
      <c r="C9" s="172" t="s">
        <v>231</v>
      </c>
      <c r="D9" s="173"/>
    </row>
    <row r="10" spans="1:4" s="5" customFormat="1" ht="12.75">
      <c r="A10" s="170" t="s">
        <v>4</v>
      </c>
      <c r="B10" s="201"/>
      <c r="C10" s="186" t="s">
        <v>247</v>
      </c>
      <c r="D10" s="187"/>
    </row>
    <row r="11" spans="1:4" s="5" customFormat="1" ht="13.5" thickBot="1">
      <c r="A11" s="165" t="s">
        <v>6</v>
      </c>
      <c r="B11" s="200"/>
      <c r="C11" s="195" t="s">
        <v>300</v>
      </c>
      <c r="D11" s="196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93" t="s">
        <v>9</v>
      </c>
      <c r="B15" s="101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34" t="s">
        <v>50</v>
      </c>
      <c r="B16" s="15" t="s">
        <v>12</v>
      </c>
      <c r="C16" s="14" t="s">
        <v>68</v>
      </c>
      <c r="D16" s="15" t="s">
        <v>12</v>
      </c>
      <c r="E16" s="22">
        <f>IF(A16="","",IF(VLOOKUP(CONCATENATE(A16," - ",B16),'[2]diccio'!$E$2:$E$3932,1,FALSE)="#N/A",CONCANTENAR(#REF!," - ",#REF!),""))</f>
      </c>
      <c r="F16" s="22">
        <f>IF(C16="","",IF(VLOOKUP(CONCATENATE(C16," - ",D16),'[2]diccio'!$E$2:$E$3932,1,FALSE)="#N/A",CONCANTENAR(C16," - ",D16),""))</f>
      </c>
      <c r="H16" s="49"/>
      <c r="I16" s="50"/>
      <c r="J16" s="24"/>
    </row>
    <row r="17" spans="1:10" s="21" customFormat="1" ht="12.75">
      <c r="A17" s="14" t="s">
        <v>59</v>
      </c>
      <c r="B17" s="15" t="s">
        <v>12</v>
      </c>
      <c r="C17" s="14" t="s">
        <v>60</v>
      </c>
      <c r="D17" s="15" t="s">
        <v>12</v>
      </c>
      <c r="E17" s="22">
        <f>IF(A17="","",IF(VLOOKUP(CONCATENATE(A17," - ",B17),'[2]diccio'!$E$2:$E$3932,1,FALSE)="#N/A",CONCANTENAR(#REF!," - ",#REF!),""))</f>
      </c>
      <c r="F17" s="22">
        <f>IF(C17="","",IF(VLOOKUP(CONCATENATE(C17," - ",D17),'[2]diccio'!$E$2:$E$3932,1,FALSE)="#N/A",CONCANTENAR(C17," - ",D17),""))</f>
      </c>
      <c r="H17" s="49"/>
      <c r="I17" s="50"/>
      <c r="J17" s="24"/>
    </row>
    <row r="18" spans="1:10" s="21" customFormat="1" ht="12.75">
      <c r="A18" s="14" t="s">
        <v>100</v>
      </c>
      <c r="B18" s="15" t="s">
        <v>12</v>
      </c>
      <c r="C18" s="14" t="s">
        <v>168</v>
      </c>
      <c r="D18" s="15" t="s">
        <v>12</v>
      </c>
      <c r="E18" s="22" t="e">
        <f>IF(A18="","",IF(VLOOKUP(CONCATENATE(A18," - ",B18),'[2]diccio'!$E$2:$E$3932,1,FALSE)="#N/A",CONCANTENAR(#REF!," - ",#REF!),""))</f>
        <v>#N/A</v>
      </c>
      <c r="F18" s="22">
        <f>IF(C18="","",IF(VLOOKUP(CONCATENATE(C18," - ",D18),'[2]diccio'!$E$2:$E$3932,1,FALSE)="#N/A",CONCANTENAR(C18," - ",D18),""))</f>
      </c>
      <c r="H18" s="49"/>
      <c r="I18" s="50"/>
      <c r="J18" s="24"/>
    </row>
    <row r="19" spans="1:10" s="21" customFormat="1" ht="12.75">
      <c r="A19" s="14" t="s">
        <v>52</v>
      </c>
      <c r="B19" s="15" t="s">
        <v>12</v>
      </c>
      <c r="C19" s="14" t="s">
        <v>98</v>
      </c>
      <c r="D19" s="15" t="s">
        <v>12</v>
      </c>
      <c r="E19" s="22">
        <f>IF(A19="","",IF(VLOOKUP(CONCATENATE(A19," - ",B19),'[2]diccio'!$E$2:$E$3932,1,FALSE)="#N/A",CONCANTENAR(#REF!," - ",#REF!),""))</f>
      </c>
      <c r="F19" s="22">
        <f>IF(C19="","",IF(VLOOKUP(CONCATENATE(C19," - ",D19),'[2]diccio'!$E$2:$E$3932,1,FALSE)="#N/A",CONCANTENAR(C19," - ",D19),""))</f>
      </c>
      <c r="H19" s="49"/>
      <c r="I19" s="50"/>
      <c r="J19" s="23"/>
    </row>
    <row r="20" spans="1:10" s="5" customFormat="1" ht="12.75">
      <c r="A20" s="14" t="s">
        <v>102</v>
      </c>
      <c r="B20" s="15" t="s">
        <v>12</v>
      </c>
      <c r="C20" s="14" t="s">
        <v>99</v>
      </c>
      <c r="D20" s="15" t="s">
        <v>12</v>
      </c>
      <c r="E20" s="22">
        <f>IF(A20="","",IF(VLOOKUP(CONCATENATE(A20," - ",B20),'[2]diccio'!$E$2:$E$3932,1,FALSE)="#N/A",CONCANTENAR(#REF!," - ",#REF!),""))</f>
      </c>
      <c r="F20" s="22">
        <f>IF(C20="","",IF(VLOOKUP(CONCATENATE(C20," - ",D20),'[2]diccio'!$E$2:$E$3932,1,FALSE)="#N/A",CONCANTENAR(C20,"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98</v>
      </c>
      <c r="B21" s="15" t="s">
        <v>12</v>
      </c>
      <c r="C21" s="13" t="s">
        <v>98</v>
      </c>
      <c r="D21" s="15" t="s">
        <v>12</v>
      </c>
      <c r="E21" s="22">
        <f>IF(A21="","",IF(VLOOKUP(CONCATENATE(A21," - ",B21),'[2]diccio'!$E$2:$E$3932,1,FALSE)="#N/A",CONCANTENAR(#REF!," - ",#REF!),""))</f>
      </c>
      <c r="F21" s="22">
        <f>IF(C21="","",IF(VLOOKUP(CONCATENATE(C21," - ",D21),'[2]diccio'!$E$2:$E$3932,1,FALSE)="#N/A",CONCANTENAR(C21," - ",D21),""))</f>
      </c>
      <c r="H21" s="49"/>
      <c r="I21" s="50"/>
      <c r="J21" s="23"/>
    </row>
    <row r="22" spans="1:10" s="5" customFormat="1" ht="12.75">
      <c r="A22" s="13" t="s">
        <v>101</v>
      </c>
      <c r="B22" s="15" t="s">
        <v>12</v>
      </c>
      <c r="C22" s="13" t="s">
        <v>101</v>
      </c>
      <c r="D22" s="15" t="s">
        <v>12</v>
      </c>
      <c r="E22" s="22">
        <f>IF(A22="","",IF(VLOOKUP(CONCATENATE(A22," - ",B22),'[2]diccio'!$E$2:$E$3932,1,FALSE)="#N/A",CONCANTENAR(#REF!," - ",#REF!),""))</f>
      </c>
      <c r="F22" s="22">
        <f>IF(C22="","",IF(VLOOKUP(CONCATENATE(C22," - ",D22),'[2]diccio'!$E$2:$E$3932,1,FALSE)="#N/A",CONCANTENAR(C22,"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98</v>
      </c>
      <c r="B23" s="15" t="s">
        <v>12</v>
      </c>
      <c r="C23" s="13" t="s">
        <v>98</v>
      </c>
      <c r="D23" s="15" t="s">
        <v>12</v>
      </c>
      <c r="E23" s="22">
        <f>IF(A23="","",IF(VLOOKUP(CONCATENATE(A23," - ",B23),'[2]diccio'!$E$2:$E$3932,1,FALSE)="#N/A",CONCANTENAR(#REF!," - ",#REF!),""))</f>
      </c>
      <c r="F23" s="22">
        <f>IF(C23="","",IF(VLOOKUP(CONCATENATE(C23," - ",D23),'[2]diccio'!$E$2:$E$3932,1,FALSE)="#N/A",CONCANTENAR(C23," - ",D23),""))</f>
      </c>
      <c r="G23" s="21"/>
      <c r="H23" s="49"/>
      <c r="I23" s="50"/>
      <c r="J23" s="23"/>
    </row>
    <row r="24" spans="1:10" s="5" customFormat="1" ht="12.75">
      <c r="A24" s="13" t="s">
        <v>99</v>
      </c>
      <c r="B24" s="15" t="s">
        <v>12</v>
      </c>
      <c r="C24" s="14" t="s">
        <v>102</v>
      </c>
      <c r="D24" s="15" t="s">
        <v>12</v>
      </c>
      <c r="E24" s="22">
        <f>IF(A24="","",IF(VLOOKUP(CONCATENATE(A24," - ",B24),'[2]diccio'!$E$2:$E$3932,1,FALSE)="#N/A",CONCANTENAR(#REF!," - ",#REF!),""))</f>
      </c>
      <c r="F24" s="22">
        <f>IF(C24="","",IF(VLOOKUP(CONCATENATE(C24," - ",D24),'[2]diccio'!$E$2:$E$3932,1,FALSE)="#N/A",CONCANTENAR(C24," - ",D24),""))</f>
      </c>
      <c r="G24" s="21"/>
      <c r="H24" s="49"/>
      <c r="I24" s="50"/>
      <c r="J24" s="23"/>
    </row>
    <row r="25" spans="1:10" s="5" customFormat="1" ht="12.75">
      <c r="A25" s="13" t="s">
        <v>98</v>
      </c>
      <c r="B25" s="15" t="s">
        <v>12</v>
      </c>
      <c r="C25" s="14" t="s">
        <v>52</v>
      </c>
      <c r="D25" s="15" t="s">
        <v>12</v>
      </c>
      <c r="E25" s="22">
        <f>IF(A25="","",IF(VLOOKUP(CONCATENATE(A25," - ",B25),'[2]diccio'!$E$2:$E$3932,1,FALSE)="#N/A",CONCANTENAR(#REF!," - ",#REF!),""))</f>
      </c>
      <c r="F25" s="22">
        <f>IF(C25="","",IF(VLOOKUP(CONCATENATE(C25," - ",D25),'[2]diccio'!$E$2:$E$3932,1,FALSE)="#N/A",CONCANTENAR(C25," - ",D25),""))</f>
      </c>
      <c r="G25" s="21"/>
      <c r="H25" s="49"/>
      <c r="I25" s="50"/>
      <c r="J25" s="23"/>
    </row>
    <row r="26" spans="1:10" s="5" customFormat="1" ht="14.25" customHeight="1">
      <c r="A26" s="13" t="s">
        <v>168</v>
      </c>
      <c r="B26" s="15" t="s">
        <v>12</v>
      </c>
      <c r="C26" s="13" t="s">
        <v>100</v>
      </c>
      <c r="D26" s="15" t="s">
        <v>12</v>
      </c>
      <c r="E26" s="22">
        <f>IF(A26="","",IF(VLOOKUP(CONCATENATE(A26," - ",B26),'[2]diccio'!$E$2:$E$3932,1,FALSE)="#N/A",CONCANTENAR(#REF!," - ",#REF!),""))</f>
      </c>
      <c r="F26" s="22" t="e">
        <f>IF(C26="","",IF(VLOOKUP(CONCATENATE(C26," - ",D26),'[2]diccio'!$E$2:$E$3932,1,FALSE)="#N/A",CONCANTENAR(C26," - ",D26),""))</f>
        <v>#N/A</v>
      </c>
      <c r="H26" s="49"/>
      <c r="I26" s="50"/>
      <c r="J26" s="23"/>
    </row>
    <row r="27" spans="1:10" s="5" customFormat="1" ht="12.75">
      <c r="A27" s="13" t="s">
        <v>60</v>
      </c>
      <c r="B27" s="15" t="s">
        <v>12</v>
      </c>
      <c r="C27" s="14" t="s">
        <v>236</v>
      </c>
      <c r="D27" s="15" t="s">
        <v>12</v>
      </c>
      <c r="E27" s="22">
        <f>IF(A27="","",IF(VLOOKUP(CONCATENATE(A27," - ",B27),'[2]diccio'!$E$2:$E$3932,1,FALSE)="#N/A",CONCANTENAR(#REF!," - ",#REF!),""))</f>
      </c>
      <c r="F27" s="22" t="e">
        <f>IF(C27="","",IF(VLOOKUP(CONCATENATE(C27," - ",D27),'[2]diccio'!$E$2:$E$3932,1,FALSE)="#N/A",CONCANTENAR(C27," - ",D27),""))</f>
        <v>#N/A</v>
      </c>
      <c r="H27" s="49"/>
      <c r="I27" s="50"/>
      <c r="J27" s="23"/>
    </row>
    <row r="28" spans="1:6" s="5" customFormat="1" ht="12.75">
      <c r="A28" s="14" t="s">
        <v>68</v>
      </c>
      <c r="B28" s="15" t="s">
        <v>12</v>
      </c>
      <c r="C28" s="13" t="s">
        <v>61</v>
      </c>
      <c r="D28" s="15" t="s">
        <v>12</v>
      </c>
      <c r="E28" s="22">
        <f>IF(A28="","",IF(VLOOKUP(CONCATENATE(A28," - ",B28),'[2]diccio'!$E$2:$E$3932,1,FALSE)="#N/A",CONCANTENAR(#REF!," - ",#REF!),""))</f>
      </c>
      <c r="F28" s="22">
        <f>IF(C28="","",IF(VLOOKUP(CONCATENATE(C28," - ",D28),'[2]diccio'!$E$2:$E$3932,1,FALSE)="#N/A",CONCANTENAR(C28," - ",D28),""))</f>
      </c>
    </row>
    <row r="29" spans="1:6" s="5" customFormat="1" ht="12.75">
      <c r="A29" s="134" t="s">
        <v>69</v>
      </c>
      <c r="B29" s="140" t="s">
        <v>12</v>
      </c>
      <c r="C29" s="13" t="s">
        <v>26</v>
      </c>
      <c r="D29" s="15" t="s">
        <v>12</v>
      </c>
      <c r="E29" s="22">
        <f>IF(A29="","",IF(VLOOKUP(CONCATENATE(A29," - ",B29),'[2]diccio'!$E$2:$E$3932,1,FALSE)="#N/A",CONCANTENAR(#REF!," - ",#REF!),""))</f>
      </c>
      <c r="F29" s="22">
        <f>IF(C29="","",IF(VLOOKUP(CONCATENATE(C29," - ",D29),'[2]diccio'!$E$2:$E$3932,1,FALSE)="#N/A",CONCANTENAR(C29," - ",D29),""))</f>
      </c>
    </row>
    <row r="30" spans="1:6" s="5" customFormat="1" ht="12.75">
      <c r="A30" s="11"/>
      <c r="B30" s="10"/>
      <c r="C30" s="14" t="s">
        <v>232</v>
      </c>
      <c r="D30" s="15" t="s">
        <v>12</v>
      </c>
      <c r="E30" s="22">
        <f>IF(A30="","",IF(VLOOKUP(CONCATENATE(A30," - ",B30),'[2]diccio'!$E$2:$E$3932,1,FALSE)="#N/A",CONCANTENAR(#REF!," - ",#REF!),""))</f>
      </c>
      <c r="F30" s="22">
        <f>IF(C30="","",IF(VLOOKUP(CONCATENATE(C30," - ",D30),'[2]diccio'!$E$2:$E$3932,1,FALSE)="#N/A",CONCANTENAR(C30," - ",D30),""))</f>
      </c>
    </row>
    <row r="31" spans="1:6" s="5" customFormat="1" ht="12.75">
      <c r="A31" s="11"/>
      <c r="B31" s="10"/>
      <c r="C31" s="11" t="s">
        <v>293</v>
      </c>
      <c r="D31" s="10" t="s">
        <v>12</v>
      </c>
      <c r="E31" s="22">
        <f>IF(A31="","",IF(VLOOKUP(CONCATENATE(A31," - ",B31),'[2]diccio'!$E$2:$E$3932,1,FALSE)="#N/A",CONCANTENAR(#REF!," - ",#REF!),""))</f>
      </c>
      <c r="F31" s="22" t="e">
        <f>IF(C31="","",IF(VLOOKUP(CONCATENATE(C31," - ",D31),'[2]diccio'!$E$2:$E$3932,1,FALSE)="#N/A",CONCANTENAR(C31," - ",D31),""))</f>
        <v>#N/A</v>
      </c>
    </row>
    <row r="32" spans="1:6" s="5" customFormat="1" ht="12.75">
      <c r="A32" s="11"/>
      <c r="B32" s="10"/>
      <c r="C32" s="11"/>
      <c r="D32" s="10"/>
      <c r="E32" s="22">
        <f>IF(A32="","",IF(VLOOKUP(CONCATENATE(A32," - ",B32),'[2]diccio'!$E$2:$E$3932,1,FALSE)="#N/A",CONCANTENAR(#REF!," - ",#REF!),""))</f>
      </c>
      <c r="F32" s="22">
        <f>IF(C32="","",IF(VLOOKUP(CONCATENATE(C32," - ",D32),'[2]diccio'!$E$2:$E$3932,1,FALSE)="#N/A",CONCANTENAR(C32," - ",D32),""))</f>
      </c>
    </row>
    <row r="33" spans="1:6" s="5" customFormat="1" ht="12.75">
      <c r="A33" s="11"/>
      <c r="B33" s="10"/>
      <c r="C33" s="11"/>
      <c r="D33" s="10"/>
      <c r="E33" s="22">
        <f>IF(A33="","",IF(VLOOKUP(CONCATENATE(A33," - ",B33),'[2]diccio'!$E$2:$E$3932,1,FALSE)="#N/A",CONCANTENAR(#REF!," - ",#REF!),""))</f>
      </c>
      <c r="F33" s="22">
        <f>IF(C33="","",IF(VLOOKUP(CONCATENATE(C33," - ",D33),'[2]diccio'!$E$2:$E$3932,1,FALSE)="#N/A",CONCANTENAR(C33," - ",D33),""))</f>
      </c>
    </row>
    <row r="34" spans="1:6" s="5" customFormat="1" ht="12.75">
      <c r="A34" s="11"/>
      <c r="B34" s="10"/>
      <c r="C34" s="11"/>
      <c r="D34" s="10"/>
      <c r="E34" s="22"/>
      <c r="F34" s="22"/>
    </row>
    <row r="35" spans="1:6" s="5" customFormat="1" ht="13.5" thickBot="1">
      <c r="A35" s="11"/>
      <c r="B35" s="10"/>
      <c r="C35" s="11"/>
      <c r="D35" s="10"/>
      <c r="E35" s="22"/>
      <c r="F35" s="22"/>
    </row>
    <row r="36" spans="1:6" s="5" customFormat="1" ht="13.5" thickBot="1">
      <c r="A36" s="11"/>
      <c r="B36" s="10"/>
      <c r="C36" s="163" t="s">
        <v>171</v>
      </c>
      <c r="D36" s="164"/>
      <c r="E36" s="22"/>
      <c r="F36" s="22"/>
    </row>
    <row r="37" spans="1:6" s="5" customFormat="1" ht="13.5" thickBot="1">
      <c r="A37" s="11"/>
      <c r="B37" s="10"/>
      <c r="C37" s="45" t="s">
        <v>9</v>
      </c>
      <c r="D37" s="46" t="s">
        <v>10</v>
      </c>
      <c r="E37" s="22"/>
      <c r="F37" s="22"/>
    </row>
    <row r="38" spans="1:6" s="5" customFormat="1" ht="12.75">
      <c r="A38" s="14"/>
      <c r="B38" s="15"/>
      <c r="C38" s="13" t="s">
        <v>100</v>
      </c>
      <c r="D38" s="15" t="s">
        <v>12</v>
      </c>
      <c r="E38" s="22"/>
      <c r="F38" s="22"/>
    </row>
    <row r="39" spans="1:6" s="5" customFormat="1" ht="12.75">
      <c r="A39" s="13"/>
      <c r="B39" s="15"/>
      <c r="C39" s="14" t="s">
        <v>236</v>
      </c>
      <c r="D39" s="15" t="s">
        <v>12</v>
      </c>
      <c r="E39" s="22"/>
      <c r="F39" s="22"/>
    </row>
    <row r="40" spans="1:6" s="5" customFormat="1" ht="12.75">
      <c r="A40" s="13"/>
      <c r="B40" s="15"/>
      <c r="C40" s="13" t="s">
        <v>26</v>
      </c>
      <c r="D40" s="15" t="s">
        <v>12</v>
      </c>
      <c r="E40" s="22"/>
      <c r="F40" s="22"/>
    </row>
    <row r="41" spans="1:6" s="5" customFormat="1" ht="12.75">
      <c r="A41" s="13"/>
      <c r="B41" s="15"/>
      <c r="C41" s="14" t="s">
        <v>232</v>
      </c>
      <c r="D41" s="15" t="s">
        <v>12</v>
      </c>
      <c r="E41" s="22"/>
      <c r="F41" s="22"/>
    </row>
    <row r="42" spans="1:6" s="5" customFormat="1" ht="12.75">
      <c r="A42" s="14"/>
      <c r="B42" s="15"/>
      <c r="C42" s="11"/>
      <c r="D42" s="10"/>
      <c r="E42" s="22"/>
      <c r="F42" s="22"/>
    </row>
    <row r="43" spans="1:6" s="5" customFormat="1" ht="12.75">
      <c r="A43" s="14"/>
      <c r="B43" s="15"/>
      <c r="C43" s="11"/>
      <c r="D43" s="10"/>
      <c r="E43" s="22" t="s">
        <v>128</v>
      </c>
      <c r="F43" s="22" t="s">
        <v>128</v>
      </c>
    </row>
    <row r="44" spans="1:6" s="5" customFormat="1" ht="12.75">
      <c r="A44" s="14"/>
      <c r="B44" s="15"/>
      <c r="C44" s="11"/>
      <c r="D44" s="10"/>
      <c r="E44" s="22" t="s">
        <v>128</v>
      </c>
      <c r="F44" s="22" t="s">
        <v>128</v>
      </c>
    </row>
    <row r="45" spans="1:6" s="5" customFormat="1" ht="12.75">
      <c r="A45" s="14"/>
      <c r="B45" s="15"/>
      <c r="C45" s="11"/>
      <c r="D45" s="10"/>
      <c r="E45" s="22"/>
      <c r="F45" s="22"/>
    </row>
    <row r="46" spans="1:6" s="5" customFormat="1" ht="12.75">
      <c r="A46" s="14"/>
      <c r="B46" s="15"/>
      <c r="C46" s="11"/>
      <c r="D46" s="10"/>
      <c r="E46" s="22"/>
      <c r="F46" s="22"/>
    </row>
    <row r="47" spans="1:6" s="5" customFormat="1" ht="12.75">
      <c r="A47" s="14"/>
      <c r="B47" s="15"/>
      <c r="C47" s="11"/>
      <c r="D47" s="10"/>
      <c r="E47" s="22" t="s">
        <v>128</v>
      </c>
      <c r="F47" s="22" t="s">
        <v>128</v>
      </c>
    </row>
    <row r="48" spans="1:6" s="5" customFormat="1" ht="12.75">
      <c r="A48" s="11"/>
      <c r="B48" s="10"/>
      <c r="C48" s="11"/>
      <c r="D48" s="10"/>
      <c r="E48" s="22" t="s">
        <v>128</v>
      </c>
      <c r="F48" s="22" t="s">
        <v>128</v>
      </c>
    </row>
    <row r="49" spans="1:6" s="5" customFormat="1" ht="12.75">
      <c r="A49" s="11"/>
      <c r="B49" s="10"/>
      <c r="C49" s="11"/>
      <c r="D49" s="10"/>
      <c r="E49" s="22" t="s">
        <v>128</v>
      </c>
      <c r="F49" s="22" t="s">
        <v>128</v>
      </c>
    </row>
    <row r="50" spans="1:6" s="5" customFormat="1" ht="12.75">
      <c r="A50" s="11"/>
      <c r="B50" s="10"/>
      <c r="C50" s="11"/>
      <c r="D50" s="10"/>
      <c r="E50" s="22"/>
      <c r="F50" s="22"/>
    </row>
    <row r="51" spans="1:6" s="5" customFormat="1" ht="12.75">
      <c r="A51" s="11"/>
      <c r="B51" s="10"/>
      <c r="C51" s="11"/>
      <c r="D51" s="10"/>
      <c r="E51" s="22" t="s">
        <v>128</v>
      </c>
      <c r="F51" s="22" t="s">
        <v>128</v>
      </c>
    </row>
    <row r="52" spans="1:6" s="5" customFormat="1" ht="12.75">
      <c r="A52" s="11"/>
      <c r="B52" s="10"/>
      <c r="C52" s="11"/>
      <c r="D52" s="10"/>
      <c r="E52" s="22" t="s">
        <v>128</v>
      </c>
      <c r="F52" s="22" t="s">
        <v>128</v>
      </c>
    </row>
    <row r="53" spans="1:6" s="5" customFormat="1" ht="12.75">
      <c r="A53" s="11"/>
      <c r="B53" s="10"/>
      <c r="C53" s="11"/>
      <c r="D53" s="10"/>
      <c r="E53" s="22" t="s">
        <v>128</v>
      </c>
      <c r="F53" s="22" t="s">
        <v>128</v>
      </c>
    </row>
    <row r="54" spans="1:6" s="5" customFormat="1" ht="12.75">
      <c r="A54" s="11"/>
      <c r="B54" s="10"/>
      <c r="C54" s="11"/>
      <c r="D54" s="10"/>
      <c r="E54" s="22" t="s">
        <v>128</v>
      </c>
      <c r="F54" s="22" t="s">
        <v>128</v>
      </c>
    </row>
    <row r="55" spans="1:6" s="5" customFormat="1" ht="12.75">
      <c r="A55" s="11"/>
      <c r="B55" s="10"/>
      <c r="C55" s="11"/>
      <c r="D55" s="10"/>
      <c r="E55" s="22" t="s">
        <v>128</v>
      </c>
      <c r="F55" s="22" t="s">
        <v>128</v>
      </c>
    </row>
    <row r="56" spans="1:6" s="5" customFormat="1" ht="12.75">
      <c r="A56" s="11"/>
      <c r="B56" s="10"/>
      <c r="C56" s="11"/>
      <c r="D56" s="10"/>
      <c r="E56" s="22" t="s">
        <v>128</v>
      </c>
      <c r="F56" s="22" t="s">
        <v>128</v>
      </c>
    </row>
    <row r="57" spans="1:6" s="5" customFormat="1" ht="12.75">
      <c r="A57" s="11"/>
      <c r="B57" s="10"/>
      <c r="C57" s="11"/>
      <c r="D57" s="10"/>
      <c r="E57" s="22" t="s">
        <v>128</v>
      </c>
      <c r="F57" s="22" t="s">
        <v>128</v>
      </c>
    </row>
    <row r="58" spans="1:6" s="5" customFormat="1" ht="12.75">
      <c r="A58" s="11"/>
      <c r="B58" s="10"/>
      <c r="C58" s="11"/>
      <c r="D58" s="10"/>
      <c r="E58" s="22" t="s">
        <v>128</v>
      </c>
      <c r="F58" s="22" t="s">
        <v>128</v>
      </c>
    </row>
    <row r="59" spans="1:6" s="5" customFormat="1" ht="12.75">
      <c r="A59" s="11"/>
      <c r="B59" s="10"/>
      <c r="C59" s="11"/>
      <c r="D59" s="10"/>
      <c r="E59" s="22" t="s">
        <v>128</v>
      </c>
      <c r="F59" s="22" t="s">
        <v>128</v>
      </c>
    </row>
    <row r="60" spans="1:6" s="5" customFormat="1" ht="12.75">
      <c r="A60" s="11"/>
      <c r="B60" s="10"/>
      <c r="C60" s="11"/>
      <c r="D60" s="10"/>
      <c r="E60" s="22" t="s">
        <v>128</v>
      </c>
      <c r="F60" s="22" t="s">
        <v>128</v>
      </c>
    </row>
    <row r="61" spans="1:6" s="5" customFormat="1" ht="12.75">
      <c r="A61" s="11"/>
      <c r="B61" s="10"/>
      <c r="C61" s="11"/>
      <c r="D61" s="10"/>
      <c r="E61" s="22"/>
      <c r="F61" s="22"/>
    </row>
    <row r="62" spans="1:6" s="5" customFormat="1" ht="12.75">
      <c r="A62" s="11"/>
      <c r="B62" s="10"/>
      <c r="C62" s="11"/>
      <c r="D62" s="10"/>
      <c r="E62" s="22"/>
      <c r="F62" s="22"/>
    </row>
    <row r="63" spans="1:6" s="5" customFormat="1" ht="12.75">
      <c r="A63" s="11"/>
      <c r="B63" s="10"/>
      <c r="C63" s="11"/>
      <c r="D63" s="10"/>
      <c r="E63" s="22"/>
      <c r="F63" s="22"/>
    </row>
    <row r="64" spans="1:6" s="5" customFormat="1" ht="12.75">
      <c r="A64" s="11"/>
      <c r="B64" s="10"/>
      <c r="C64" s="11"/>
      <c r="D64" s="10"/>
      <c r="E64" s="22" t="s">
        <v>128</v>
      </c>
      <c r="F64" s="22" t="s">
        <v>128</v>
      </c>
    </row>
    <row r="65" spans="1:6" s="5" customFormat="1" ht="12.75">
      <c r="A65" s="11"/>
      <c r="B65" s="10"/>
      <c r="C65" s="11"/>
      <c r="D65" s="10"/>
      <c r="E65" s="22" t="s">
        <v>128</v>
      </c>
      <c r="F65" s="22" t="s">
        <v>128</v>
      </c>
    </row>
    <row r="66" spans="1:6" s="5" customFormat="1" ht="12.75">
      <c r="A66" s="11"/>
      <c r="B66" s="10"/>
      <c r="C66" s="11"/>
      <c r="D66" s="10"/>
      <c r="E66" s="22" t="s">
        <v>128</v>
      </c>
      <c r="F66" s="22" t="s">
        <v>128</v>
      </c>
    </row>
    <row r="67" spans="1:6" s="5" customFormat="1" ht="12.75">
      <c r="A67" s="11"/>
      <c r="B67" s="10"/>
      <c r="C67" s="11"/>
      <c r="D67" s="10"/>
      <c r="E67" s="22" t="s">
        <v>128</v>
      </c>
      <c r="F67" s="22" t="s">
        <v>128</v>
      </c>
    </row>
    <row r="68" spans="1:6" s="5" customFormat="1" ht="12.75">
      <c r="A68" s="11"/>
      <c r="B68" s="10"/>
      <c r="C68" s="11"/>
      <c r="D68" s="10"/>
      <c r="E68" s="22" t="s">
        <v>128</v>
      </c>
      <c r="F68" s="22" t="s">
        <v>128</v>
      </c>
    </row>
    <row r="69" spans="1:6" s="5" customFormat="1" ht="13.5" thickBot="1">
      <c r="A69" s="11"/>
      <c r="B69" s="20"/>
      <c r="C69" s="11"/>
      <c r="D69" s="20"/>
      <c r="E69" s="22" t="s">
        <v>128</v>
      </c>
      <c r="F69" s="22" t="s">
        <v>128</v>
      </c>
    </row>
    <row r="70" spans="1:6" s="5" customFormat="1" ht="12.75">
      <c r="A70" s="32"/>
      <c r="B70" s="41" t="s">
        <v>233</v>
      </c>
      <c r="C70" s="32"/>
      <c r="D70" s="41" t="s">
        <v>60</v>
      </c>
      <c r="E70" s="22" t="s">
        <v>128</v>
      </c>
      <c r="F70" s="22" t="s">
        <v>128</v>
      </c>
    </row>
    <row r="71" spans="1:6" s="5" customFormat="1" ht="12.75">
      <c r="A71" s="32"/>
      <c r="B71" s="42" t="s">
        <v>234</v>
      </c>
      <c r="C71" s="32"/>
      <c r="D71" s="42" t="s">
        <v>98</v>
      </c>
      <c r="E71" s="22" t="s">
        <v>128</v>
      </c>
      <c r="F71" s="22" t="s">
        <v>128</v>
      </c>
    </row>
    <row r="72" spans="1:6" s="5" customFormat="1" ht="12.75">
      <c r="A72" s="32"/>
      <c r="B72" s="42" t="s">
        <v>140</v>
      </c>
      <c r="C72" s="32"/>
      <c r="D72" s="42" t="s">
        <v>102</v>
      </c>
      <c r="E72" s="22" t="s">
        <v>128</v>
      </c>
      <c r="F72" s="22" t="s">
        <v>128</v>
      </c>
    </row>
    <row r="73" spans="1:6" s="5" customFormat="1" ht="12.75">
      <c r="A73" s="32"/>
      <c r="B73" s="42" t="s">
        <v>102</v>
      </c>
      <c r="C73" s="32"/>
      <c r="D73" s="42" t="s">
        <v>140</v>
      </c>
      <c r="E73" s="22" t="s">
        <v>128</v>
      </c>
      <c r="F73" s="22" t="s">
        <v>128</v>
      </c>
    </row>
    <row r="74" spans="1:4" s="5" customFormat="1" ht="12.75">
      <c r="A74" s="32"/>
      <c r="B74" s="42" t="s">
        <v>98</v>
      </c>
      <c r="C74" s="32"/>
      <c r="D74" s="42" t="s">
        <v>234</v>
      </c>
    </row>
    <row r="75" spans="1:4" ht="15.75" thickBot="1">
      <c r="A75" s="33"/>
      <c r="B75" s="51" t="s">
        <v>60</v>
      </c>
      <c r="C75" s="33"/>
      <c r="D75" s="51" t="s">
        <v>235</v>
      </c>
    </row>
  </sheetData>
  <mergeCells count="14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C36:D36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tabSelected="1" view="pageBreakPreview" zoomScale="70" zoomScaleSheetLayoutView="70" workbookViewId="0" topLeftCell="A1">
      <selection activeCell="C41" sqref="C41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>
      <c r="C7" s="18"/>
    </row>
    <row r="8" spans="1:4" s="5" customFormat="1" ht="12.75">
      <c r="A8" s="55" t="s">
        <v>105</v>
      </c>
      <c r="B8" s="56"/>
      <c r="C8" s="180" t="s">
        <v>274</v>
      </c>
      <c r="D8" s="181"/>
    </row>
    <row r="9" spans="1:4" s="5" customFormat="1" ht="12.75">
      <c r="A9" s="6" t="s">
        <v>106</v>
      </c>
      <c r="B9" s="7"/>
      <c r="C9" s="172" t="s">
        <v>295</v>
      </c>
      <c r="D9" s="173"/>
    </row>
    <row r="10" spans="1:4" s="5" customFormat="1" ht="12.75">
      <c r="A10" s="170" t="s">
        <v>4</v>
      </c>
      <c r="B10" s="171"/>
      <c r="C10" s="186" t="s">
        <v>311</v>
      </c>
      <c r="D10" s="187"/>
    </row>
    <row r="11" spans="1:4" s="5" customFormat="1" ht="13.5" thickBot="1">
      <c r="A11" s="165" t="s">
        <v>6</v>
      </c>
      <c r="B11" s="166"/>
      <c r="C11" s="202" t="s">
        <v>247</v>
      </c>
      <c r="D11" s="203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93" t="s">
        <v>9</v>
      </c>
      <c r="D15" s="101" t="s">
        <v>10</v>
      </c>
      <c r="H15" s="49"/>
      <c r="I15" s="50"/>
      <c r="J15" s="23"/>
    </row>
    <row r="16" spans="1:10" s="5" customFormat="1" ht="12.75">
      <c r="A16" s="26" t="s">
        <v>275</v>
      </c>
      <c r="B16" s="28" t="s">
        <v>124</v>
      </c>
      <c r="C16" s="139" t="s">
        <v>50</v>
      </c>
      <c r="D16" s="28" t="s">
        <v>12</v>
      </c>
      <c r="E16" s="22"/>
      <c r="F16" s="22"/>
      <c r="H16" s="49"/>
      <c r="I16" s="50"/>
      <c r="J16" s="23"/>
    </row>
    <row r="17" spans="1:10" s="5" customFormat="1" ht="12.75">
      <c r="A17" s="131" t="s">
        <v>276</v>
      </c>
      <c r="B17" s="15" t="s">
        <v>124</v>
      </c>
      <c r="C17" s="14" t="s">
        <v>245</v>
      </c>
      <c r="D17" s="15" t="s">
        <v>12</v>
      </c>
      <c r="E17" s="22"/>
      <c r="F17" s="22"/>
      <c r="H17" s="49"/>
      <c r="I17" s="50"/>
      <c r="J17" s="23"/>
    </row>
    <row r="18" spans="1:10" s="5" customFormat="1" ht="12.75">
      <c r="A18" s="14" t="s">
        <v>97</v>
      </c>
      <c r="B18" s="15" t="s">
        <v>14</v>
      </c>
      <c r="C18" s="13" t="s">
        <v>261</v>
      </c>
      <c r="D18" s="15" t="s">
        <v>12</v>
      </c>
      <c r="E18" s="22"/>
      <c r="F18" s="22"/>
      <c r="H18" s="49"/>
      <c r="I18" s="50"/>
      <c r="J18" s="23"/>
    </row>
    <row r="19" spans="1:10" s="5" customFormat="1" ht="12.75">
      <c r="A19" s="14" t="s">
        <v>83</v>
      </c>
      <c r="B19" s="15" t="s">
        <v>14</v>
      </c>
      <c r="C19" s="13" t="s">
        <v>26</v>
      </c>
      <c r="D19" s="15" t="s">
        <v>12</v>
      </c>
      <c r="E19" s="22"/>
      <c r="F19" s="22"/>
      <c r="H19" s="49"/>
      <c r="I19" s="50"/>
      <c r="J19" s="23"/>
    </row>
    <row r="20" spans="1:10" s="5" customFormat="1" ht="12.75" customHeight="1">
      <c r="A20" s="13" t="s">
        <v>16</v>
      </c>
      <c r="B20" s="15" t="s">
        <v>14</v>
      </c>
      <c r="C20" s="18" t="s">
        <v>40</v>
      </c>
      <c r="D20" s="15" t="s">
        <v>12</v>
      </c>
      <c r="E20" s="22"/>
      <c r="F20" s="22"/>
      <c r="H20" s="49"/>
      <c r="I20" s="50"/>
      <c r="J20" s="23"/>
    </row>
    <row r="21" spans="1:10" s="5" customFormat="1" ht="12.75">
      <c r="A21" s="14" t="s">
        <v>18</v>
      </c>
      <c r="B21" s="15" t="s">
        <v>14</v>
      </c>
      <c r="C21" s="14" t="s">
        <v>41</v>
      </c>
      <c r="D21" s="15" t="s">
        <v>12</v>
      </c>
      <c r="E21" s="22"/>
      <c r="F21" s="22"/>
      <c r="H21" s="49"/>
      <c r="I21" s="50"/>
      <c r="J21" s="23"/>
    </row>
    <row r="22" spans="1:10" s="5" customFormat="1" ht="12.75">
      <c r="A22" s="13" t="s">
        <v>27</v>
      </c>
      <c r="B22" s="15" t="s">
        <v>14</v>
      </c>
      <c r="C22" s="14" t="s">
        <v>39</v>
      </c>
      <c r="D22" s="15" t="s">
        <v>12</v>
      </c>
      <c r="E22" s="22"/>
      <c r="F22" s="22"/>
      <c r="H22" s="49"/>
      <c r="I22" s="50"/>
      <c r="J22" s="23"/>
    </row>
    <row r="23" spans="1:10" s="5" customFormat="1" ht="12.75">
      <c r="A23" s="13" t="s">
        <v>19</v>
      </c>
      <c r="B23" s="15" t="s">
        <v>14</v>
      </c>
      <c r="C23" s="13" t="s">
        <v>38</v>
      </c>
      <c r="D23" s="15" t="s">
        <v>14</v>
      </c>
      <c r="E23" s="22"/>
      <c r="F23" s="22"/>
      <c r="H23" s="49"/>
      <c r="I23" s="50"/>
      <c r="J23" s="23"/>
    </row>
    <row r="24" spans="1:10" s="5" customFormat="1" ht="12.75">
      <c r="A24" s="14" t="s">
        <v>13</v>
      </c>
      <c r="B24" s="15" t="s">
        <v>14</v>
      </c>
      <c r="C24" s="14" t="s">
        <v>277</v>
      </c>
      <c r="D24" s="15" t="s">
        <v>14</v>
      </c>
      <c r="E24" s="22"/>
      <c r="F24" s="22"/>
      <c r="H24" s="49"/>
      <c r="I24" s="50"/>
      <c r="J24" s="23"/>
    </row>
    <row r="25" spans="1:10" s="5" customFormat="1" ht="12.75">
      <c r="A25" s="14" t="s">
        <v>277</v>
      </c>
      <c r="B25" s="15" t="s">
        <v>14</v>
      </c>
      <c r="C25" s="14" t="s">
        <v>13</v>
      </c>
      <c r="D25" s="15" t="s">
        <v>14</v>
      </c>
      <c r="E25" s="22"/>
      <c r="F25" s="22"/>
      <c r="G25"/>
      <c r="H25" s="49"/>
      <c r="I25" s="50"/>
      <c r="J25" s="23"/>
    </row>
    <row r="26" spans="1:10" s="5" customFormat="1" ht="12.75">
      <c r="A26" s="138" t="s">
        <v>38</v>
      </c>
      <c r="B26" s="140" t="s">
        <v>14</v>
      </c>
      <c r="C26" s="13" t="s">
        <v>19</v>
      </c>
      <c r="D26" s="15" t="s">
        <v>14</v>
      </c>
      <c r="E26" s="22"/>
      <c r="F26" s="22"/>
      <c r="G26"/>
      <c r="H26" s="49"/>
      <c r="I26" s="50"/>
      <c r="J26" s="23"/>
    </row>
    <row r="27" spans="1:10" s="5" customFormat="1" ht="12.75">
      <c r="A27" s="134" t="s">
        <v>39</v>
      </c>
      <c r="B27" s="140" t="s">
        <v>12</v>
      </c>
      <c r="C27" s="13" t="s">
        <v>27</v>
      </c>
      <c r="D27" s="15" t="s">
        <v>14</v>
      </c>
      <c r="E27" s="22"/>
      <c r="F27" s="22"/>
      <c r="G27"/>
      <c r="H27" s="49"/>
      <c r="I27" s="50"/>
      <c r="J27" s="23"/>
    </row>
    <row r="28" spans="1:7" s="5" customFormat="1" ht="12.75">
      <c r="A28" s="138" t="s">
        <v>50</v>
      </c>
      <c r="B28" s="140" t="s">
        <v>12</v>
      </c>
      <c r="C28" s="14" t="s">
        <v>18</v>
      </c>
      <c r="D28" s="15" t="s">
        <v>14</v>
      </c>
      <c r="E28" s="22"/>
      <c r="F28" s="22"/>
      <c r="G28"/>
    </row>
    <row r="29" spans="1:7" s="5" customFormat="1" ht="12.75">
      <c r="A29" s="14"/>
      <c r="B29" s="15"/>
      <c r="C29" s="13" t="s">
        <v>16</v>
      </c>
      <c r="D29" s="15" t="s">
        <v>14</v>
      </c>
      <c r="E29" s="22"/>
      <c r="F29" s="22"/>
      <c r="G29"/>
    </row>
    <row r="30" spans="1:7" s="5" customFormat="1" ht="12.75">
      <c r="A30" s="13"/>
      <c r="B30" s="15"/>
      <c r="C30" s="13" t="s">
        <v>83</v>
      </c>
      <c r="D30" s="15" t="s">
        <v>14</v>
      </c>
      <c r="E30" s="22"/>
      <c r="F30" s="22"/>
      <c r="G30"/>
    </row>
    <row r="31" spans="1:7" s="5" customFormat="1" ht="12.75">
      <c r="A31" s="148"/>
      <c r="C31" s="14" t="s">
        <v>97</v>
      </c>
      <c r="D31" s="15" t="s">
        <v>14</v>
      </c>
      <c r="E31" s="22"/>
      <c r="F31" s="22"/>
      <c r="G31"/>
    </row>
    <row r="32" spans="1:7" s="5" customFormat="1" ht="12.75">
      <c r="A32" s="14"/>
      <c r="B32" s="15"/>
      <c r="C32" s="13" t="s">
        <v>278</v>
      </c>
      <c r="D32" s="15" t="s">
        <v>14</v>
      </c>
      <c r="E32" s="22"/>
      <c r="F32" s="22"/>
      <c r="G32"/>
    </row>
    <row r="33" spans="1:7" s="5" customFormat="1" ht="12.75">
      <c r="A33" s="14"/>
      <c r="B33" s="15"/>
      <c r="C33" s="13" t="s">
        <v>279</v>
      </c>
      <c r="D33" s="15" t="s">
        <v>14</v>
      </c>
      <c r="E33" s="22"/>
      <c r="F33" s="22"/>
      <c r="G33"/>
    </row>
    <row r="34" spans="1:7" s="5" customFormat="1" ht="12.75">
      <c r="A34" s="14"/>
      <c r="B34" s="15"/>
      <c r="C34" s="13"/>
      <c r="D34" s="15"/>
      <c r="E34" s="22"/>
      <c r="F34" s="22"/>
      <c r="G34"/>
    </row>
    <row r="35" spans="1:7" s="5" customFormat="1" ht="12.75">
      <c r="A35" s="14"/>
      <c r="B35" s="15"/>
      <c r="C35" s="13"/>
      <c r="D35" s="15"/>
      <c r="E35" s="22"/>
      <c r="F35" s="22"/>
      <c r="G35"/>
    </row>
    <row r="36" spans="1:7" s="5" customFormat="1" ht="12.75">
      <c r="A36" s="88"/>
      <c r="B36" s="37"/>
      <c r="C36" s="91"/>
      <c r="D36" s="37"/>
      <c r="E36" s="22"/>
      <c r="F36" s="22"/>
      <c r="G36"/>
    </row>
    <row r="37" spans="1:7" s="5" customFormat="1" ht="12.75">
      <c r="A37" s="88"/>
      <c r="B37" s="37"/>
      <c r="C37" s="91"/>
      <c r="D37" s="37"/>
      <c r="E37" s="22"/>
      <c r="F37" s="22"/>
      <c r="G37"/>
    </row>
    <row r="38" spans="1:7" s="5" customFormat="1" ht="12.75">
      <c r="A38" s="88"/>
      <c r="B38" s="37"/>
      <c r="C38" s="91"/>
      <c r="D38" s="37"/>
      <c r="E38" s="22"/>
      <c r="F38" s="22"/>
      <c r="G38"/>
    </row>
    <row r="39" spans="1:7" s="5" customFormat="1" ht="12.75">
      <c r="A39" s="88"/>
      <c r="B39" s="37"/>
      <c r="C39" s="91"/>
      <c r="D39" s="37"/>
      <c r="E39" s="22"/>
      <c r="F39" s="22"/>
      <c r="G39"/>
    </row>
    <row r="40" spans="1:7" s="5" customFormat="1" ht="12.75">
      <c r="A40" s="88"/>
      <c r="B40" s="37"/>
      <c r="C40" s="91"/>
      <c r="D40" s="37"/>
      <c r="E40" s="22"/>
      <c r="F40" s="22"/>
      <c r="G40"/>
    </row>
    <row r="41" spans="1:7" s="5" customFormat="1" ht="12.75">
      <c r="A41" s="88"/>
      <c r="B41" s="37"/>
      <c r="C41" s="91"/>
      <c r="D41" s="37"/>
      <c r="E41" s="22"/>
      <c r="F41" s="22"/>
      <c r="G41"/>
    </row>
    <row r="42" spans="1:7" s="5" customFormat="1" ht="12.75">
      <c r="A42" s="88"/>
      <c r="B42" s="37"/>
      <c r="C42" s="91"/>
      <c r="D42" s="37"/>
      <c r="E42" s="22"/>
      <c r="F42" s="22"/>
      <c r="G42"/>
    </row>
    <row r="43" spans="1:7" s="5" customFormat="1" ht="12.75">
      <c r="A43" s="88"/>
      <c r="B43" s="37"/>
      <c r="C43" s="91"/>
      <c r="D43" s="37"/>
      <c r="E43" s="22"/>
      <c r="F43" s="22"/>
      <c r="G43"/>
    </row>
    <row r="44" spans="1:7" s="5" customFormat="1" ht="12.75">
      <c r="A44" s="88"/>
      <c r="B44" s="37"/>
      <c r="C44" s="91"/>
      <c r="D44" s="37"/>
      <c r="E44" s="22"/>
      <c r="F44" s="22"/>
      <c r="G44"/>
    </row>
    <row r="45" spans="1:7" s="5" customFormat="1" ht="12.75">
      <c r="A45" s="88"/>
      <c r="B45" s="37"/>
      <c r="C45" s="91"/>
      <c r="D45" s="37"/>
      <c r="E45" s="22"/>
      <c r="F45" s="22"/>
      <c r="G45"/>
    </row>
    <row r="46" spans="1:7" s="5" customFormat="1" ht="12.75">
      <c r="A46" s="88"/>
      <c r="B46" s="37"/>
      <c r="C46" s="91"/>
      <c r="D46" s="37"/>
      <c r="E46" s="22"/>
      <c r="F46" s="22"/>
      <c r="G46"/>
    </row>
    <row r="47" spans="1:7" s="5" customFormat="1" ht="12.75">
      <c r="A47" s="88"/>
      <c r="B47" s="37"/>
      <c r="C47" s="91"/>
      <c r="D47" s="37"/>
      <c r="E47" s="22"/>
      <c r="F47" s="22"/>
      <c r="G47"/>
    </row>
    <row r="48" spans="1:7" s="5" customFormat="1" ht="12.75">
      <c r="A48" s="88"/>
      <c r="B48" s="37"/>
      <c r="C48" s="88"/>
      <c r="D48" s="37"/>
      <c r="E48" s="22"/>
      <c r="F48" s="22"/>
      <c r="G48"/>
    </row>
    <row r="49" spans="1:6" s="5" customFormat="1" ht="12.75">
      <c r="A49" s="13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14"/>
      <c r="D50" s="15"/>
      <c r="E50" s="22"/>
      <c r="F50" s="22"/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3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4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/>
      <c r="F56" s="22"/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1"/>
      <c r="B63" s="10"/>
      <c r="C63" s="11"/>
      <c r="D63" s="10"/>
      <c r="E63" s="22"/>
      <c r="F63" s="22"/>
    </row>
    <row r="64" spans="1:6" s="5" customFormat="1" ht="13.5" thickBot="1">
      <c r="A64" s="11"/>
      <c r="B64" s="20"/>
      <c r="C64" s="11"/>
      <c r="D64" s="20"/>
      <c r="E64" s="22"/>
      <c r="F64" s="22"/>
    </row>
    <row r="65" spans="1:6" s="5" customFormat="1" ht="25.5">
      <c r="A65" s="32"/>
      <c r="B65" s="38" t="s">
        <v>96</v>
      </c>
      <c r="C65" s="32"/>
      <c r="D65" s="38" t="s">
        <v>144</v>
      </c>
      <c r="E65" s="22"/>
      <c r="F65" s="22"/>
    </row>
    <row r="66" spans="1:6" s="5" customFormat="1" ht="12.75">
      <c r="A66" s="32"/>
      <c r="B66" s="39" t="s">
        <v>18</v>
      </c>
      <c r="C66" s="32"/>
      <c r="D66" s="39" t="s">
        <v>16</v>
      </c>
      <c r="E66" s="22"/>
      <c r="F66" s="22"/>
    </row>
    <row r="67" spans="1:6" s="5" customFormat="1" ht="12.75">
      <c r="A67" s="32"/>
      <c r="B67" s="39" t="s">
        <v>16</v>
      </c>
      <c r="C67" s="32"/>
      <c r="D67" s="39" t="s">
        <v>18</v>
      </c>
      <c r="E67" s="22"/>
      <c r="F67" s="22"/>
    </row>
    <row r="68" spans="1:6" s="5" customFormat="1" ht="12.75">
      <c r="A68" s="32"/>
      <c r="B68" s="39" t="s">
        <v>83</v>
      </c>
      <c r="C68" s="32"/>
      <c r="D68" s="39" t="s">
        <v>96</v>
      </c>
      <c r="E68" s="22"/>
      <c r="F68" s="22"/>
    </row>
    <row r="69" spans="1:6" s="5" customFormat="1" ht="25.5">
      <c r="A69" s="32"/>
      <c r="B69" s="39" t="s">
        <v>144</v>
      </c>
      <c r="C69" s="32"/>
      <c r="D69" s="39"/>
      <c r="E69" s="22"/>
      <c r="F69" s="22"/>
    </row>
    <row r="70" spans="1:4" s="5" customFormat="1" ht="15.75" thickBot="1">
      <c r="A70" s="33"/>
      <c r="B70" s="147" t="s">
        <v>312</v>
      </c>
      <c r="C70" s="33"/>
      <c r="D70" s="40"/>
    </row>
  </sheetData>
  <mergeCells count="13">
    <mergeCell ref="A11:B11"/>
    <mergeCell ref="C11:D11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76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42.57421875" style="12" bestFit="1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107</v>
      </c>
      <c r="D8" s="181"/>
    </row>
    <row r="9" spans="1:4" s="5" customFormat="1" ht="12.75">
      <c r="A9" s="6" t="s">
        <v>106</v>
      </c>
      <c r="B9" s="7"/>
      <c r="C9" s="172" t="s">
        <v>248</v>
      </c>
      <c r="D9" s="173"/>
    </row>
    <row r="10" spans="1:4" s="5" customFormat="1" ht="12.75">
      <c r="A10" s="170" t="s">
        <v>4</v>
      </c>
      <c r="B10" s="171"/>
      <c r="C10" s="172" t="s">
        <v>264</v>
      </c>
      <c r="D10" s="173"/>
    </row>
    <row r="11" spans="1:4" s="5" customFormat="1" ht="13.5" thickBot="1">
      <c r="A11" s="165" t="s">
        <v>6</v>
      </c>
      <c r="B11" s="166"/>
      <c r="C11" s="167" t="s">
        <v>260</v>
      </c>
      <c r="D11" s="168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93" t="s">
        <v>9</v>
      </c>
      <c r="D15" s="101" t="s">
        <v>10</v>
      </c>
      <c r="H15" s="49"/>
      <c r="I15" s="50"/>
      <c r="J15" s="23"/>
    </row>
    <row r="16" spans="1:10" s="5" customFormat="1" ht="12.75">
      <c r="A16" s="137" t="s">
        <v>244</v>
      </c>
      <c r="B16" s="89" t="s">
        <v>12</v>
      </c>
      <c r="C16" s="52" t="s">
        <v>259</v>
      </c>
      <c r="D16" s="68" t="s">
        <v>124</v>
      </c>
      <c r="E16" s="22"/>
      <c r="F16" s="22"/>
      <c r="H16" s="49"/>
      <c r="I16" s="50"/>
      <c r="J16" s="23"/>
    </row>
    <row r="17" spans="1:10" s="5" customFormat="1" ht="12.75">
      <c r="A17" s="13" t="s">
        <v>12</v>
      </c>
      <c r="B17" s="17" t="s">
        <v>12</v>
      </c>
      <c r="C17" s="52" t="s">
        <v>24</v>
      </c>
      <c r="D17" s="68" t="s">
        <v>14</v>
      </c>
      <c r="E17" s="22"/>
      <c r="F17" s="22"/>
      <c r="H17" s="49"/>
      <c r="I17" s="50"/>
      <c r="J17" s="23"/>
    </row>
    <row r="18" spans="1:10" s="5" customFormat="1" ht="12.75">
      <c r="A18" s="52" t="s">
        <v>16</v>
      </c>
      <c r="B18" s="89" t="s">
        <v>12</v>
      </c>
      <c r="C18" s="13" t="s">
        <v>13</v>
      </c>
      <c r="D18" s="15" t="s">
        <v>14</v>
      </c>
      <c r="E18" s="22"/>
      <c r="F18" s="22"/>
      <c r="H18" s="49"/>
      <c r="I18" s="50"/>
      <c r="J18" s="23"/>
    </row>
    <row r="19" spans="1:10" s="5" customFormat="1" ht="12.75">
      <c r="A19" s="13" t="s">
        <v>18</v>
      </c>
      <c r="B19" s="17" t="s">
        <v>12</v>
      </c>
      <c r="C19" s="13" t="s">
        <v>15</v>
      </c>
      <c r="D19" s="15" t="s">
        <v>14</v>
      </c>
      <c r="E19" s="22"/>
      <c r="F19" s="22"/>
      <c r="H19" s="49"/>
      <c r="I19" s="50"/>
      <c r="J19" s="23"/>
    </row>
    <row r="20" spans="1:10" s="5" customFormat="1" ht="12.75">
      <c r="A20" s="13" t="s">
        <v>20</v>
      </c>
      <c r="B20" s="17" t="s">
        <v>14</v>
      </c>
      <c r="C20" s="13" t="s">
        <v>17</v>
      </c>
      <c r="D20" s="15" t="s">
        <v>14</v>
      </c>
      <c r="E20" s="22"/>
      <c r="F20" s="22"/>
      <c r="H20" s="49"/>
      <c r="I20" s="50"/>
      <c r="J20" s="23"/>
    </row>
    <row r="21" spans="1:10" s="5" customFormat="1" ht="12.75">
      <c r="A21" s="13" t="s">
        <v>19</v>
      </c>
      <c r="B21" s="17" t="s">
        <v>14</v>
      </c>
      <c r="C21" s="13" t="s">
        <v>132</v>
      </c>
      <c r="D21" s="15" t="s">
        <v>14</v>
      </c>
      <c r="E21" s="22"/>
      <c r="F21" s="22"/>
      <c r="H21" s="49"/>
      <c r="I21" s="50"/>
      <c r="J21" s="23"/>
    </row>
    <row r="22" spans="1:10" s="5" customFormat="1" ht="12.75">
      <c r="A22" s="13" t="s">
        <v>17</v>
      </c>
      <c r="B22" s="17" t="s">
        <v>14</v>
      </c>
      <c r="C22" s="13" t="s">
        <v>133</v>
      </c>
      <c r="D22" s="15" t="s">
        <v>14</v>
      </c>
      <c r="E22" s="22"/>
      <c r="F22" s="22"/>
      <c r="H22" s="49"/>
      <c r="I22" s="50"/>
      <c r="J22" s="23"/>
    </row>
    <row r="23" spans="1:10" s="5" customFormat="1" ht="12.75">
      <c r="A23" s="13" t="s">
        <v>15</v>
      </c>
      <c r="B23" s="17" t="s">
        <v>14</v>
      </c>
      <c r="C23" s="13" t="s">
        <v>19</v>
      </c>
      <c r="D23" s="15" t="s">
        <v>14</v>
      </c>
      <c r="E23" s="22"/>
      <c r="F23" s="22"/>
      <c r="H23" s="49"/>
      <c r="I23" s="50"/>
      <c r="J23" s="23"/>
    </row>
    <row r="24" spans="1:10" s="5" customFormat="1" ht="12.75">
      <c r="A24" s="13" t="s">
        <v>13</v>
      </c>
      <c r="B24" s="17" t="s">
        <v>14</v>
      </c>
      <c r="C24" s="13" t="s">
        <v>20</v>
      </c>
      <c r="D24" s="15" t="s">
        <v>14</v>
      </c>
      <c r="E24" s="22"/>
      <c r="F24" s="22"/>
      <c r="H24" s="49"/>
      <c r="I24" s="50"/>
      <c r="J24" s="23"/>
    </row>
    <row r="25" spans="1:10" s="5" customFormat="1" ht="12.75">
      <c r="A25" s="14" t="s">
        <v>24</v>
      </c>
      <c r="B25" s="17" t="s">
        <v>14</v>
      </c>
      <c r="C25" s="13" t="s">
        <v>18</v>
      </c>
      <c r="D25" s="15" t="s">
        <v>12</v>
      </c>
      <c r="E25" s="22"/>
      <c r="F25" s="22"/>
      <c r="H25" s="49"/>
      <c r="I25" s="50"/>
      <c r="J25" s="23"/>
    </row>
    <row r="26" spans="1:10" s="5" customFormat="1" ht="12.75">
      <c r="A26" s="14" t="s">
        <v>26</v>
      </c>
      <c r="B26" s="17" t="s">
        <v>14</v>
      </c>
      <c r="C26" s="13" t="s">
        <v>16</v>
      </c>
      <c r="D26" s="15" t="s">
        <v>12</v>
      </c>
      <c r="E26" s="22"/>
      <c r="F26" s="22"/>
      <c r="H26" s="49"/>
      <c r="I26" s="50"/>
      <c r="J26" s="23"/>
    </row>
    <row r="27" spans="1:10" s="5" customFormat="1" ht="12.75">
      <c r="A27" s="14" t="s">
        <v>258</v>
      </c>
      <c r="B27" s="17" t="s">
        <v>124</v>
      </c>
      <c r="C27" s="14" t="s">
        <v>23</v>
      </c>
      <c r="D27" s="15" t="s">
        <v>12</v>
      </c>
      <c r="E27" s="22"/>
      <c r="F27" s="22"/>
      <c r="H27" s="49"/>
      <c r="I27" s="50"/>
      <c r="J27" s="23"/>
    </row>
    <row r="28" spans="1:6" s="5" customFormat="1" ht="12.75">
      <c r="A28" s="14"/>
      <c r="B28" s="17"/>
      <c r="C28" s="134" t="s">
        <v>244</v>
      </c>
      <c r="D28" s="15" t="s">
        <v>12</v>
      </c>
      <c r="E28" s="22"/>
      <c r="F28" s="22"/>
    </row>
    <row r="29" spans="1:6" s="5" customFormat="1" ht="12.75">
      <c r="A29" s="14"/>
      <c r="B29" s="17"/>
      <c r="C29" s="14"/>
      <c r="D29" s="15"/>
      <c r="E29" s="22"/>
      <c r="F29" s="22"/>
    </row>
    <row r="30" spans="1:6" s="5" customFormat="1" ht="12.75">
      <c r="A30" s="14"/>
      <c r="B30" s="17"/>
      <c r="C30" s="14"/>
      <c r="D30" s="15"/>
      <c r="E30" s="22"/>
      <c r="F30" s="22"/>
    </row>
    <row r="31" spans="1:6" s="5" customFormat="1" ht="12.75">
      <c r="A31" s="14"/>
      <c r="B31" s="17"/>
      <c r="C31" s="14"/>
      <c r="D31" s="15"/>
      <c r="E31" s="22"/>
      <c r="F31" s="22"/>
    </row>
    <row r="32" spans="1:6" s="5" customFormat="1" ht="12.75">
      <c r="A32" s="113"/>
      <c r="B32" s="111"/>
      <c r="C32" s="113"/>
      <c r="D32" s="112"/>
      <c r="E32" s="22"/>
      <c r="F32" s="22"/>
    </row>
    <row r="33" spans="1:6" s="5" customFormat="1" ht="12.75">
      <c r="A33" s="113"/>
      <c r="B33" s="111"/>
      <c r="C33" s="113"/>
      <c r="D33" s="112"/>
      <c r="E33" s="22"/>
      <c r="F33" s="22"/>
    </row>
    <row r="34" spans="1:6" s="5" customFormat="1" ht="12.75">
      <c r="A34" s="113"/>
      <c r="B34" s="111"/>
      <c r="C34" s="113"/>
      <c r="D34" s="112"/>
      <c r="E34" s="22"/>
      <c r="F34" s="22"/>
    </row>
    <row r="35" spans="1:6" s="5" customFormat="1" ht="12.75">
      <c r="A35" s="113"/>
      <c r="B35" s="111"/>
      <c r="C35" s="113"/>
      <c r="D35" s="112"/>
      <c r="E35" s="22" t="s">
        <v>128</v>
      </c>
      <c r="F35" s="22" t="s">
        <v>128</v>
      </c>
    </row>
    <row r="36" spans="1:6" s="5" customFormat="1" ht="12.75">
      <c r="A36" s="113"/>
      <c r="B36" s="111"/>
      <c r="C36" s="113"/>
      <c r="D36" s="112"/>
      <c r="E36" s="22" t="s">
        <v>128</v>
      </c>
      <c r="F36" s="22" t="s">
        <v>128</v>
      </c>
    </row>
    <row r="37" spans="1:6" s="5" customFormat="1" ht="12.75">
      <c r="A37" s="113"/>
      <c r="B37" s="111"/>
      <c r="C37" s="113"/>
      <c r="D37" s="112"/>
      <c r="E37" s="22" t="s">
        <v>128</v>
      </c>
      <c r="F37" s="22" t="s">
        <v>128</v>
      </c>
    </row>
    <row r="38" spans="1:6" s="5" customFormat="1" ht="12.75">
      <c r="A38" s="14"/>
      <c r="B38" s="17"/>
      <c r="C38" s="113"/>
      <c r="D38" s="112"/>
      <c r="E38" s="22" t="s">
        <v>128</v>
      </c>
      <c r="F38" s="22" t="s">
        <v>128</v>
      </c>
    </row>
    <row r="39" spans="1:6" s="5" customFormat="1" ht="12.75">
      <c r="A39" s="14"/>
      <c r="B39" s="17"/>
      <c r="C39" s="113"/>
      <c r="D39" s="112"/>
      <c r="E39" s="22" t="s">
        <v>128</v>
      </c>
      <c r="F39" s="22" t="s">
        <v>128</v>
      </c>
    </row>
    <row r="40" spans="1:6" s="5" customFormat="1" ht="12.75">
      <c r="A40" s="14"/>
      <c r="B40" s="17"/>
      <c r="C40" s="113"/>
      <c r="D40" s="112"/>
      <c r="E40" s="22" t="s">
        <v>128</v>
      </c>
      <c r="F40" s="22" t="s">
        <v>128</v>
      </c>
    </row>
    <row r="41" spans="1:6" s="5" customFormat="1" ht="12.75">
      <c r="A41" s="14"/>
      <c r="B41" s="17"/>
      <c r="C41" s="113"/>
      <c r="D41" s="112"/>
      <c r="E41" s="22" t="s">
        <v>128</v>
      </c>
      <c r="F41" s="22" t="s">
        <v>128</v>
      </c>
    </row>
    <row r="42" spans="1:6" s="5" customFormat="1" ht="12.75">
      <c r="A42" s="14"/>
      <c r="B42" s="17"/>
      <c r="C42" s="113"/>
      <c r="D42" s="112"/>
      <c r="E42" s="22" t="s">
        <v>128</v>
      </c>
      <c r="F42" s="22" t="s">
        <v>128</v>
      </c>
    </row>
    <row r="43" spans="1:6" s="5" customFormat="1" ht="12.75">
      <c r="A43" s="14"/>
      <c r="B43" s="17"/>
      <c r="C43" s="113"/>
      <c r="D43" s="112"/>
      <c r="E43" s="22" t="s">
        <v>128</v>
      </c>
      <c r="F43" s="22" t="s">
        <v>128</v>
      </c>
    </row>
    <row r="44" spans="1:6" s="5" customFormat="1" ht="12.75">
      <c r="A44" s="14"/>
      <c r="B44" s="17"/>
      <c r="C44" s="113"/>
      <c r="D44" s="112"/>
      <c r="E44" s="22" t="s">
        <v>128</v>
      </c>
      <c r="F44" s="22" t="s">
        <v>128</v>
      </c>
    </row>
    <row r="45" spans="1:6" s="5" customFormat="1" ht="12.75">
      <c r="A45" s="14"/>
      <c r="B45" s="17"/>
      <c r="C45" s="113"/>
      <c r="D45" s="112"/>
      <c r="E45" s="22" t="s">
        <v>128</v>
      </c>
      <c r="F45" s="22" t="s">
        <v>128</v>
      </c>
    </row>
    <row r="46" spans="1:6" s="5" customFormat="1" ht="12.75">
      <c r="A46" s="14"/>
      <c r="B46" s="17"/>
      <c r="C46" s="113"/>
      <c r="D46" s="112"/>
      <c r="E46" s="22" t="s">
        <v>128</v>
      </c>
      <c r="F46" s="22" t="s">
        <v>128</v>
      </c>
    </row>
    <row r="47" spans="1:6" s="5" customFormat="1" ht="12.75">
      <c r="A47" s="14"/>
      <c r="B47" s="17"/>
      <c r="C47" s="113"/>
      <c r="D47" s="112"/>
      <c r="E47" s="22" t="s">
        <v>128</v>
      </c>
      <c r="F47" s="22" t="s">
        <v>128</v>
      </c>
    </row>
    <row r="48" spans="1:6" s="5" customFormat="1" ht="12.75">
      <c r="A48" s="113"/>
      <c r="B48" s="111"/>
      <c r="C48" s="113"/>
      <c r="D48" s="112"/>
      <c r="E48" s="22" t="s">
        <v>128</v>
      </c>
      <c r="F48" s="22" t="s">
        <v>128</v>
      </c>
    </row>
    <row r="49" spans="1:6" s="5" customFormat="1" ht="12.75">
      <c r="A49" s="113"/>
      <c r="B49" s="111"/>
      <c r="C49" s="113"/>
      <c r="D49" s="112"/>
      <c r="E49" s="22"/>
      <c r="F49" s="22"/>
    </row>
    <row r="50" spans="1:6" s="5" customFormat="1" ht="12.75">
      <c r="A50" s="113"/>
      <c r="B50" s="111"/>
      <c r="C50" s="113"/>
      <c r="D50" s="112"/>
      <c r="E50" s="22"/>
      <c r="F50" s="22"/>
    </row>
    <row r="51" spans="1:6" s="5" customFormat="1" ht="12.75">
      <c r="A51" s="113"/>
      <c r="B51" s="111"/>
      <c r="C51" s="113"/>
      <c r="D51" s="112"/>
      <c r="E51" s="22" t="s">
        <v>128</v>
      </c>
      <c r="F51" s="22" t="s">
        <v>128</v>
      </c>
    </row>
    <row r="52" spans="1:6" s="5" customFormat="1" ht="12.75">
      <c r="A52" s="113"/>
      <c r="B52" s="111"/>
      <c r="C52" s="113"/>
      <c r="D52" s="112"/>
      <c r="E52" s="22" t="s">
        <v>128</v>
      </c>
      <c r="F52" s="22" t="s">
        <v>128</v>
      </c>
    </row>
    <row r="53" spans="1:6" s="5" customFormat="1" ht="12.75">
      <c r="A53" s="113"/>
      <c r="B53" s="111"/>
      <c r="C53" s="113"/>
      <c r="D53" s="112"/>
      <c r="E53" s="22" t="s">
        <v>128</v>
      </c>
      <c r="F53" s="22" t="s">
        <v>128</v>
      </c>
    </row>
    <row r="54" spans="1:6" s="5" customFormat="1" ht="12.75">
      <c r="A54" s="113"/>
      <c r="B54" s="111"/>
      <c r="C54" s="113"/>
      <c r="D54" s="112"/>
      <c r="E54" s="22" t="s">
        <v>128</v>
      </c>
      <c r="F54" s="22" t="s">
        <v>128</v>
      </c>
    </row>
    <row r="55" spans="1:6" s="5" customFormat="1" ht="12.75">
      <c r="A55" s="113"/>
      <c r="B55" s="111"/>
      <c r="C55" s="113"/>
      <c r="D55" s="112"/>
      <c r="E55" s="22" t="s">
        <v>128</v>
      </c>
      <c r="F55" s="22" t="s">
        <v>128</v>
      </c>
    </row>
    <row r="56" spans="1:6" s="5" customFormat="1" ht="12.75">
      <c r="A56" s="113"/>
      <c r="B56" s="111"/>
      <c r="C56" s="113"/>
      <c r="D56" s="112"/>
      <c r="E56" s="22" t="s">
        <v>128</v>
      </c>
      <c r="F56" s="22" t="s">
        <v>128</v>
      </c>
    </row>
    <row r="57" spans="1:6" s="5" customFormat="1" ht="12.75">
      <c r="A57" s="113"/>
      <c r="B57" s="111"/>
      <c r="C57" s="113"/>
      <c r="D57" s="112"/>
      <c r="E57" s="22" t="s">
        <v>128</v>
      </c>
      <c r="F57" s="22" t="s">
        <v>128</v>
      </c>
    </row>
    <row r="58" spans="1:6" s="5" customFormat="1" ht="12.75">
      <c r="A58" s="113"/>
      <c r="B58" s="111"/>
      <c r="C58" s="113"/>
      <c r="D58" s="112"/>
      <c r="E58" s="22" t="s">
        <v>128</v>
      </c>
      <c r="F58" s="22" t="s">
        <v>128</v>
      </c>
    </row>
    <row r="59" spans="1:6" s="5" customFormat="1" ht="12.75">
      <c r="A59" s="113"/>
      <c r="B59" s="111"/>
      <c r="C59" s="113"/>
      <c r="D59" s="112"/>
      <c r="E59" s="22" t="s">
        <v>128</v>
      </c>
      <c r="F59" s="22" t="s">
        <v>128</v>
      </c>
    </row>
    <row r="60" spans="1:6" s="5" customFormat="1" ht="12.75">
      <c r="A60" s="113"/>
      <c r="B60" s="111"/>
      <c r="C60" s="113"/>
      <c r="D60" s="112"/>
      <c r="E60" s="22" t="s">
        <v>128</v>
      </c>
      <c r="F60" s="22" t="s">
        <v>128</v>
      </c>
    </row>
    <row r="61" spans="1:6" s="5" customFormat="1" ht="12.75">
      <c r="A61" s="113"/>
      <c r="B61" s="111"/>
      <c r="C61" s="113"/>
      <c r="D61" s="112"/>
      <c r="E61" s="22" t="s">
        <v>128</v>
      </c>
      <c r="F61" s="22" t="s">
        <v>128</v>
      </c>
    </row>
    <row r="62" spans="1:6" s="5" customFormat="1" ht="12.75">
      <c r="A62" s="113"/>
      <c r="B62" s="111"/>
      <c r="C62" s="113"/>
      <c r="D62" s="112"/>
      <c r="E62" s="22" t="s">
        <v>128</v>
      </c>
      <c r="F62" s="22" t="s">
        <v>128</v>
      </c>
    </row>
    <row r="63" spans="1:6" s="5" customFormat="1" ht="12.75">
      <c r="A63" s="113"/>
      <c r="B63" s="111"/>
      <c r="C63" s="113"/>
      <c r="D63" s="112"/>
      <c r="E63" s="22" t="s">
        <v>128</v>
      </c>
      <c r="F63" s="22" t="s">
        <v>128</v>
      </c>
    </row>
    <row r="64" spans="1:6" s="5" customFormat="1" ht="12.75">
      <c r="A64" s="113"/>
      <c r="B64" s="111"/>
      <c r="C64" s="113"/>
      <c r="D64" s="112"/>
      <c r="E64" s="22"/>
      <c r="F64" s="22"/>
    </row>
    <row r="65" spans="1:6" s="5" customFormat="1" ht="12.75">
      <c r="A65" s="113"/>
      <c r="B65" s="111"/>
      <c r="C65" s="113"/>
      <c r="D65" s="112"/>
      <c r="E65" s="22" t="s">
        <v>128</v>
      </c>
      <c r="F65" s="22" t="s">
        <v>128</v>
      </c>
    </row>
    <row r="66" spans="1:6" s="5" customFormat="1" ht="12.75">
      <c r="A66" s="113"/>
      <c r="B66" s="111"/>
      <c r="C66" s="113"/>
      <c r="D66" s="112"/>
      <c r="E66" s="22" t="s">
        <v>128</v>
      </c>
      <c r="F66" s="22" t="s">
        <v>128</v>
      </c>
    </row>
    <row r="67" spans="1:6" s="5" customFormat="1" ht="12.75">
      <c r="A67" s="113"/>
      <c r="B67" s="111"/>
      <c r="C67" s="113"/>
      <c r="D67" s="112"/>
      <c r="E67" s="22" t="s">
        <v>128</v>
      </c>
      <c r="F67" s="22" t="s">
        <v>128</v>
      </c>
    </row>
    <row r="68" spans="1:6" s="5" customFormat="1" ht="12.75">
      <c r="A68" s="113"/>
      <c r="B68" s="111"/>
      <c r="C68" s="113"/>
      <c r="D68" s="112"/>
      <c r="E68" s="22" t="s">
        <v>128</v>
      </c>
      <c r="F68" s="22" t="s">
        <v>128</v>
      </c>
    </row>
    <row r="69" spans="1:6" s="5" customFormat="1" ht="12.75">
      <c r="A69" s="113"/>
      <c r="B69" s="111"/>
      <c r="C69" s="113"/>
      <c r="D69" s="112"/>
      <c r="E69" s="22" t="s">
        <v>128</v>
      </c>
      <c r="F69" s="22" t="s">
        <v>128</v>
      </c>
    </row>
    <row r="70" spans="1:6" s="5" customFormat="1" ht="13.5" thickBot="1">
      <c r="A70" s="113"/>
      <c r="B70" s="114"/>
      <c r="C70" s="113"/>
      <c r="D70" s="115"/>
      <c r="E70" s="22" t="s">
        <v>128</v>
      </c>
      <c r="F70" s="22" t="s">
        <v>128</v>
      </c>
    </row>
    <row r="71" spans="1:6" s="5" customFormat="1" ht="12" customHeight="1">
      <c r="A71" s="116"/>
      <c r="B71" s="117" t="s">
        <v>16</v>
      </c>
      <c r="C71" s="116"/>
      <c r="D71" s="117" t="s">
        <v>19</v>
      </c>
      <c r="E71" s="22" t="s">
        <v>128</v>
      </c>
      <c r="F71" s="22" t="s">
        <v>128</v>
      </c>
    </row>
    <row r="72" spans="1:6" s="5" customFormat="1" ht="12.75">
      <c r="A72" s="116"/>
      <c r="B72" s="118" t="s">
        <v>18</v>
      </c>
      <c r="C72" s="116"/>
      <c r="D72" s="118" t="s">
        <v>18</v>
      </c>
      <c r="E72" s="22" t="s">
        <v>128</v>
      </c>
      <c r="F72" s="22" t="s">
        <v>128</v>
      </c>
    </row>
    <row r="73" spans="1:6" s="5" customFormat="1" ht="13.5" customHeight="1">
      <c r="A73" s="116"/>
      <c r="B73" s="118" t="s">
        <v>19</v>
      </c>
      <c r="C73" s="116"/>
      <c r="D73" s="118" t="s">
        <v>16</v>
      </c>
      <c r="E73" s="22" t="s">
        <v>128</v>
      </c>
      <c r="F73" s="22" t="s">
        <v>128</v>
      </c>
    </row>
    <row r="74" spans="1:6" s="5" customFormat="1" ht="12.75">
      <c r="A74" s="116"/>
      <c r="B74" s="118" t="s">
        <v>17</v>
      </c>
      <c r="C74" s="116"/>
      <c r="D74" s="119"/>
      <c r="E74" s="22" t="s">
        <v>128</v>
      </c>
      <c r="F74" s="22" t="s">
        <v>128</v>
      </c>
    </row>
    <row r="75" spans="1:4" ht="15">
      <c r="A75" s="120"/>
      <c r="B75" s="119"/>
      <c r="C75" s="120"/>
      <c r="D75" s="121"/>
    </row>
    <row r="76" spans="1:4" ht="15.75" thickBot="1">
      <c r="A76" s="122"/>
      <c r="B76" s="123"/>
      <c r="C76" s="122"/>
      <c r="D76" s="123"/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8"/>
  <sheetViews>
    <sheetView view="pageBreakPreview" zoomScale="60" zoomScaleNormal="75" workbookViewId="0" topLeftCell="A1">
      <selection activeCell="C70" sqref="C70"/>
    </sheetView>
  </sheetViews>
  <sheetFormatPr defaultColWidth="11.421875" defaultRowHeight="12.75"/>
  <cols>
    <col min="1" max="1" width="60.8515625" style="151" customWidth="1"/>
    <col min="2" max="2" width="40.8515625" style="151" bestFit="1" customWidth="1"/>
    <col min="3" max="3" width="43.140625" style="151" customWidth="1"/>
    <col min="4" max="16384" width="11.421875" style="151" customWidth="1"/>
  </cols>
  <sheetData>
    <row r="1" spans="1:3" ht="12.75">
      <c r="A1" s="204" t="s">
        <v>194</v>
      </c>
      <c r="B1" s="204"/>
      <c r="C1" s="204"/>
    </row>
    <row r="3" spans="1:3" ht="12.75">
      <c r="A3" s="152" t="s">
        <v>107</v>
      </c>
      <c r="B3" s="153" t="str">
        <f>+IF('E01'!B71&gt;0,'E01'!B71,"")</f>
        <v>SAN JOSE DE LA ESTRELLA</v>
      </c>
      <c r="C3" s="154" t="str">
        <f>+IF('E01'!D71&gt;0,'E01'!D71,"")</f>
        <v>CORONEL</v>
      </c>
    </row>
    <row r="4" spans="1:3" ht="12.75">
      <c r="A4" s="155" t="str">
        <f>+'E01'!$C$9</f>
        <v>SAN JOSE DE LA ESTRELLA - SANTA ROSA (ET/M)</v>
      </c>
      <c r="B4" s="156" t="str">
        <f>+IF('E01'!B72&gt;0,'E01'!B72,"")</f>
        <v>BAHIA CATALINA</v>
      </c>
      <c r="C4" s="157" t="str">
        <f>+IF('E01'!D72&gt;0,'E01'!D72,"")</f>
        <v>BAHIA CATALINA</v>
      </c>
    </row>
    <row r="5" spans="1:3" ht="12.75">
      <c r="A5" s="155"/>
      <c r="B5" s="156" t="str">
        <f>+IF('E01'!B73&gt;0,'E01'!B73,"")</f>
        <v>CORONEL</v>
      </c>
      <c r="C5" s="157" t="str">
        <f>+IF('E01'!D73&gt;0,'E01'!D73,"")</f>
        <v>SAN JOSE DE LA ESTRELLA</v>
      </c>
    </row>
    <row r="6" spans="1:3" ht="12.75">
      <c r="A6" s="155"/>
      <c r="B6" s="156" t="str">
        <f>+IF('E01'!B74&gt;0,'E01'!B74,"")</f>
        <v>PADRE JUAN MEYER</v>
      </c>
      <c r="C6" s="157">
        <f>+IF('E01'!D74&gt;0,'E01'!D74,"")</f>
      </c>
    </row>
    <row r="7" spans="1:3" ht="12.75">
      <c r="A7" s="155"/>
      <c r="B7" s="156">
        <f>+IF('E01'!B75&gt;0,'E01'!B75,"")</f>
      </c>
      <c r="C7" s="157">
        <f>+IF('E01'!D75&gt;0,'E01'!D75,"")</f>
      </c>
    </row>
    <row r="8" spans="1:3" ht="12.75">
      <c r="A8" s="155"/>
      <c r="B8" s="156">
        <f>+IF('E01'!B76&gt;0,'E01'!B76,"")</f>
      </c>
      <c r="C8" s="157">
        <f>+IF('E01'!D76&gt;0,'E01'!D76,"")</f>
      </c>
    </row>
    <row r="9" spans="1:3" ht="12.75">
      <c r="A9" s="158"/>
      <c r="B9" s="159">
        <f>+IF('E01'!B77&gt;0,'E01'!B77,"")</f>
      </c>
      <c r="C9" s="160">
        <f>+IF('E01'!D77&gt;0,'E01'!D77,"")</f>
      </c>
    </row>
    <row r="10" spans="1:3" ht="12.75">
      <c r="A10" s="152" t="s">
        <v>108</v>
      </c>
      <c r="B10" s="156" t="str">
        <f>+IF('E02'!B71&gt;0,'E02'!B71,"")</f>
        <v>METRO SANTA ROSA</v>
      </c>
      <c r="C10" s="157" t="str">
        <f>+IF('E02'!D71&gt;0,'E02'!D71,"")</f>
        <v>METRO TRINIDAD</v>
      </c>
    </row>
    <row r="11" spans="1:3" ht="12.75">
      <c r="A11" s="155" t="str">
        <f>+'E02'!$C$9</f>
        <v>LO OVALLE - DIEGO PORTALES</v>
      </c>
      <c r="B11" s="156" t="str">
        <f>+IF('E02'!B72&gt;0,'E02'!B72,"")</f>
        <v>MANUEL RODRIGUEZ</v>
      </c>
      <c r="C11" s="157" t="str">
        <f>+IF('E02'!D72&gt;0,'E02'!D72,"")</f>
        <v>AV. TRINIDAD</v>
      </c>
    </row>
    <row r="12" spans="1:3" ht="12.75">
      <c r="A12" s="155"/>
      <c r="B12" s="156" t="str">
        <f>+IF('E02'!B73&gt;0,'E02'!B73,"")</f>
        <v>AV. TRINIDAD</v>
      </c>
      <c r="C12" s="157" t="str">
        <f>+IF('E02'!D73&gt;0,'E02'!D73,"")</f>
        <v>MANUEL RODRIGUEZ</v>
      </c>
    </row>
    <row r="13" spans="1:3" ht="12.75">
      <c r="A13" s="155"/>
      <c r="B13" s="156" t="str">
        <f>+IF('E02'!B74&gt;0,'E02'!B74,"")</f>
        <v>METRO TRINIDAD</v>
      </c>
      <c r="C13" s="157" t="str">
        <f>+IF('E02'!D74&gt;0,'E02'!D74,"")</f>
        <v>AV. SANTA ROSA</v>
      </c>
    </row>
    <row r="14" spans="1:3" ht="12.75">
      <c r="A14" s="155"/>
      <c r="B14" s="156" t="str">
        <f>+IF('E02'!B75&gt;0,'E02'!B75,"")</f>
        <v>AV. VICUÑA MACKENNA</v>
      </c>
      <c r="C14" s="157" t="str">
        <f>+IF('E02'!D75&gt;0,'E02'!D75,"")</f>
        <v>METRO SANTA ROSA</v>
      </c>
    </row>
    <row r="15" spans="1:3" ht="12.75">
      <c r="A15" s="155"/>
      <c r="B15" s="156" t="str">
        <f>+IF('E02'!B76&gt;0,'E02'!B76,"")</f>
        <v>SAN JORGE</v>
      </c>
      <c r="C15" s="157">
        <f>+IF('E02'!D76&gt;0,'E02'!D76,"")</f>
      </c>
    </row>
    <row r="16" spans="1:3" ht="12.75">
      <c r="A16" s="158"/>
      <c r="B16" s="159">
        <f>+IF('E02'!B77&gt;0,'E02'!B77,"")</f>
      </c>
      <c r="C16" s="160">
        <f>+IF('E02'!D77&gt;0,'E02'!D77,"")</f>
      </c>
    </row>
    <row r="17" spans="1:3" ht="12.75">
      <c r="A17" s="152" t="s">
        <v>109</v>
      </c>
      <c r="B17" s="156" t="str">
        <f>+IF('E03'!B68&gt;0,'E03'!B68,"")</f>
        <v>LINARES</v>
      </c>
      <c r="C17" s="157" t="str">
        <f>+IF('E03'!D68&gt;0,'E03'!D68,"")</f>
        <v>ROJAS MAGALLANES</v>
      </c>
    </row>
    <row r="18" spans="1:3" ht="12.75">
      <c r="A18" s="155" t="str">
        <f>+'E03'!$C$9</f>
        <v>SANTA ROSA - JARDIN ALTO</v>
      </c>
      <c r="B18" s="156" t="str">
        <f>+IF('E03'!B69&gt;0,'E03'!B69,"")</f>
        <v>FRESIA</v>
      </c>
      <c r="C18" s="157" t="str">
        <f>+IF('E03'!D70&gt;0,'E03'!D70,"")</f>
        <v>METRO BELLAVISTA DE LA FLORIDA</v>
      </c>
    </row>
    <row r="19" spans="1:3" ht="12.75">
      <c r="A19" s="155"/>
      <c r="B19" s="156" t="str">
        <f>+IF('E03'!B70&gt;0,'E03'!B70,"")</f>
        <v>LIA AGUIRRE</v>
      </c>
      <c r="C19" s="157" t="str">
        <f>+IF('E03'!D71&gt;0,'E03'!D71,"")</f>
        <v>LIA AGUIRRE</v>
      </c>
    </row>
    <row r="20" spans="1:3" ht="12.75">
      <c r="A20" s="155"/>
      <c r="B20" s="156" t="str">
        <f>+IF('E03'!B71&gt;0,'E03'!B71,"")</f>
        <v>METRO BELLAVISTA DE LA FLORIDA</v>
      </c>
      <c r="C20" s="157" t="str">
        <f>+IF('E03'!D72&gt;0,'E03'!D72,"")</f>
        <v>FRESIA</v>
      </c>
    </row>
    <row r="21" spans="1:3" ht="12.75">
      <c r="A21" s="155"/>
      <c r="B21" s="156" t="str">
        <f>+IF('E03'!B72&gt;0,'E03'!B72,"")</f>
        <v>WALKER MARTINEZ</v>
      </c>
      <c r="C21" s="157" t="str">
        <f>+IF('E03'!D73&gt;0,'E03'!D73,"")</f>
        <v>LINARES</v>
      </c>
    </row>
    <row r="22" spans="1:3" ht="12.75">
      <c r="A22" s="155"/>
      <c r="B22" s="156" t="str">
        <f>+IF('E03'!B73&gt;0,'E03'!B73,"")</f>
        <v>ROJAS MAGALLANES</v>
      </c>
      <c r="C22" s="157">
        <f>+IF('E03'!D74&gt;0,'E03'!D74,"")</f>
      </c>
    </row>
    <row r="23" spans="1:3" ht="12.75">
      <c r="A23" s="158"/>
      <c r="B23" s="159">
        <f>+IF('E03'!B74&gt;0,'E03'!B74,"")</f>
      </c>
      <c r="C23" s="160">
        <f>+IF('E03'!D74&gt;0,'E03'!D74,"")</f>
      </c>
    </row>
    <row r="24" spans="1:3" ht="12.75">
      <c r="A24" s="152" t="s">
        <v>111</v>
      </c>
      <c r="B24" s="156" t="str">
        <f>+IF('E04'!B69&gt;0,'E04'!B69,"")</f>
        <v>AV. LA FLORIDA</v>
      </c>
      <c r="C24" s="157" t="str">
        <f>+IF('E04'!D69&gt;0,'E04'!D69,"")</f>
        <v>METRO BELLAVISTA DE LA FLORIDA</v>
      </c>
    </row>
    <row r="25" spans="1:3" ht="12.75">
      <c r="A25" s="155" t="str">
        <f>+'E04'!$C$9</f>
        <v>TRINIDAD (M) - PEDRERO (ET/M)</v>
      </c>
      <c r="B25" s="156" t="str">
        <f>+IF('E04'!B70&gt;0,'E04'!B70,"")</f>
        <v>SANTA AMALIA</v>
      </c>
      <c r="C25" s="157" t="str">
        <f>+IF('E04'!D70&gt;0,'E04'!D70,"")</f>
        <v>WALKER MARTINEZ</v>
      </c>
    </row>
    <row r="26" spans="1:3" ht="12.75">
      <c r="A26" s="155"/>
      <c r="B26" s="156" t="str">
        <f>+IF('E04'!B71&gt;0,'E04'!B71,"")</f>
        <v>AV. MEXICO</v>
      </c>
      <c r="C26" s="157" t="str">
        <f>+IF('E04'!D71&gt;0,'E04'!D71,"")</f>
        <v>AV. MEXICO</v>
      </c>
    </row>
    <row r="27" spans="1:3" ht="12.75">
      <c r="A27" s="155"/>
      <c r="B27" s="156" t="str">
        <f>+IF('E04'!B72&gt;0,'E04'!B72,"")</f>
        <v>WALKER MARTINEZ</v>
      </c>
      <c r="C27" s="157" t="str">
        <f>+IF('E04'!D72&gt;0,'E04'!D72,"")</f>
        <v>SANTA AMALIA</v>
      </c>
    </row>
    <row r="28" spans="1:3" ht="12.75">
      <c r="A28" s="155"/>
      <c r="B28" s="156" t="str">
        <f>+IF('E04'!B73&gt;0,'E04'!B73,"")</f>
        <v>METRO BELLAVISTA DE LA FLORIDA</v>
      </c>
      <c r="C28" s="157" t="str">
        <f>+IF('E04'!D73&gt;0,'E04'!D73,"")</f>
        <v>AV. LA FLORIDA</v>
      </c>
    </row>
    <row r="29" spans="1:3" ht="12.75">
      <c r="A29" s="155"/>
      <c r="B29" s="156">
        <f>+IF('E04'!B74&gt;0,'E04'!B74,"")</f>
      </c>
      <c r="C29" s="157" t="str">
        <f>+IF('E04'!D74&gt;0,'E04'!D74,"")</f>
        <v>JOSE MIGUEL CARRERA</v>
      </c>
    </row>
    <row r="30" spans="1:3" ht="12.75">
      <c r="A30" s="158"/>
      <c r="B30" s="159">
        <f>+IF('E04'!B75&gt;0,'E04'!B75,"")</f>
      </c>
      <c r="C30" s="160">
        <f>+IF('E04'!D75&gt;0,'E04'!D75,"")</f>
      </c>
    </row>
    <row r="31" spans="1:3" ht="12.75">
      <c r="A31" s="152" t="s">
        <v>113</v>
      </c>
      <c r="B31" s="156" t="str">
        <f>+'E05'!B65</f>
        <v>CALLE K</v>
      </c>
      <c r="C31" s="157" t="str">
        <f>+'E05'!D65</f>
        <v>PEDREDO (ET/M)</v>
      </c>
    </row>
    <row r="32" spans="1:3" ht="12.75">
      <c r="A32" s="155" t="str">
        <f>+'E05'!C9</f>
        <v>P.18 AV. SANTA ROSA  - BELLAVISTA DE LA FLORIDA</v>
      </c>
      <c r="B32" s="156" t="str">
        <f>+'E05'!B66</f>
        <v>MAÑIO</v>
      </c>
      <c r="C32" s="157" t="str">
        <f>+'E05'!D66</f>
        <v>PUNTA ARENAS</v>
      </c>
    </row>
    <row r="33" spans="1:3" ht="12.75">
      <c r="A33" s="155"/>
      <c r="B33" s="156" t="str">
        <f>+'E05'!B67</f>
        <v>MIM</v>
      </c>
      <c r="C33" s="157" t="str">
        <f>+'E05'!D67</f>
        <v>MIM</v>
      </c>
    </row>
    <row r="34" spans="1:3" ht="12.75">
      <c r="A34" s="155"/>
      <c r="B34" s="156" t="str">
        <f>+'E05'!B68</f>
        <v>SEBASTOPOL</v>
      </c>
      <c r="C34" s="157" t="str">
        <f>+'E05'!D68</f>
        <v>MAÑIO</v>
      </c>
    </row>
    <row r="35" spans="1:3" ht="12.75">
      <c r="A35" s="155"/>
      <c r="B35" s="156" t="str">
        <f>+'E05'!B69</f>
        <v>MIRADOR AZUL</v>
      </c>
      <c r="C35" s="157" t="str">
        <f>+'E05'!D69</f>
        <v>PADRE ESTEBAN GUMUCIO VIVES</v>
      </c>
    </row>
    <row r="36" spans="1:3" ht="12.75">
      <c r="A36" s="155"/>
      <c r="B36" s="156" t="str">
        <f>+'E05'!B70</f>
        <v>MALL  FLORIDA CENTER</v>
      </c>
      <c r="C36" s="157"/>
    </row>
    <row r="37" spans="1:3" ht="12.75">
      <c r="A37" s="158"/>
      <c r="B37" s="156"/>
      <c r="C37" s="157"/>
    </row>
    <row r="38" spans="1:3" ht="12.75">
      <c r="A38" s="152" t="s">
        <v>114</v>
      </c>
      <c r="B38" s="153" t="str">
        <f>+IF('E06'!B66&gt;0,'E06'!B66,"")</f>
        <v>AV. CIRCUNVALACION AMERICO VESPUCIO</v>
      </c>
      <c r="C38" s="154" t="str">
        <f>+IF('E06'!D66&gt;0,'E06'!D66,"")</f>
        <v>PALENA</v>
      </c>
    </row>
    <row r="39" spans="1:3" ht="12.75">
      <c r="A39" s="155" t="str">
        <f>+'E06'!C9</f>
        <v>BELLAVISTA DE LA FLORIDA (ET/M)  - MARIA ANGELICA</v>
      </c>
      <c r="B39" s="156" t="str">
        <f>+IF('E06'!B67&gt;0,'E06'!B67,"")</f>
        <v>ROLANDO FRODEN</v>
      </c>
      <c r="C39" s="157" t="str">
        <f>+IF('E06'!D67&gt;0,'E06'!D67,"")</f>
        <v>DIAGONAL SANTA IRENE</v>
      </c>
    </row>
    <row r="40" spans="1:3" ht="12.75">
      <c r="A40" s="155"/>
      <c r="B40" s="156" t="str">
        <f>+IF('E06'!B68&gt;0,'E06'!B68,"")</f>
        <v>WALKER MARTINEZ</v>
      </c>
      <c r="C40" s="157" t="str">
        <f>+IF('E06'!D68&gt;0,'E06'!D68,"")</f>
        <v>WALKER MARTINEZ</v>
      </c>
    </row>
    <row r="41" spans="1:3" ht="12.75">
      <c r="A41" s="155"/>
      <c r="B41" s="156" t="str">
        <f>+IF('E06'!B69&gt;0,'E06'!B69,"")</f>
        <v>DIAGONAL SANTA IRENE</v>
      </c>
      <c r="C41" s="157" t="str">
        <f>+IF('E06'!D69&gt;0,'E06'!D69,"")</f>
        <v>ROLANDO PRODEN</v>
      </c>
    </row>
    <row r="42" spans="1:3" ht="12.75">
      <c r="A42" s="155"/>
      <c r="B42" s="156" t="str">
        <f>+IF('E06'!B70&gt;0,'E06'!B70,"")</f>
        <v>PALENA</v>
      </c>
      <c r="C42" s="157" t="str">
        <f>+IF('E06'!D70&gt;0,'E06'!D70,"")</f>
        <v>AV. CIRCUNVALACION AMERICO VESPUCIO</v>
      </c>
    </row>
    <row r="43" spans="1:3" ht="12.75">
      <c r="A43" s="155"/>
      <c r="B43" s="156">
        <f>+IF('E06'!B71&gt;0,'E06'!B71,"")</f>
      </c>
      <c r="C43" s="157">
        <f>+IF('E06'!D71&gt;0,'E06'!D71,"")</f>
      </c>
    </row>
    <row r="44" spans="1:3" ht="12.75">
      <c r="A44" s="158"/>
      <c r="B44" s="159">
        <f>+IF('E06'!B72&gt;0,'E06'!B72,"")</f>
      </c>
      <c r="C44" s="160">
        <f>+IF('E06'!D72&gt;0,'E06'!D72,"")</f>
      </c>
    </row>
    <row r="45" spans="1:3" ht="12.75">
      <c r="A45" s="152" t="s">
        <v>116</v>
      </c>
      <c r="B45" s="156" t="str">
        <f>+IF('E07'!B69&gt;0,'E07'!B69,"")</f>
        <v>AV. VICUÑA MACKENNA</v>
      </c>
      <c r="C45" s="157" t="str">
        <f>+IF('E07'!D69&gt;0,'E07'!D69,"")</f>
        <v>ARAUCANIA</v>
      </c>
    </row>
    <row r="46" spans="1:3" ht="12.75">
      <c r="A46" s="155" t="str">
        <f>+'E07'!C9</f>
        <v>BELLAVISTA DE LA FLORIDA (ET/M)  - GERONIMO DE ALDERETE</v>
      </c>
      <c r="B46" s="156" t="str">
        <f>+IF('E07'!B70&gt;0,'E07'!B70,"")</f>
        <v>ROJAS MAGALLANES (M)</v>
      </c>
      <c r="C46" s="157" t="str">
        <f>+IF('E07'!D70&gt;0,'E07'!D70,"")</f>
        <v>ROJAS MAGALLANES </v>
      </c>
    </row>
    <row r="47" spans="1:3" ht="12.75">
      <c r="A47" s="155"/>
      <c r="B47" s="156" t="str">
        <f>+IF('E07'!B71&gt;0,'E07'!B71,"")</f>
        <v>ROJAS MAGALLANES </v>
      </c>
      <c r="C47" s="157" t="str">
        <f>+IF('E07'!D71&gt;0,'E07'!D71,"")</f>
        <v>ROJAS MAGALLANES (M)</v>
      </c>
    </row>
    <row r="48" spans="1:3" ht="12.75">
      <c r="A48" s="155"/>
      <c r="B48" s="156" t="str">
        <f>+IF('E07'!B72&gt;0,'E07'!B72,"")</f>
        <v>ARAUCANIA</v>
      </c>
      <c r="C48" s="157" t="str">
        <f>+IF('E07'!D72&gt;0,'E07'!D72,"")</f>
        <v>AV. VICUÑA MACKENNA</v>
      </c>
    </row>
    <row r="49" spans="1:3" ht="12.75">
      <c r="A49" s="155"/>
      <c r="B49" s="156">
        <f>+IF('E07'!B73&gt;0,'E07'!B73,"")</f>
      </c>
      <c r="C49" s="157">
        <f>+IF('E07'!D73&gt;0,'E07'!D73,"")</f>
      </c>
    </row>
    <row r="50" spans="1:3" ht="12.75">
      <c r="A50" s="155"/>
      <c r="B50" s="156">
        <f>+IF('E07'!B74&gt;0,'E07'!B74,"")</f>
      </c>
      <c r="C50" s="157">
        <f>+IF('E07'!D74&gt;0,'E07'!D74,"")</f>
      </c>
    </row>
    <row r="51" spans="1:3" ht="12.75">
      <c r="A51" s="158"/>
      <c r="B51" s="159">
        <f>+IF('E07'!B75&gt;0,'E07'!B75,"")</f>
      </c>
      <c r="C51" s="160">
        <f>+IF('E07'!D75&gt;0,'E07'!D75,"")</f>
      </c>
    </row>
    <row r="52" spans="1:3" ht="12.75">
      <c r="A52" s="152" t="s">
        <v>117</v>
      </c>
      <c r="B52" s="156" t="str">
        <f>+IF('E08'!B69&gt;0,'E08'!B69,"")</f>
        <v>SANTA CECILIA</v>
      </c>
      <c r="C52" s="157" t="str">
        <f>+IF('E08'!D69&gt;0,'E08'!D69,"")</f>
        <v>AV. VICUÑA MACKENNA</v>
      </c>
    </row>
    <row r="53" spans="1:3" ht="12.75">
      <c r="A53" s="155" t="str">
        <f>+'E08'!$C$9</f>
        <v>DIEGO PORTALES - BELLAVISTA DE LA FLORIDA (ET/M)</v>
      </c>
      <c r="B53" s="156" t="str">
        <f>+IF('E08'!B70&gt;0,'E08'!B70,"")</f>
        <v>AV. PERU</v>
      </c>
      <c r="C53" s="157" t="str">
        <f>+IF('E08'!D70&gt;0,'E08'!D70,"")</f>
        <v>PERPETUA FREIRE</v>
      </c>
    </row>
    <row r="54" spans="1:3" ht="12.75">
      <c r="A54" s="155"/>
      <c r="B54" s="156" t="str">
        <f>+IF('E08'!B71&gt;0,'E08'!B71,"")</f>
        <v>PERPETUA FREIRE</v>
      </c>
      <c r="C54" s="157" t="str">
        <f>+IF('E08'!D71&gt;0,'E08'!D71,"")</f>
        <v>AV. PERU</v>
      </c>
    </row>
    <row r="55" spans="1:3" ht="12.75">
      <c r="A55" s="155"/>
      <c r="B55" s="156" t="str">
        <f>+IF('E08'!B72&gt;0,'E08'!B72,"")</f>
        <v>AV. VICUÑA MACKENNA</v>
      </c>
      <c r="C55" s="157" t="str">
        <f>+IF('E08'!D72&gt;0,'E08'!D72,"")</f>
        <v>SANTA CECILIA</v>
      </c>
    </row>
    <row r="56" spans="1:3" ht="12.75">
      <c r="A56" s="155"/>
      <c r="B56" s="156">
        <f>+IF('E08'!B73&gt;0,'E08'!B73,"")</f>
      </c>
      <c r="C56" s="157">
        <f>+IF('E08'!D73&gt;0,'E08'!D73,"")</f>
      </c>
    </row>
    <row r="57" spans="1:3" ht="12.75">
      <c r="A57" s="155"/>
      <c r="B57" s="156">
        <f>+IF('E08'!B74&gt;0,'E08'!B74,"")</f>
      </c>
      <c r="C57" s="157">
        <f>+IF('E08'!D74&gt;0,'E08'!D74,"")</f>
      </c>
    </row>
    <row r="58" spans="1:3" ht="12.75">
      <c r="A58" s="158"/>
      <c r="B58" s="159">
        <f>+IF('E08'!B75&gt;0,'E08'!B75,"")</f>
      </c>
      <c r="C58" s="160">
        <f>+IF('E08'!D75&gt;0,'E08'!D75,"")</f>
      </c>
    </row>
    <row r="59" spans="1:3" ht="12.75">
      <c r="A59" s="152" t="s">
        <v>118</v>
      </c>
      <c r="B59" s="156" t="str">
        <f>+IF('E09'!B70&gt;0,'E09'!B70,"")</f>
        <v>SANTA RAQUEL</v>
      </c>
      <c r="C59" s="157" t="str">
        <f>+IF('E09'!D70&gt;0,'E09'!D70,"")</f>
        <v>JOAQUIN EDWARDS BELLO</v>
      </c>
    </row>
    <row r="60" spans="1:3" ht="12.75">
      <c r="A60" s="155" t="str">
        <f>+'E09'!$C$9</f>
        <v>ELISA CORREA (M) - SANTA ROSA (ET/M)</v>
      </c>
      <c r="B60" s="156" t="str">
        <f>+IF('E09'!B71&gt;0,'E09'!B71,"")</f>
        <v>GENERAL ARRIAGADA</v>
      </c>
      <c r="C60" s="157" t="str">
        <f>+IF('E09'!D71&gt;0,'E09'!D71,"")</f>
        <v>CANTO GENERAL</v>
      </c>
    </row>
    <row r="61" spans="1:3" ht="12.75">
      <c r="A61" s="155"/>
      <c r="B61" s="156" t="str">
        <f>+IF('E09'!B72&gt;0,'E09'!B72,"")</f>
        <v>BAHIA CATALINA</v>
      </c>
      <c r="C61" s="157" t="str">
        <f>+IF('E09'!D72&gt;0,'E09'!D72,"")</f>
        <v>BAHIA CATALINA</v>
      </c>
    </row>
    <row r="62" spans="1:3" ht="12.75">
      <c r="A62" s="155"/>
      <c r="B62" s="156" t="str">
        <f>+IF('E09'!B73&gt;0,'E09'!B73,"")</f>
        <v>PEDRO LIRA</v>
      </c>
      <c r="C62" s="157" t="str">
        <f>+IF('E09'!D73&gt;0,'E09'!D73,"")</f>
        <v>GENERAL ARRIAGADA</v>
      </c>
    </row>
    <row r="63" spans="1:3" ht="12.75">
      <c r="A63" s="155"/>
      <c r="B63" s="156" t="str">
        <f>+IF('E09'!B74&gt;0,'E09'!B74,"")</f>
        <v>JOAQUIN EDWARDS BELLO</v>
      </c>
      <c r="C63" s="157" t="str">
        <f>+IF('E09'!D74&gt;0,'E09'!D74,"")</f>
        <v>SANTA RAQUEL</v>
      </c>
    </row>
    <row r="64" spans="1:3" ht="12.75">
      <c r="A64" s="155"/>
      <c r="B64" s="156">
        <f>+IF('E09'!B75&gt;0,'E09'!B75,"")</f>
      </c>
      <c r="C64" s="157">
        <f>+IF('E09'!D75&gt;0,'E09'!D75,"")</f>
      </c>
    </row>
    <row r="65" spans="1:3" ht="12.75">
      <c r="A65" s="158"/>
      <c r="B65" s="159">
        <f>+IF('E09'!B76&gt;0,'E09'!B76,"")</f>
      </c>
      <c r="C65" s="160">
        <f>+IF('E09'!D76&gt;0,'E09'!D76,"")</f>
      </c>
    </row>
    <row r="66" spans="1:3" ht="12.75">
      <c r="A66" s="152" t="s">
        <v>120</v>
      </c>
      <c r="B66" s="153" t="str">
        <f>+'E10'!B65</f>
        <v>ROJAS MAGALLANES</v>
      </c>
      <c r="C66" s="154" t="str">
        <f>+'E10'!D65</f>
        <v>METRO SANTA JULIA</v>
      </c>
    </row>
    <row r="67" spans="1:3" ht="12.75">
      <c r="A67" s="155" t="str">
        <f>+'E10'!C9</f>
        <v>EL HUALLE - SANTA ROSA P21</v>
      </c>
      <c r="B67" s="156" t="str">
        <f>+'E10'!B67</f>
        <v>SANTA AMALIA</v>
      </c>
      <c r="C67" s="157" t="str">
        <f>+'E10'!D66</f>
        <v>SANTA RAQUEL</v>
      </c>
    </row>
    <row r="68" spans="1:3" ht="12.75">
      <c r="A68" s="155"/>
      <c r="B68" s="156" t="str">
        <f>+'E10'!B68</f>
        <v>SANTA RAQUEL</v>
      </c>
      <c r="C68" s="157" t="str">
        <f>+'E10'!D67</f>
        <v>SANTA AMALIA</v>
      </c>
    </row>
    <row r="69" spans="1:3" ht="12.75">
      <c r="A69" s="155"/>
      <c r="B69" s="156" t="str">
        <f>+'E10'!B69</f>
        <v>METRO SANTA JULIA</v>
      </c>
      <c r="C69" s="157" t="str">
        <f>+'E10'!D68</f>
        <v>ENRIQUE OLIVARES</v>
      </c>
    </row>
    <row r="70" spans="1:3" ht="12.75">
      <c r="A70" s="155"/>
      <c r="B70" s="156"/>
      <c r="C70" s="157" t="str">
        <f>+'E10'!D69</f>
        <v>JARDIN ALTO</v>
      </c>
    </row>
    <row r="71" spans="1:3" ht="12.75">
      <c r="A71" s="155"/>
      <c r="B71" s="156"/>
      <c r="C71" s="157" t="str">
        <f>+'E10'!D70</f>
        <v>ROJAS MAGALLANES</v>
      </c>
    </row>
    <row r="72" spans="1:3" ht="12.75">
      <c r="A72" s="158"/>
      <c r="B72" s="159"/>
      <c r="C72" s="160"/>
    </row>
    <row r="73" spans="1:3" ht="12.75">
      <c r="A73" s="152" t="s">
        <v>123</v>
      </c>
      <c r="B73" s="156" t="str">
        <f>+IF('E11'!B68&gt;0,'E11'!B68,"")</f>
        <v>MARIA ELENA</v>
      </c>
      <c r="C73" s="157" t="str">
        <f>+IF('E11'!D68&gt;0,'E11'!D68,"")</f>
        <v>HOSPITAL PADRE HURTADO</v>
      </c>
    </row>
    <row r="74" spans="1:3" ht="12.75">
      <c r="A74" s="155" t="str">
        <f>+'E11'!$C$9</f>
        <v>DIEGO PORTALES - SANTA ROSA (ET/M)</v>
      </c>
      <c r="B74" s="156" t="str">
        <f>+IF('E11'!B69&gt;0,'E11'!B69,"")</f>
        <v>BAHIA CATALINA</v>
      </c>
      <c r="C74" s="157" t="str">
        <f>+IF('E11'!D69&gt;0,'E11'!D69,"")</f>
        <v>SAN JOSE DE LA ESTRELLA</v>
      </c>
    </row>
    <row r="75" spans="1:3" ht="12.75">
      <c r="A75" s="155"/>
      <c r="B75" s="156" t="str">
        <f>+IF('E11'!B70&gt;0,'E11'!B70,"")</f>
        <v>SAN JOSE DE LA ESTRELLA</v>
      </c>
      <c r="C75" s="157" t="str">
        <f>+IF('E11'!D70&gt;0,'E11'!D70,"")</f>
        <v>BAHIA CATALINA</v>
      </c>
    </row>
    <row r="76" spans="1:3" ht="12.75">
      <c r="A76" s="155"/>
      <c r="B76" s="156" t="str">
        <f>+IF('E11'!B71&gt;0,'E11'!B71,"")</f>
        <v>JOAQUIN EDWARDS BELLO</v>
      </c>
      <c r="C76" s="157" t="str">
        <f>+IF('E11'!D71&gt;0,'E11'!D71,"")</f>
        <v>MARIA ELENA</v>
      </c>
    </row>
    <row r="77" spans="1:3" ht="12.75">
      <c r="A77" s="155"/>
      <c r="B77" s="156" t="str">
        <f>+IF('E11'!B72&gt;0,'E11'!B72,"")</f>
        <v>HOSPITAL PADRE HURTADO</v>
      </c>
      <c r="C77" s="157">
        <f>+IF('E11'!D72&gt;0,'E11'!D72,"")</f>
      </c>
    </row>
    <row r="78" spans="1:3" ht="12.75">
      <c r="A78" s="155"/>
      <c r="B78" s="156">
        <f>+IF('E11'!B73&gt;0,'E11'!B73,"")</f>
      </c>
      <c r="C78" s="157">
        <f>+IF('E11'!D73&gt;0,'E11'!D73,"")</f>
      </c>
    </row>
    <row r="79" spans="1:3" ht="12.75">
      <c r="A79" s="158"/>
      <c r="B79" s="159">
        <f>+IF('E11'!B74&gt;0,'E11'!B74,"")</f>
      </c>
      <c r="C79" s="160">
        <f>+IF('E11'!D74&gt;0,'E11'!D74,"")</f>
      </c>
    </row>
    <row r="80" spans="1:3" ht="12.75">
      <c r="A80" s="152" t="s">
        <v>125</v>
      </c>
      <c r="B80" s="153" t="str">
        <f>+'E12'!B66</f>
        <v>SAN GREGORIO</v>
      </c>
      <c r="C80" s="154" t="str">
        <f>+'E12'!D66</f>
        <v>AV. DIEGO PORTALES</v>
      </c>
    </row>
    <row r="81" spans="1:3" ht="12.75">
      <c r="A81" s="155" t="str">
        <f>+'E12'!C9</f>
        <v>LA SERENA - DIEGO PORTALES</v>
      </c>
      <c r="B81" s="156" t="str">
        <f>+'E12'!B67</f>
        <v>METRO LA GRANJA</v>
      </c>
      <c r="C81" s="157" t="str">
        <f>+'E12'!D67</f>
        <v>SANTA CECILIA</v>
      </c>
    </row>
    <row r="82" spans="1:3" ht="12.75">
      <c r="A82" s="155"/>
      <c r="B82" s="156" t="str">
        <f>+'E12'!B68</f>
        <v>AV. TRINIDAD</v>
      </c>
      <c r="C82" s="157" t="str">
        <f>+'E12'!D68</f>
        <v>AV. TRINIDAD</v>
      </c>
    </row>
    <row r="83" spans="1:3" ht="12.75">
      <c r="A83" s="155"/>
      <c r="B83" s="156" t="str">
        <f>+'E12'!B69</f>
        <v>SANTA CECILIA</v>
      </c>
      <c r="C83" s="157" t="str">
        <f>+'E12'!D69</f>
        <v>METRO LA GRANJA </v>
      </c>
    </row>
    <row r="84" spans="1:3" ht="12.75">
      <c r="A84" s="155"/>
      <c r="B84" s="156" t="str">
        <f>+'E12'!B70</f>
        <v>DIEGO PORTALES</v>
      </c>
      <c r="C84" s="157" t="str">
        <f>+'E12'!D70</f>
        <v>CORONEL</v>
      </c>
    </row>
    <row r="85" spans="1:3" ht="12.75">
      <c r="A85" s="155"/>
      <c r="B85" s="156"/>
      <c r="C85" s="157"/>
    </row>
    <row r="86" spans="1:3" ht="12.75">
      <c r="A86" s="155"/>
      <c r="B86" s="156"/>
      <c r="C86" s="157"/>
    </row>
    <row r="87" spans="1:3" ht="12.75">
      <c r="A87" s="152" t="s">
        <v>126</v>
      </c>
      <c r="B87" s="153" t="str">
        <f>+'E13'!B70</f>
        <v>PUNTA ARENAS</v>
      </c>
      <c r="C87" s="153" t="str">
        <f>+'E13'!D70</f>
        <v>METRO VICENTE VALDES</v>
      </c>
    </row>
    <row r="88" spans="1:3" ht="12.75">
      <c r="A88" s="155" t="str">
        <f>+'E13'!C9</f>
        <v>BAHIA CATALINA - BELLAVISTA DE LA FLORIDA (ET/M)</v>
      </c>
      <c r="B88" s="156" t="str">
        <f>+'E13'!B71</f>
        <v>DR. SOTERO DEL RIO</v>
      </c>
      <c r="C88" s="156" t="str">
        <f>+'E13'!D71</f>
        <v>GERONIMO ALDERETE</v>
      </c>
    </row>
    <row r="89" spans="1:3" ht="12.75">
      <c r="A89" s="155"/>
      <c r="B89" s="156" t="str">
        <f>+'E13'!B72</f>
        <v>SANTA RAQUEL</v>
      </c>
      <c r="C89" s="156" t="str">
        <f>+'E13'!D72</f>
        <v>SANTA RAQUEL</v>
      </c>
    </row>
    <row r="90" spans="1:3" ht="12.75">
      <c r="A90" s="155"/>
      <c r="B90" s="156" t="str">
        <f>+'E13'!B73</f>
        <v>GERONIMO DE ALDERETE</v>
      </c>
      <c r="C90" s="156" t="str">
        <f>+'E13'!D73</f>
        <v>DR. SOTERO DEL RIO</v>
      </c>
    </row>
    <row r="91" spans="1:3" ht="12.75">
      <c r="A91" s="155"/>
      <c r="B91" s="156" t="str">
        <f>+'E13'!B74</f>
        <v>METRO VICENTE VALDES</v>
      </c>
      <c r="C91" s="156" t="str">
        <f>+'E13'!D74</f>
        <v>PUNTA ARENAS</v>
      </c>
    </row>
    <row r="92" spans="1:3" ht="12.75">
      <c r="A92" s="155"/>
      <c r="B92" s="156"/>
      <c r="C92" s="156" t="str">
        <f>+'E13'!D75</f>
        <v>CABO DE HORNOS</v>
      </c>
    </row>
    <row r="93" spans="1:3" ht="12.75">
      <c r="A93" s="158"/>
      <c r="B93" s="159"/>
      <c r="C93" s="159"/>
    </row>
    <row r="94" spans="1:3" ht="12.75">
      <c r="A94" s="155" t="s">
        <v>127</v>
      </c>
      <c r="B94" s="156" t="str">
        <f>+IF('E14'!B69&gt;0,'E14'!B69,"")</f>
        <v>ESTADIO MUNICIPAL</v>
      </c>
      <c r="C94" s="157" t="str">
        <f>+IF('E14'!D69&gt;0,'E14'!D69,"")</f>
        <v>AV. VICUÑA MACKENNA</v>
      </c>
    </row>
    <row r="95" spans="1:3" ht="12.75">
      <c r="A95" s="155" t="str">
        <f>+'E14'!$C$9</f>
        <v>SAN JOSE DE LA ESTRELLA - BELLAVISTA DE LA FLORIDA (ET/M)</v>
      </c>
      <c r="B95" s="156" t="str">
        <f>+IF('E14'!B70&gt;0,'E14'!B70,"")</f>
        <v>COLOMBIA</v>
      </c>
      <c r="C95" s="157" t="str">
        <f>+IF('E14'!D70&gt;0,'E14'!D70,"")</f>
        <v>GERONIMO DE ALDERETE</v>
      </c>
    </row>
    <row r="96" spans="1:3" ht="12.75">
      <c r="A96" s="155"/>
      <c r="B96" s="156" t="str">
        <f>+IF('E14'!B71&gt;0,'E14'!B71,"")</f>
        <v>GERONIMO DE ALDERETE</v>
      </c>
      <c r="C96" s="157" t="str">
        <f>+IF('E14'!D71&gt;0,'E14'!D71,"")</f>
        <v>COLOMBIA</v>
      </c>
    </row>
    <row r="97" spans="1:3" ht="12.75">
      <c r="A97" s="155"/>
      <c r="B97" s="156" t="str">
        <f>+IF('E14'!B72&gt;0,'E14'!B72,"")</f>
        <v>AV. VICUÑA MACKENNA</v>
      </c>
      <c r="C97" s="157" t="str">
        <f>+IF('E14'!D72&gt;0,'E14'!D72,"")</f>
        <v>ESTADIO MUNICIPAL</v>
      </c>
    </row>
    <row r="98" spans="1:3" ht="12.75">
      <c r="A98" s="155"/>
      <c r="B98" s="156">
        <f>+IF('E14'!B73&gt;0,'E14'!B73,"")</f>
      </c>
      <c r="C98" s="157">
        <f>+IF('E14'!D73&gt;0,'E14'!D73,"")</f>
      </c>
    </row>
    <row r="99" spans="1:3" ht="12.75">
      <c r="A99" s="155"/>
      <c r="B99" s="156">
        <f>+IF('E14'!B74&gt;0,'E14'!B74,"")</f>
      </c>
      <c r="C99" s="157">
        <f>+IF('E14'!D74&gt;0,'E14'!D74,"")</f>
      </c>
    </row>
    <row r="100" spans="1:3" ht="12.75">
      <c r="A100" s="158"/>
      <c r="B100" s="159">
        <f>+IF('E14'!B75&gt;0,'E14'!B75,"")</f>
      </c>
      <c r="C100" s="160">
        <f>+IF('E14'!D75&gt;0,'E14'!D75,"")</f>
      </c>
    </row>
    <row r="101" spans="1:3" ht="12.75">
      <c r="A101" s="152" t="s">
        <v>217</v>
      </c>
      <c r="B101" s="156" t="str">
        <f>+IF('E15'!B70&gt;0,'E15'!B70,"")</f>
        <v>SANTA RAQUEL</v>
      </c>
      <c r="C101" s="157" t="str">
        <f>+IF('E15'!D70&gt;0,'E15'!D70,"")</f>
        <v>SOTERO DEL RIO</v>
      </c>
    </row>
    <row r="102" spans="1:3" ht="12.75">
      <c r="A102" s="155" t="str">
        <f>+'E15'!$C$9</f>
        <v>BAHÍA CATALINA - FROILAN LAGOS</v>
      </c>
      <c r="B102" s="156" t="str">
        <f>+IF('E15'!B71&gt;0,'E15'!B71,"")</f>
        <v>SOTERO DEL RIO</v>
      </c>
      <c r="C102" s="157" t="str">
        <f>+IF('E15'!D71&gt;0,'E15'!D71,"")</f>
        <v>SANTA RAQUEL</v>
      </c>
    </row>
    <row r="103" spans="1:3" ht="12.75">
      <c r="A103" s="155"/>
      <c r="B103" s="156" t="str">
        <f>+IF('E15'!B72&gt;0,'E15'!B72,"")</f>
        <v>AV. VICUÑA MACKENNA</v>
      </c>
      <c r="C103" s="157" t="str">
        <f>+IF('E15'!D72&gt;0,'E15'!D72,"")</f>
        <v>JOSE MIGUEL CARRERA</v>
      </c>
    </row>
    <row r="104" spans="1:3" ht="12.75">
      <c r="A104" s="155"/>
      <c r="B104" s="156" t="str">
        <f>+IF('E15'!B73&gt;0,'E15'!B73,"")</f>
        <v>VICENTE VALDES</v>
      </c>
      <c r="C104" s="157" t="str">
        <f>+IF('E15'!D73&gt;0,'E15'!D73,"")</f>
        <v>JULIO CESAR</v>
      </c>
    </row>
    <row r="105" spans="1:3" ht="12.75">
      <c r="A105" s="155"/>
      <c r="B105" s="156" t="str">
        <f>+IF('E15'!B74&gt;0,'E15'!B74,"")</f>
        <v>14 VICUÑA MACKENNA</v>
      </c>
      <c r="C105" s="157" t="str">
        <f>+IF('E15'!D74&gt;0,'E15'!D74,"")</f>
        <v>GENERAL ARRIAGADA</v>
      </c>
    </row>
    <row r="106" spans="1:3" ht="12.75">
      <c r="A106" s="155"/>
      <c r="B106" s="156" t="str">
        <f>+IF('E15'!B75&gt;0,'E15'!B75,"")</f>
        <v>CRS</v>
      </c>
      <c r="C106" s="157" t="str">
        <f>+IF('E15'!D75&gt;0,'E15'!D75,"")</f>
        <v>CABO DE HORNOS</v>
      </c>
    </row>
    <row r="107" spans="1:3" ht="12.75">
      <c r="A107" s="158"/>
      <c r="B107" s="159">
        <f>+IF('E15'!B76&gt;0,'E15'!B76,"")</f>
      </c>
      <c r="C107" s="160">
        <f>+IF('E15'!D76&gt;0,'E15'!D76,"")</f>
      </c>
    </row>
    <row r="108" spans="1:3" ht="12.75">
      <c r="A108" s="152" t="s">
        <v>226</v>
      </c>
      <c r="B108" s="156" t="str">
        <f>+IF('E16'!B68&gt;0,'E16'!B68,"")</f>
        <v>ELISA CORREA SANFUENTES</v>
      </c>
      <c r="C108" s="153" t="str">
        <f>+IF('E16'!D68&gt;0,'E16'!D68,"")</f>
        <v>J. E. BELLO</v>
      </c>
    </row>
    <row r="109" spans="1:3" ht="12.75">
      <c r="A109" s="155" t="str">
        <f>+'E16'!$C$9</f>
        <v>SOTERO DEL RIO - SANTA ROSA (ET/M)</v>
      </c>
      <c r="B109" s="156" t="str">
        <f>+IF('E16'!B69&gt;0,'E16'!B69,"")</f>
        <v>MARIA ELENA</v>
      </c>
      <c r="C109" s="156" t="str">
        <f>+IF('E16'!D69&gt;0,'E16'!D69,"")</f>
        <v>SAN JOSE DE LA ESTRELLA</v>
      </c>
    </row>
    <row r="110" spans="1:3" ht="12.75">
      <c r="A110" s="155"/>
      <c r="B110" s="156" t="str">
        <f>+IF('E16'!B70&gt;0,'E16'!B70,"")</f>
        <v>BAHIA CATALINA</v>
      </c>
      <c r="C110" s="156" t="str">
        <f>+IF('E16'!D70&gt;0,'E16'!D70,"")</f>
        <v>BAHIA CATALINA</v>
      </c>
    </row>
    <row r="111" spans="1:3" ht="12.75">
      <c r="A111" s="155"/>
      <c r="B111" s="156" t="str">
        <f>+IF('E16'!B71&gt;0,'E16'!B71,"")</f>
        <v>SAN JOSE DE LA ESTRELLA</v>
      </c>
      <c r="C111" s="156" t="str">
        <f>+IF('E16'!D71&gt;0,'E16'!D71,"")</f>
        <v>MARIA ELENA</v>
      </c>
    </row>
    <row r="112" spans="1:3" ht="12.75">
      <c r="A112" s="155"/>
      <c r="B112" s="156" t="str">
        <f>+IF('E16'!B72&gt;0,'E16'!B72,"")</f>
        <v>J. E. BELLO</v>
      </c>
      <c r="C112" s="156" t="str">
        <f>+IF('E16'!D72&gt;0,'E16'!D72,"")</f>
        <v>ELISA CORREA SANFUENTES</v>
      </c>
    </row>
    <row r="113" spans="1:3" ht="12.75">
      <c r="A113" s="155"/>
      <c r="B113" s="156">
        <f>+IF('E16'!B73&gt;0,'E16'!B73,"")</f>
      </c>
      <c r="C113" s="156" t="str">
        <f>+IF('E16'!D73&gt;0,'E16'!D73,"")</f>
        <v>GABRIELA ORIENTE</v>
      </c>
    </row>
    <row r="114" spans="1:3" ht="12.75">
      <c r="A114" s="158"/>
      <c r="B114" s="159">
        <f>+IF('E16'!B74&gt;0,'E16'!B74,"")</f>
      </c>
      <c r="C114" s="159">
        <f>+IF('E16'!D74&gt;0,'E16'!D74,"")</f>
      </c>
    </row>
    <row r="115" spans="1:3" ht="12.75">
      <c r="A115" s="152" t="s">
        <v>230</v>
      </c>
      <c r="B115" s="156" t="str">
        <f>+IF('E17'!B70&gt;0,'E17'!B70,"")</f>
        <v>MIRADOR (M)</v>
      </c>
      <c r="C115" s="157" t="str">
        <f>+IF('E17'!D70&gt;0,'E17'!D70,"")</f>
        <v>MARIA ANGELICA</v>
      </c>
    </row>
    <row r="116" spans="1:3" ht="12.75">
      <c r="A116" s="155" t="str">
        <f>+'E17'!$C$9</f>
        <v>BELLAVISTA DE LA FLORIDA (ET/M) - LAS PERDICES</v>
      </c>
      <c r="B116" s="156" t="str">
        <f>+IF('E17'!B71&gt;0,'E17'!B71,"")</f>
        <v>MACUL (ET/M)</v>
      </c>
      <c r="C116" s="157" t="str">
        <f>+IF('E17'!D71&gt;0,'E17'!D71,"")</f>
        <v>LAS HIGUERAS</v>
      </c>
    </row>
    <row r="117" spans="1:3" ht="12.75">
      <c r="A117" s="155"/>
      <c r="B117" s="156" t="str">
        <f>+IF('E17'!B72&gt;0,'E17'!B72,"")</f>
        <v>DEPARTAMENTAL</v>
      </c>
      <c r="C117" s="157" t="str">
        <f>+IF('E17'!D72&gt;0,'E17'!D72,"")</f>
        <v>DIAGONAL LOS CASTAÑOS</v>
      </c>
    </row>
    <row r="118" spans="1:3" ht="12.75">
      <c r="A118" s="155"/>
      <c r="B118" s="156" t="str">
        <f>+IF('E17'!B73&gt;0,'E17'!B73,"")</f>
        <v>DIAGONAL LOS CASTAÑOS</v>
      </c>
      <c r="C118" s="157" t="str">
        <f>+IF('E17'!D73&gt;0,'E17'!D73,"")</f>
        <v>DEPARTAMENTAL</v>
      </c>
    </row>
    <row r="119" spans="1:3" ht="12.75">
      <c r="A119" s="155"/>
      <c r="B119" s="156" t="str">
        <f>+IF('E17'!B74&gt;0,'E17'!B74,"")</f>
        <v>LAS HIGUERAS</v>
      </c>
      <c r="C119" s="157" t="str">
        <f>+IF('E17'!D74&gt;0,'E17'!D74,"")</f>
        <v>MACUL (ET/M)</v>
      </c>
    </row>
    <row r="120" spans="1:3" ht="12.75">
      <c r="A120" s="155"/>
      <c r="B120" s="156" t="str">
        <f>+IF('E17'!B75&gt;0,'E17'!B75,"")</f>
        <v>MARIA ANGELICA</v>
      </c>
      <c r="C120" s="157" t="str">
        <f>+IF('E17'!D75&gt;0,'E17'!D75,"")</f>
        <v>AMERICO VESPUCIO</v>
      </c>
    </row>
    <row r="121" spans="1:3" ht="12.75">
      <c r="A121" s="158"/>
      <c r="B121" s="159">
        <f>+IF('E17'!B76&gt;0,'E17'!B76,"")</f>
      </c>
      <c r="C121" s="160">
        <f>+IF('E17'!D76&gt;0,'E17'!D76,"")</f>
      </c>
    </row>
    <row r="122" spans="1:3" ht="12.75">
      <c r="A122" s="152" t="s">
        <v>274</v>
      </c>
      <c r="B122" s="153" t="str">
        <f>+'E18'!B65</f>
        <v>MARIA ELENA</v>
      </c>
      <c r="C122" s="154" t="str">
        <f>+'E18'!D65</f>
        <v>HOSPITAL PADRE HURTADO</v>
      </c>
    </row>
    <row r="123" spans="1:3" ht="12.75">
      <c r="A123" s="155" t="str">
        <f>+'E18'!C9</f>
        <v>HOSPITAL PADRE HURTADO - BELLAVISTA DE LA FLORIDA (ET/M)</v>
      </c>
      <c r="B123" s="156" t="str">
        <f>+'E18'!B66</f>
        <v>BAHIA CATALINA</v>
      </c>
      <c r="C123" s="157" t="str">
        <f>+'E18'!D66</f>
        <v>SAN JOSE DE LA ESTRELLA</v>
      </c>
    </row>
    <row r="124" spans="1:3" ht="12.75">
      <c r="A124" s="155"/>
      <c r="B124" s="156" t="str">
        <f>+'E18'!B67</f>
        <v>SAN JOSE DE LA ESTRELLA</v>
      </c>
      <c r="C124" s="157" t="str">
        <f>+'E18'!D67</f>
        <v>BAHIA CATALINA</v>
      </c>
    </row>
    <row r="125" spans="1:3" ht="12.75">
      <c r="A125" s="155"/>
      <c r="B125" s="156" t="str">
        <f>+'E18'!B68</f>
        <v>JOAQUIN EDWARDS BELLO</v>
      </c>
      <c r="C125" s="157" t="str">
        <f>+'E18'!D68</f>
        <v>MARIA ELENA</v>
      </c>
    </row>
    <row r="126" spans="1:3" ht="12.75">
      <c r="A126" s="155"/>
      <c r="B126" s="156" t="str">
        <f>+'E18'!B69</f>
        <v>HOSPITAL PADRE HURTADO</v>
      </c>
      <c r="C126" s="157"/>
    </row>
    <row r="127" spans="1:3" ht="12.75">
      <c r="A127" s="155"/>
      <c r="B127" s="156"/>
      <c r="C127" s="157"/>
    </row>
    <row r="128" spans="1:3" ht="12.75">
      <c r="A128" s="158"/>
      <c r="B128" s="159"/>
      <c r="C128" s="160"/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2" horizontalDpi="600" verticalDpi="600" orientation="portrait" scale="62" r:id="rId1"/>
  <rowBreaks count="1" manualBreakCount="1">
    <brk id="7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6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42.57421875" style="12" bestFit="1" customWidth="1"/>
    <col min="2" max="2" width="24.710937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108</v>
      </c>
      <c r="D8" s="181"/>
    </row>
    <row r="9" spans="1:4" s="5" customFormat="1" ht="12.75">
      <c r="A9" s="6" t="s">
        <v>106</v>
      </c>
      <c r="B9" s="7"/>
      <c r="C9" s="172" t="s">
        <v>243</v>
      </c>
      <c r="D9" s="173"/>
    </row>
    <row r="10" spans="1:4" s="5" customFormat="1" ht="12.75">
      <c r="A10" s="170" t="s">
        <v>4</v>
      </c>
      <c r="B10" s="171"/>
      <c r="C10" s="172" t="s">
        <v>54</v>
      </c>
      <c r="D10" s="173"/>
    </row>
    <row r="11" spans="1:4" s="5" customFormat="1" ht="13.5" thickBot="1">
      <c r="A11" s="165" t="s">
        <v>6</v>
      </c>
      <c r="B11" s="166"/>
      <c r="C11" s="184" t="s">
        <v>264</v>
      </c>
      <c r="D11" s="185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29" t="s">
        <v>9</v>
      </c>
      <c r="B15" s="47" t="s">
        <v>10</v>
      </c>
      <c r="C15" s="29" t="s">
        <v>9</v>
      </c>
      <c r="D15" s="47" t="s">
        <v>10</v>
      </c>
      <c r="H15" s="49"/>
      <c r="I15" s="50"/>
      <c r="J15" s="23"/>
    </row>
    <row r="16" spans="1:10" s="5" customFormat="1" ht="12.75">
      <c r="A16" s="25" t="s">
        <v>32</v>
      </c>
      <c r="B16" s="28" t="s">
        <v>14</v>
      </c>
      <c r="C16" s="141" t="s">
        <v>244</v>
      </c>
      <c r="D16" s="28" t="s">
        <v>12</v>
      </c>
      <c r="E16" s="22"/>
      <c r="F16" s="22"/>
      <c r="H16" s="49"/>
      <c r="I16" s="50"/>
      <c r="J16" s="23"/>
    </row>
    <row r="17" spans="1:10" s="5" customFormat="1" ht="12.75">
      <c r="A17" s="14" t="s">
        <v>33</v>
      </c>
      <c r="B17" s="15" t="s">
        <v>14</v>
      </c>
      <c r="C17" s="134" t="s">
        <v>50</v>
      </c>
      <c r="D17" s="15" t="s">
        <v>12</v>
      </c>
      <c r="E17" s="22"/>
      <c r="F17" s="22"/>
      <c r="H17" s="49"/>
      <c r="I17" s="50"/>
      <c r="J17" s="23"/>
    </row>
    <row r="18" spans="1:10" s="5" customFormat="1" ht="12.75">
      <c r="A18" s="14" t="s">
        <v>195</v>
      </c>
      <c r="B18" s="15" t="s">
        <v>14</v>
      </c>
      <c r="C18" s="14" t="s">
        <v>11</v>
      </c>
      <c r="D18" s="15" t="s">
        <v>12</v>
      </c>
      <c r="E18" s="22"/>
      <c r="F18" s="22"/>
      <c r="H18" s="49"/>
      <c r="I18" s="50"/>
      <c r="J18" s="23"/>
    </row>
    <row r="19" spans="1:10" s="5" customFormat="1" ht="12.75">
      <c r="A19" s="14" t="s">
        <v>24</v>
      </c>
      <c r="B19" s="15" t="s">
        <v>14</v>
      </c>
      <c r="C19" s="14" t="s">
        <v>21</v>
      </c>
      <c r="D19" s="15" t="s">
        <v>12</v>
      </c>
      <c r="E19" s="22"/>
      <c r="F19" s="22"/>
      <c r="H19" s="49"/>
      <c r="I19" s="50"/>
      <c r="J19" s="23"/>
    </row>
    <row r="20" spans="1:10" s="5" customFormat="1" ht="12.75">
      <c r="A20" s="14" t="s">
        <v>26</v>
      </c>
      <c r="B20" s="15" t="s">
        <v>14</v>
      </c>
      <c r="C20" s="14" t="s">
        <v>22</v>
      </c>
      <c r="D20" s="15" t="s">
        <v>12</v>
      </c>
      <c r="E20" s="22"/>
      <c r="F20" s="22"/>
      <c r="H20" s="49"/>
      <c r="I20" s="50"/>
      <c r="J20" s="23"/>
    </row>
    <row r="21" spans="1:10" s="5" customFormat="1" ht="12.75">
      <c r="A21" s="14" t="s">
        <v>20</v>
      </c>
      <c r="B21" s="15" t="s">
        <v>14</v>
      </c>
      <c r="C21" s="14" t="s">
        <v>27</v>
      </c>
      <c r="D21" s="15" t="s">
        <v>12</v>
      </c>
      <c r="E21" s="22"/>
      <c r="F21" s="22"/>
      <c r="H21" s="49"/>
      <c r="I21" s="50"/>
      <c r="J21" s="23"/>
    </row>
    <row r="22" spans="1:10" s="5" customFormat="1" ht="12.75">
      <c r="A22" s="14" t="s">
        <v>27</v>
      </c>
      <c r="B22" s="15" t="s">
        <v>14</v>
      </c>
      <c r="C22" s="14" t="s">
        <v>27</v>
      </c>
      <c r="D22" s="15" t="s">
        <v>14</v>
      </c>
      <c r="E22" s="22"/>
      <c r="F22" s="22"/>
      <c r="H22" s="49"/>
      <c r="I22" s="50"/>
      <c r="J22" s="23"/>
    </row>
    <row r="23" spans="1:10" s="5" customFormat="1" ht="12.75">
      <c r="A23" s="14" t="s">
        <v>27</v>
      </c>
      <c r="B23" s="15" t="s">
        <v>12</v>
      </c>
      <c r="C23" s="14" t="s">
        <v>20</v>
      </c>
      <c r="D23" s="15" t="s">
        <v>14</v>
      </c>
      <c r="E23" s="22"/>
      <c r="F23" s="22"/>
      <c r="H23" s="49"/>
      <c r="I23" s="50"/>
      <c r="J23" s="23"/>
    </row>
    <row r="24" spans="1:10" s="5" customFormat="1" ht="12.75">
      <c r="A24" s="134" t="s">
        <v>46</v>
      </c>
      <c r="B24" s="15" t="s">
        <v>12</v>
      </c>
      <c r="C24" s="14" t="s">
        <v>30</v>
      </c>
      <c r="D24" s="15" t="s">
        <v>14</v>
      </c>
      <c r="E24" s="22"/>
      <c r="F24" s="22"/>
      <c r="H24" s="49"/>
      <c r="I24" s="50"/>
      <c r="J24" s="23"/>
    </row>
    <row r="25" spans="1:10" s="5" customFormat="1" ht="12.75">
      <c r="A25" s="134" t="s">
        <v>244</v>
      </c>
      <c r="B25" s="15" t="s">
        <v>12</v>
      </c>
      <c r="C25" s="14" t="s">
        <v>26</v>
      </c>
      <c r="D25" s="15" t="s">
        <v>14</v>
      </c>
      <c r="E25" s="22"/>
      <c r="F25" s="22"/>
      <c r="H25" s="49"/>
      <c r="I25" s="50"/>
      <c r="J25" s="23"/>
    </row>
    <row r="26" spans="1:10" s="5" customFormat="1" ht="12.75">
      <c r="A26" s="14"/>
      <c r="B26" s="15"/>
      <c r="C26" s="14" t="s">
        <v>24</v>
      </c>
      <c r="D26" s="15" t="s">
        <v>14</v>
      </c>
      <c r="E26" s="22"/>
      <c r="F26" s="22"/>
      <c r="H26" s="49"/>
      <c r="I26" s="50"/>
      <c r="J26" s="23"/>
    </row>
    <row r="27" spans="1:10" s="5" customFormat="1" ht="12.75">
      <c r="A27" s="14"/>
      <c r="B27" s="15"/>
      <c r="C27" s="14"/>
      <c r="D27" s="15"/>
      <c r="E27" s="22"/>
      <c r="F27" s="22"/>
      <c r="H27" s="49"/>
      <c r="I27" s="50"/>
      <c r="J27" s="23"/>
    </row>
    <row r="28" spans="1:6" s="5" customFormat="1" ht="12.75">
      <c r="A28" s="14"/>
      <c r="B28" s="15"/>
      <c r="C28" s="14"/>
      <c r="D28" s="15"/>
      <c r="E28" s="22"/>
      <c r="F28" s="22"/>
    </row>
    <row r="29" spans="1:6" s="5" customFormat="1" ht="12.75">
      <c r="A29" s="14"/>
      <c r="B29" s="15"/>
      <c r="C29" s="14"/>
      <c r="D29" s="15"/>
      <c r="E29" s="22"/>
      <c r="F29" s="22"/>
    </row>
    <row r="30" spans="1:6" s="5" customFormat="1" ht="12.75">
      <c r="A30" s="14"/>
      <c r="B30" s="15"/>
      <c r="C30" s="14"/>
      <c r="D30" s="15"/>
      <c r="E30" s="22"/>
      <c r="F30" s="22"/>
    </row>
    <row r="31" spans="1:6" s="5" customFormat="1" ht="12.75">
      <c r="A31" s="14"/>
      <c r="B31" s="15"/>
      <c r="C31" s="14"/>
      <c r="D31" s="15"/>
      <c r="E31" s="22"/>
      <c r="F31" s="22"/>
    </row>
    <row r="32" spans="1:6" s="5" customFormat="1" ht="12.75">
      <c r="A32" s="14"/>
      <c r="B32" s="15"/>
      <c r="C32" s="14"/>
      <c r="D32" s="15"/>
      <c r="E32" s="22"/>
      <c r="F32" s="22"/>
    </row>
    <row r="33" spans="1:6" s="5" customFormat="1" ht="12.75">
      <c r="A33" s="14"/>
      <c r="B33" s="15"/>
      <c r="C33" s="14"/>
      <c r="D33" s="15"/>
      <c r="E33" s="22"/>
      <c r="F33" s="22"/>
    </row>
    <row r="34" spans="1:6" s="5" customFormat="1" ht="12.75">
      <c r="A34" s="48"/>
      <c r="B34" s="89"/>
      <c r="C34" s="14"/>
      <c r="D34" s="15"/>
      <c r="E34" s="22"/>
      <c r="F34" s="22"/>
    </row>
    <row r="35" spans="1:6" s="5" customFormat="1" ht="12.75">
      <c r="A35" s="48"/>
      <c r="B35" s="89"/>
      <c r="C35" s="14"/>
      <c r="D35" s="15"/>
      <c r="E35" s="22"/>
      <c r="F35" s="22"/>
    </row>
    <row r="36" spans="1:6" s="5" customFormat="1" ht="13.5" customHeight="1">
      <c r="A36" s="48"/>
      <c r="B36" s="89"/>
      <c r="C36" s="14"/>
      <c r="D36" s="15"/>
      <c r="E36" s="22"/>
      <c r="F36" s="22"/>
    </row>
    <row r="37" spans="1:6" s="5" customFormat="1" ht="12.75">
      <c r="A37" s="48"/>
      <c r="B37" s="89"/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48"/>
      <c r="B38" s="89"/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48"/>
      <c r="B39" s="89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48"/>
      <c r="B40" s="89"/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48"/>
      <c r="B41" s="89"/>
      <c r="C41" s="14"/>
      <c r="D41" s="15"/>
      <c r="E41" s="22">
        <f>IF(A41="","",IF(VLOOKUP(CONCATENATE(A41," - ",B41),'[1]diccio'!$E$2:$E$3932,1,FALSE)="#N/A",CONCANTENAR(A41," - ",B41),""))</f>
      </c>
      <c r="F41" s="22">
        <f>IF(C41="","",IF(VLOOKUP(CONCATENATE(C41," - ",D41),'[1]diccio'!$E$2:$E$3932,1,FALSE)="#N/A",CONCANTENAR(C41," - ",D41),""))</f>
      </c>
    </row>
    <row r="42" spans="1:6" s="5" customFormat="1" ht="12.75">
      <c r="A42" s="48"/>
      <c r="B42" s="89"/>
      <c r="C42" s="14"/>
      <c r="D42" s="15"/>
      <c r="E42" s="22" t="s">
        <v>128</v>
      </c>
      <c r="F42" s="22" t="s">
        <v>128</v>
      </c>
    </row>
    <row r="43" spans="1:6" s="5" customFormat="1" ht="12.75">
      <c r="A43" s="48"/>
      <c r="B43" s="89"/>
      <c r="C43" s="14"/>
      <c r="D43" s="15"/>
      <c r="E43" s="22" t="s">
        <v>128</v>
      </c>
      <c r="F43" s="22" t="s">
        <v>128</v>
      </c>
    </row>
    <row r="44" spans="1:6" s="5" customFormat="1" ht="12.75">
      <c r="A44" s="48"/>
      <c r="B44" s="89"/>
      <c r="C44" s="14"/>
      <c r="D44" s="15"/>
      <c r="E44" s="22" t="s">
        <v>128</v>
      </c>
      <c r="F44" s="22" t="s">
        <v>128</v>
      </c>
    </row>
    <row r="45" spans="1:6" s="5" customFormat="1" ht="12.75">
      <c r="A45" s="48"/>
      <c r="B45" s="89"/>
      <c r="C45" s="14"/>
      <c r="D45" s="15"/>
      <c r="E45" s="22" t="s">
        <v>128</v>
      </c>
      <c r="F45" s="22" t="s">
        <v>128</v>
      </c>
    </row>
    <row r="46" spans="1:6" s="5" customFormat="1" ht="12.75">
      <c r="A46" s="48"/>
      <c r="B46" s="89"/>
      <c r="C46" s="14"/>
      <c r="D46" s="15"/>
      <c r="E46" s="22"/>
      <c r="F46" s="22"/>
    </row>
    <row r="47" spans="1:6" s="5" customFormat="1" ht="12.75">
      <c r="A47" s="48"/>
      <c r="B47" s="89"/>
      <c r="C47" s="14"/>
      <c r="D47" s="15"/>
      <c r="E47" s="22" t="s">
        <v>128</v>
      </c>
      <c r="F47" s="22" t="s">
        <v>128</v>
      </c>
    </row>
    <row r="48" spans="1:6" s="5" customFormat="1" ht="12.75">
      <c r="A48" s="48"/>
      <c r="B48" s="89"/>
      <c r="C48" s="14"/>
      <c r="D48" s="15"/>
      <c r="E48" s="22" t="s">
        <v>128</v>
      </c>
      <c r="F48" s="22" t="s">
        <v>128</v>
      </c>
    </row>
    <row r="49" spans="1:6" s="5" customFormat="1" ht="12.75">
      <c r="A49" s="48"/>
      <c r="B49" s="89"/>
      <c r="C49" s="14"/>
      <c r="D49" s="15"/>
      <c r="E49" s="22" t="s">
        <v>128</v>
      </c>
      <c r="F49" s="22" t="s">
        <v>128</v>
      </c>
    </row>
    <row r="50" spans="1:6" s="5" customFormat="1" ht="12.75">
      <c r="A50" s="48"/>
      <c r="B50" s="89"/>
      <c r="C50" s="14"/>
      <c r="D50" s="15"/>
      <c r="E50" s="22" t="s">
        <v>128</v>
      </c>
      <c r="F50" s="22" t="s">
        <v>128</v>
      </c>
    </row>
    <row r="51" spans="1:6" s="5" customFormat="1" ht="12.75">
      <c r="A51" s="48"/>
      <c r="B51" s="89"/>
      <c r="C51" s="14"/>
      <c r="D51" s="15"/>
      <c r="E51" s="22" t="s">
        <v>128</v>
      </c>
      <c r="F51" s="22" t="s">
        <v>128</v>
      </c>
    </row>
    <row r="52" spans="1:6" s="5" customFormat="1" ht="12.75">
      <c r="A52" s="48"/>
      <c r="B52" s="89"/>
      <c r="C52" s="14"/>
      <c r="D52" s="15"/>
      <c r="E52" s="22" t="s">
        <v>128</v>
      </c>
      <c r="F52" s="22" t="s">
        <v>128</v>
      </c>
    </row>
    <row r="53" spans="1:6" s="5" customFormat="1" ht="12.75">
      <c r="A53" s="48"/>
      <c r="B53" s="89"/>
      <c r="C53" s="14"/>
      <c r="D53" s="15"/>
      <c r="E53" s="22" t="s">
        <v>128</v>
      </c>
      <c r="F53" s="22" t="s">
        <v>128</v>
      </c>
    </row>
    <row r="54" spans="1:6" s="5" customFormat="1" ht="12.75">
      <c r="A54" s="48"/>
      <c r="B54" s="89"/>
      <c r="C54" s="14"/>
      <c r="D54" s="15"/>
      <c r="E54" s="22" t="s">
        <v>128</v>
      </c>
      <c r="F54" s="22" t="s">
        <v>128</v>
      </c>
    </row>
    <row r="55" spans="1:6" s="5" customFormat="1" ht="12.75">
      <c r="A55" s="48"/>
      <c r="B55" s="89"/>
      <c r="C55" s="14"/>
      <c r="D55" s="15"/>
      <c r="E55" s="22" t="s">
        <v>128</v>
      </c>
      <c r="F55" s="22" t="s">
        <v>128</v>
      </c>
    </row>
    <row r="56" spans="1:6" s="5" customFormat="1" ht="12.75">
      <c r="A56" s="48"/>
      <c r="B56" s="89"/>
      <c r="C56" s="14"/>
      <c r="D56" s="15"/>
      <c r="E56" s="22" t="s">
        <v>128</v>
      </c>
      <c r="F56" s="22" t="s">
        <v>128</v>
      </c>
    </row>
    <row r="57" spans="1:6" s="5" customFormat="1" ht="12.75">
      <c r="A57" s="48"/>
      <c r="B57" s="89"/>
      <c r="C57" s="14"/>
      <c r="D57" s="15"/>
      <c r="E57" s="22" t="s">
        <v>128</v>
      </c>
      <c r="F57" s="22" t="s">
        <v>128</v>
      </c>
    </row>
    <row r="58" spans="1:6" s="5" customFormat="1" ht="12.75">
      <c r="A58" s="48"/>
      <c r="B58" s="89"/>
      <c r="C58" s="14"/>
      <c r="D58" s="15"/>
      <c r="E58" s="22" t="s">
        <v>128</v>
      </c>
      <c r="F58" s="22" t="s">
        <v>128</v>
      </c>
    </row>
    <row r="59" spans="1:6" s="5" customFormat="1" ht="12.75">
      <c r="A59" s="48"/>
      <c r="B59" s="89"/>
      <c r="C59" s="14"/>
      <c r="D59" s="15"/>
      <c r="E59" s="22" t="s">
        <v>128</v>
      </c>
      <c r="F59" s="22" t="s">
        <v>128</v>
      </c>
    </row>
    <row r="60" spans="1:6" s="5" customFormat="1" ht="12.75">
      <c r="A60" s="48"/>
      <c r="B60" s="89"/>
      <c r="C60" s="14"/>
      <c r="D60" s="15"/>
      <c r="E60" s="22" t="s">
        <v>128</v>
      </c>
      <c r="F60" s="22" t="s">
        <v>128</v>
      </c>
    </row>
    <row r="61" spans="1:6" s="5" customFormat="1" ht="12.75">
      <c r="A61" s="48"/>
      <c r="B61" s="89"/>
      <c r="C61" s="14"/>
      <c r="D61" s="15"/>
      <c r="E61" s="22" t="s">
        <v>128</v>
      </c>
      <c r="F61" s="22" t="s">
        <v>128</v>
      </c>
    </row>
    <row r="62" spans="1:6" s="5" customFormat="1" ht="12.75">
      <c r="A62" s="48"/>
      <c r="B62" s="89"/>
      <c r="C62" s="14"/>
      <c r="D62" s="15"/>
      <c r="E62" s="22"/>
      <c r="F62" s="22"/>
    </row>
    <row r="63" spans="1:6" s="5" customFormat="1" ht="12.75">
      <c r="A63" s="48"/>
      <c r="B63" s="89"/>
      <c r="C63" s="14"/>
      <c r="D63" s="15"/>
      <c r="E63" s="22"/>
      <c r="F63" s="22"/>
    </row>
    <row r="64" spans="1:6" s="5" customFormat="1" ht="12.75">
      <c r="A64" s="48"/>
      <c r="B64" s="89"/>
      <c r="C64" s="14"/>
      <c r="D64" s="15"/>
      <c r="E64" s="22"/>
      <c r="F64" s="22"/>
    </row>
    <row r="65" spans="1:6" s="5" customFormat="1" ht="12.75">
      <c r="A65" s="48"/>
      <c r="B65" s="89"/>
      <c r="C65" s="14"/>
      <c r="D65" s="15"/>
      <c r="E65" s="22" t="s">
        <v>128</v>
      </c>
      <c r="F65" s="22" t="s">
        <v>128</v>
      </c>
    </row>
    <row r="66" spans="1:6" s="5" customFormat="1" ht="12.75">
      <c r="A66" s="14"/>
      <c r="B66" s="17"/>
      <c r="C66" s="14"/>
      <c r="D66" s="15"/>
      <c r="E66" s="22" t="s">
        <v>128</v>
      </c>
      <c r="F66" s="22" t="s">
        <v>128</v>
      </c>
    </row>
    <row r="67" spans="1:6" s="5" customFormat="1" ht="12.75">
      <c r="A67" s="14"/>
      <c r="B67" s="17"/>
      <c r="C67" s="14"/>
      <c r="D67" s="15"/>
      <c r="E67" s="22" t="s">
        <v>128</v>
      </c>
      <c r="F67" s="22" t="s">
        <v>128</v>
      </c>
    </row>
    <row r="68" spans="1:6" s="5" customFormat="1" ht="12.75">
      <c r="A68" s="14"/>
      <c r="B68" s="17"/>
      <c r="C68" s="14"/>
      <c r="D68" s="15"/>
      <c r="E68" s="22" t="s">
        <v>128</v>
      </c>
      <c r="F68" s="22" t="s">
        <v>128</v>
      </c>
    </row>
    <row r="69" spans="1:6" s="5" customFormat="1" ht="12.75">
      <c r="A69" s="11"/>
      <c r="B69" s="9"/>
      <c r="C69" s="11"/>
      <c r="D69" s="10"/>
      <c r="E69" s="22" t="s">
        <v>128</v>
      </c>
      <c r="F69" s="22" t="s">
        <v>128</v>
      </c>
    </row>
    <row r="70" spans="1:6" s="5" customFormat="1" ht="13.5" thickBot="1">
      <c r="A70" s="11"/>
      <c r="B70" s="19"/>
      <c r="C70" s="11"/>
      <c r="D70" s="20"/>
      <c r="E70" s="22" t="s">
        <v>128</v>
      </c>
      <c r="F70" s="22" t="s">
        <v>128</v>
      </c>
    </row>
    <row r="71" spans="1:6" s="5" customFormat="1" ht="12.75">
      <c r="A71" s="32"/>
      <c r="B71" s="38" t="s">
        <v>136</v>
      </c>
      <c r="C71" s="32"/>
      <c r="D71" s="38" t="s">
        <v>138</v>
      </c>
      <c r="E71" s="22" t="s">
        <v>128</v>
      </c>
      <c r="F71" s="22" t="s">
        <v>128</v>
      </c>
    </row>
    <row r="72" spans="1:6" s="5" customFormat="1" ht="12.75">
      <c r="A72" s="32"/>
      <c r="B72" s="39" t="s">
        <v>137</v>
      </c>
      <c r="C72" s="32"/>
      <c r="D72" s="39" t="s">
        <v>27</v>
      </c>
      <c r="E72" s="22" t="s">
        <v>128</v>
      </c>
      <c r="F72" s="22" t="s">
        <v>128</v>
      </c>
    </row>
    <row r="73" spans="1:6" s="5" customFormat="1" ht="12.75">
      <c r="A73" s="32"/>
      <c r="B73" s="39" t="s">
        <v>27</v>
      </c>
      <c r="C73" s="32"/>
      <c r="D73" s="39" t="s">
        <v>137</v>
      </c>
      <c r="E73" s="22" t="s">
        <v>128</v>
      </c>
      <c r="F73" s="22" t="s">
        <v>128</v>
      </c>
    </row>
    <row r="74" spans="1:9" s="5" customFormat="1" ht="12.75">
      <c r="A74" s="32"/>
      <c r="B74" s="39" t="s">
        <v>138</v>
      </c>
      <c r="C74" s="32"/>
      <c r="D74" s="39" t="s">
        <v>24</v>
      </c>
      <c r="E74" s="22" t="s">
        <v>128</v>
      </c>
      <c r="F74" s="22" t="s">
        <v>128</v>
      </c>
      <c r="I74" s="16"/>
    </row>
    <row r="75" spans="1:4" s="5" customFormat="1" ht="12.75">
      <c r="A75" s="32"/>
      <c r="B75" s="39" t="s">
        <v>25</v>
      </c>
      <c r="C75" s="32"/>
      <c r="D75" s="39" t="s">
        <v>136</v>
      </c>
    </row>
    <row r="76" spans="1:4" ht="15.75" thickBot="1">
      <c r="A76" s="33"/>
      <c r="B76" s="40" t="s">
        <v>78</v>
      </c>
      <c r="C76" s="33"/>
      <c r="D76" s="40"/>
    </row>
  </sheetData>
  <mergeCells count="13"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73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42.57421875" style="12" bestFit="1" customWidth="1"/>
    <col min="2" max="2" width="24.7109375" style="12" customWidth="1"/>
    <col min="3" max="3" width="42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109</v>
      </c>
      <c r="D8" s="181"/>
    </row>
    <row r="9" spans="1:4" s="5" customFormat="1" ht="12.75">
      <c r="A9" s="6" t="s">
        <v>106</v>
      </c>
      <c r="B9" s="7"/>
      <c r="C9" s="172" t="s">
        <v>313</v>
      </c>
      <c r="D9" s="173"/>
    </row>
    <row r="10" spans="1:4" s="5" customFormat="1" ht="12.75">
      <c r="A10" s="170" t="s">
        <v>4</v>
      </c>
      <c r="B10" s="171"/>
      <c r="C10" s="172" t="s">
        <v>265</v>
      </c>
      <c r="D10" s="173"/>
    </row>
    <row r="11" spans="1:4" s="5" customFormat="1" ht="13.5" thickBot="1">
      <c r="A11" s="165" t="s">
        <v>6</v>
      </c>
      <c r="B11" s="166"/>
      <c r="C11" s="184" t="s">
        <v>209</v>
      </c>
      <c r="D11" s="185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41" t="s">
        <v>302</v>
      </c>
      <c r="B16" s="27" t="s">
        <v>14</v>
      </c>
      <c r="C16" s="138" t="s">
        <v>73</v>
      </c>
      <c r="D16" s="133" t="s">
        <v>12</v>
      </c>
      <c r="E16" s="22"/>
      <c r="F16" s="22"/>
      <c r="H16" s="49"/>
      <c r="I16" s="50"/>
      <c r="J16" s="23"/>
    </row>
    <row r="17" spans="1:10" s="5" customFormat="1" ht="12.75">
      <c r="A17" s="13" t="s">
        <v>24</v>
      </c>
      <c r="B17" s="17" t="s">
        <v>14</v>
      </c>
      <c r="C17" s="52" t="s">
        <v>36</v>
      </c>
      <c r="D17" s="68" t="s">
        <v>12</v>
      </c>
      <c r="E17" s="22"/>
      <c r="F17" s="22"/>
      <c r="H17" s="49"/>
      <c r="I17" s="50"/>
      <c r="J17" s="23"/>
    </row>
    <row r="18" spans="1:10" s="5" customFormat="1" ht="12.75">
      <c r="A18" s="13" t="s">
        <v>38</v>
      </c>
      <c r="B18" s="17" t="s">
        <v>14</v>
      </c>
      <c r="C18" s="13" t="s">
        <v>37</v>
      </c>
      <c r="D18" s="15" t="s">
        <v>12</v>
      </c>
      <c r="E18" s="22"/>
      <c r="F18" s="22"/>
      <c r="H18" s="49"/>
      <c r="I18" s="50"/>
      <c r="J18" s="23"/>
    </row>
    <row r="19" spans="1:10" s="5" customFormat="1" ht="12.75">
      <c r="A19" s="13" t="s">
        <v>39</v>
      </c>
      <c r="B19" s="17" t="s">
        <v>12</v>
      </c>
      <c r="C19" s="13" t="s">
        <v>26</v>
      </c>
      <c r="D19" s="15" t="s">
        <v>12</v>
      </c>
      <c r="E19" s="22"/>
      <c r="F19" s="22"/>
      <c r="H19" s="49"/>
      <c r="I19" s="50"/>
      <c r="J19" s="23"/>
    </row>
    <row r="20" spans="1:10" s="5" customFormat="1" ht="12.75">
      <c r="A20" s="13" t="s">
        <v>41</v>
      </c>
      <c r="B20" s="17" t="s">
        <v>12</v>
      </c>
      <c r="C20" s="13" t="s">
        <v>197</v>
      </c>
      <c r="D20" s="15" t="s">
        <v>12</v>
      </c>
      <c r="E20" s="22"/>
      <c r="F20" s="22"/>
      <c r="H20" s="49"/>
      <c r="I20" s="50"/>
      <c r="J20" s="23"/>
    </row>
    <row r="21" spans="1:10" s="5" customFormat="1" ht="12.75">
      <c r="A21" s="13" t="s">
        <v>40</v>
      </c>
      <c r="B21" s="17" t="s">
        <v>12</v>
      </c>
      <c r="C21" s="13" t="s">
        <v>26</v>
      </c>
      <c r="D21" s="15" t="s">
        <v>12</v>
      </c>
      <c r="E21" s="22"/>
      <c r="F21" s="22"/>
      <c r="H21" s="49"/>
      <c r="I21" s="50"/>
      <c r="J21" s="23"/>
    </row>
    <row r="22" spans="1:10" s="5" customFormat="1" ht="12" customHeight="1">
      <c r="A22" s="13" t="s">
        <v>26</v>
      </c>
      <c r="B22" s="17" t="s">
        <v>12</v>
      </c>
      <c r="C22" s="13" t="s">
        <v>40</v>
      </c>
      <c r="D22" s="15" t="s">
        <v>12</v>
      </c>
      <c r="E22" s="22"/>
      <c r="F22" s="22"/>
      <c r="H22" s="49"/>
      <c r="I22" s="50"/>
      <c r="J22" s="23"/>
    </row>
    <row r="23" spans="1:10" s="5" customFormat="1" ht="12.75" customHeight="1">
      <c r="A23" s="13" t="s">
        <v>196</v>
      </c>
      <c r="B23" s="17" t="s">
        <v>12</v>
      </c>
      <c r="C23" s="13" t="s">
        <v>41</v>
      </c>
      <c r="D23" s="15" t="s">
        <v>12</v>
      </c>
      <c r="E23" s="22"/>
      <c r="F23" s="22"/>
      <c r="H23" s="49"/>
      <c r="I23" s="50"/>
      <c r="J23" s="23"/>
    </row>
    <row r="24" spans="1:10" s="5" customFormat="1" ht="12.75">
      <c r="A24" s="13" t="s">
        <v>26</v>
      </c>
      <c r="B24" s="17" t="s">
        <v>12</v>
      </c>
      <c r="C24" s="13" t="s">
        <v>39</v>
      </c>
      <c r="D24" s="15" t="s">
        <v>12</v>
      </c>
      <c r="E24" s="22"/>
      <c r="F24" s="22"/>
      <c r="H24" s="49"/>
      <c r="I24" s="50"/>
      <c r="J24" s="23"/>
    </row>
    <row r="25" spans="1:10" s="5" customFormat="1" ht="12.75">
      <c r="A25" s="13" t="s">
        <v>37</v>
      </c>
      <c r="B25" s="17" t="s">
        <v>12</v>
      </c>
      <c r="C25" s="14" t="s">
        <v>38</v>
      </c>
      <c r="D25" s="15" t="s">
        <v>14</v>
      </c>
      <c r="E25" s="22"/>
      <c r="F25" s="22"/>
      <c r="H25" s="49"/>
      <c r="I25" s="50"/>
      <c r="J25" s="23"/>
    </row>
    <row r="26" spans="1:10" s="5" customFormat="1" ht="12.75">
      <c r="A26" s="13" t="s">
        <v>36</v>
      </c>
      <c r="B26" s="17" t="s">
        <v>12</v>
      </c>
      <c r="C26" s="14" t="s">
        <v>24</v>
      </c>
      <c r="D26" s="15" t="s">
        <v>14</v>
      </c>
      <c r="E26" s="22"/>
      <c r="F26" s="22"/>
      <c r="H26" s="49"/>
      <c r="I26" s="50"/>
      <c r="J26" s="23"/>
    </row>
    <row r="27" spans="1:10" s="5" customFormat="1" ht="12.75">
      <c r="A27" s="13" t="s">
        <v>42</v>
      </c>
      <c r="B27" s="17" t="s">
        <v>12</v>
      </c>
      <c r="C27" s="134" t="s">
        <v>302</v>
      </c>
      <c r="D27" s="15" t="s">
        <v>14</v>
      </c>
      <c r="E27" s="22"/>
      <c r="F27" s="22"/>
      <c r="H27" s="49"/>
      <c r="I27" s="50"/>
      <c r="J27" s="23"/>
    </row>
    <row r="28" spans="1:10" s="5" customFormat="1" ht="12.75">
      <c r="A28" s="14" t="s">
        <v>43</v>
      </c>
      <c r="B28" s="17" t="s">
        <v>12</v>
      </c>
      <c r="C28" s="14"/>
      <c r="D28" s="15"/>
      <c r="E28" s="22"/>
      <c r="F28" s="22"/>
      <c r="H28" s="49"/>
      <c r="I28" s="50"/>
      <c r="J28" s="23"/>
    </row>
    <row r="29" spans="1:6" s="5" customFormat="1" ht="12.75">
      <c r="A29" s="14" t="s">
        <v>44</v>
      </c>
      <c r="B29" s="17" t="s">
        <v>12</v>
      </c>
      <c r="C29" s="14"/>
      <c r="D29" s="15"/>
      <c r="E29" s="22"/>
      <c r="F29" s="22"/>
    </row>
    <row r="30" spans="1:6" s="5" customFormat="1" ht="12.75">
      <c r="A30" s="14" t="s">
        <v>45</v>
      </c>
      <c r="B30" s="17" t="s">
        <v>12</v>
      </c>
      <c r="C30" s="14"/>
      <c r="D30" s="15"/>
      <c r="E30" s="22"/>
      <c r="F30" s="22"/>
    </row>
    <row r="31" spans="1:6" s="5" customFormat="1" ht="12.75">
      <c r="A31" s="14" t="s">
        <v>110</v>
      </c>
      <c r="B31" s="17" t="s">
        <v>12</v>
      </c>
      <c r="C31" s="13"/>
      <c r="D31" s="15"/>
      <c r="E31" s="22"/>
      <c r="F31" s="22"/>
    </row>
    <row r="32" spans="1:6" s="5" customFormat="1" ht="12.75">
      <c r="A32" s="113" t="s">
        <v>73</v>
      </c>
      <c r="B32" s="17" t="s">
        <v>12</v>
      </c>
      <c r="C32" s="14"/>
      <c r="D32" s="15"/>
      <c r="E32" s="22">
        <f>IF(A32="","",IF(VLOOKUP(CONCATENATE(A32," - ",B32),'[1]diccio'!$E$2:$E$3932,1,FALSE)="#N/A",CONCANTENAR(A32," - ",B32),""))</f>
      </c>
      <c r="F32" s="22">
        <f>IF(C32="","",IF(VLOOKUP(CONCATENATE(C32," - ",D32),'[1]diccio'!$E$2:$E$3932,1,FALSE)="#N/A",CONCANTENAR(C32," - ",D32),""))</f>
      </c>
    </row>
    <row r="33" spans="1:6" s="5" customFormat="1" ht="12.75">
      <c r="A33" s="134" t="s">
        <v>303</v>
      </c>
      <c r="B33" s="17" t="s">
        <v>12</v>
      </c>
      <c r="C33" s="14"/>
      <c r="D33" s="15"/>
      <c r="E33" s="22"/>
      <c r="F33" s="22">
        <f>IF(C33="","",IF(VLOOKUP(CONCATENATE(C33," - ",D33),'[1]diccio'!$E$2:$E$3932,1,FALSE)="#N/A",CONCANTENAR(C33," - ",D33),""))</f>
      </c>
    </row>
    <row r="34" spans="1:6" s="5" customFormat="1" ht="12.75">
      <c r="A34" s="14"/>
      <c r="B34" s="17"/>
      <c r="C34" s="14"/>
      <c r="D34" s="15"/>
      <c r="E34" s="22" t="s">
        <v>128</v>
      </c>
      <c r="F34" s="22" t="s">
        <v>128</v>
      </c>
    </row>
    <row r="35" spans="1:6" s="5" customFormat="1" ht="12.75">
      <c r="A35" s="14"/>
      <c r="B35" s="17"/>
      <c r="C35" s="14"/>
      <c r="D35" s="15"/>
      <c r="E35" s="22" t="s">
        <v>128</v>
      </c>
      <c r="F35" s="22" t="s">
        <v>128</v>
      </c>
    </row>
    <row r="36" spans="1:6" s="5" customFormat="1" ht="12.75">
      <c r="A36" s="14"/>
      <c r="B36" s="17"/>
      <c r="C36" s="14"/>
      <c r="D36" s="15"/>
      <c r="E36" s="22" t="s">
        <v>128</v>
      </c>
      <c r="F36" s="22" t="s">
        <v>128</v>
      </c>
    </row>
    <row r="37" spans="1:6" s="5" customFormat="1" ht="12.75">
      <c r="A37" s="14"/>
      <c r="B37" s="17"/>
      <c r="C37" s="14"/>
      <c r="D37" s="15"/>
      <c r="E37" s="22" t="s">
        <v>128</v>
      </c>
      <c r="F37" s="22" t="s">
        <v>128</v>
      </c>
    </row>
    <row r="38" spans="1:6" s="5" customFormat="1" ht="12.75">
      <c r="A38" s="14"/>
      <c r="B38" s="17"/>
      <c r="C38" s="14"/>
      <c r="D38" s="15"/>
      <c r="E38" s="22" t="s">
        <v>128</v>
      </c>
      <c r="F38" s="22" t="s">
        <v>128</v>
      </c>
    </row>
    <row r="39" spans="1:6" s="5" customFormat="1" ht="12.75">
      <c r="A39" s="14"/>
      <c r="B39" s="17"/>
      <c r="C39" s="14"/>
      <c r="D39" s="15"/>
      <c r="E39" s="22" t="s">
        <v>128</v>
      </c>
      <c r="F39" s="22" t="s">
        <v>128</v>
      </c>
    </row>
    <row r="40" spans="1:6" s="5" customFormat="1" ht="12.75">
      <c r="A40" s="14"/>
      <c r="B40" s="17"/>
      <c r="C40" s="14"/>
      <c r="D40" s="15"/>
      <c r="E40" s="22" t="s">
        <v>128</v>
      </c>
      <c r="F40" s="22" t="s">
        <v>128</v>
      </c>
    </row>
    <row r="41" spans="1:6" s="5" customFormat="1" ht="12.75">
      <c r="A41" s="14"/>
      <c r="B41" s="17"/>
      <c r="C41" s="14"/>
      <c r="D41" s="15"/>
      <c r="E41" s="22" t="s">
        <v>128</v>
      </c>
      <c r="F41" s="22" t="s">
        <v>128</v>
      </c>
    </row>
    <row r="42" spans="1:6" s="5" customFormat="1" ht="12.75">
      <c r="A42" s="14"/>
      <c r="B42" s="17"/>
      <c r="C42" s="14"/>
      <c r="D42" s="15"/>
      <c r="E42" s="22" t="s">
        <v>128</v>
      </c>
      <c r="F42" s="22" t="s">
        <v>128</v>
      </c>
    </row>
    <row r="43" spans="1:6" s="5" customFormat="1" ht="12.75">
      <c r="A43" s="14"/>
      <c r="B43" s="17"/>
      <c r="C43" s="14"/>
      <c r="D43" s="15"/>
      <c r="E43" s="22" t="s">
        <v>128</v>
      </c>
      <c r="F43" s="22" t="s">
        <v>128</v>
      </c>
    </row>
    <row r="44" spans="1:6" s="5" customFormat="1" ht="12.75">
      <c r="A44" s="14"/>
      <c r="B44" s="17"/>
      <c r="C44" s="14"/>
      <c r="D44" s="15"/>
      <c r="E44" s="22" t="s">
        <v>128</v>
      </c>
      <c r="F44" s="22" t="s">
        <v>128</v>
      </c>
    </row>
    <row r="45" spans="1:6" s="5" customFormat="1" ht="12.75">
      <c r="A45" s="14"/>
      <c r="B45" s="17"/>
      <c r="C45" s="14"/>
      <c r="D45" s="15"/>
      <c r="E45" s="22" t="s">
        <v>128</v>
      </c>
      <c r="F45" s="22" t="s">
        <v>128</v>
      </c>
    </row>
    <row r="46" spans="1:6" s="5" customFormat="1" ht="12.75">
      <c r="A46" s="14"/>
      <c r="B46" s="17"/>
      <c r="C46" s="14"/>
      <c r="D46" s="15"/>
      <c r="E46" s="22"/>
      <c r="F46" s="22"/>
    </row>
    <row r="47" spans="1:6" s="5" customFormat="1" ht="12.75">
      <c r="A47" s="14"/>
      <c r="B47" s="17"/>
      <c r="C47" s="14"/>
      <c r="D47" s="15"/>
      <c r="E47" s="22" t="s">
        <v>128</v>
      </c>
      <c r="F47" s="22" t="s">
        <v>128</v>
      </c>
    </row>
    <row r="48" spans="1:6" s="5" customFormat="1" ht="12.75">
      <c r="A48" s="14"/>
      <c r="B48" s="17"/>
      <c r="C48" s="14"/>
      <c r="D48" s="15"/>
      <c r="E48" s="22" t="s">
        <v>128</v>
      </c>
      <c r="F48" s="22" t="s">
        <v>128</v>
      </c>
    </row>
    <row r="49" spans="1:6" s="5" customFormat="1" ht="12.75">
      <c r="A49" s="14"/>
      <c r="B49" s="17"/>
      <c r="C49" s="14"/>
      <c r="D49" s="15"/>
      <c r="E49" s="22" t="s">
        <v>128</v>
      </c>
      <c r="F49" s="22" t="s">
        <v>128</v>
      </c>
    </row>
    <row r="50" spans="1:6" s="5" customFormat="1" ht="12.75">
      <c r="A50" s="14"/>
      <c r="B50" s="17"/>
      <c r="C50" s="14"/>
      <c r="D50" s="15"/>
      <c r="E50" s="22" t="s">
        <v>128</v>
      </c>
      <c r="F50" s="22" t="s">
        <v>128</v>
      </c>
    </row>
    <row r="51" spans="1:6" s="5" customFormat="1" ht="12.75">
      <c r="A51" s="14"/>
      <c r="B51" s="17"/>
      <c r="C51" s="14"/>
      <c r="D51" s="15"/>
      <c r="E51" s="22" t="s">
        <v>128</v>
      </c>
      <c r="F51" s="22" t="s">
        <v>128</v>
      </c>
    </row>
    <row r="52" spans="1:6" s="5" customFormat="1" ht="12.75">
      <c r="A52" s="14"/>
      <c r="B52" s="17"/>
      <c r="C52" s="14"/>
      <c r="D52" s="15"/>
      <c r="E52" s="22" t="s">
        <v>128</v>
      </c>
      <c r="F52" s="22" t="s">
        <v>128</v>
      </c>
    </row>
    <row r="53" spans="1:6" s="5" customFormat="1" ht="12.75">
      <c r="A53" s="14"/>
      <c r="B53" s="17"/>
      <c r="C53" s="14"/>
      <c r="D53" s="15"/>
      <c r="E53" s="22" t="s">
        <v>128</v>
      </c>
      <c r="F53" s="22" t="s">
        <v>128</v>
      </c>
    </row>
    <row r="54" spans="1:6" s="5" customFormat="1" ht="12.75">
      <c r="A54" s="14"/>
      <c r="B54" s="17"/>
      <c r="C54" s="14"/>
      <c r="D54" s="15"/>
      <c r="E54" s="22" t="s">
        <v>128</v>
      </c>
      <c r="F54" s="22" t="s">
        <v>128</v>
      </c>
    </row>
    <row r="55" spans="1:6" s="5" customFormat="1" ht="12.75">
      <c r="A55" s="14"/>
      <c r="B55" s="17"/>
      <c r="C55" s="14"/>
      <c r="D55" s="15"/>
      <c r="E55" s="22" t="s">
        <v>128</v>
      </c>
      <c r="F55" s="22" t="s">
        <v>128</v>
      </c>
    </row>
    <row r="56" spans="1:6" s="5" customFormat="1" ht="12.75">
      <c r="A56" s="14"/>
      <c r="B56" s="17"/>
      <c r="C56" s="14"/>
      <c r="D56" s="15"/>
      <c r="E56" s="22" t="s">
        <v>128</v>
      </c>
      <c r="F56" s="22" t="s">
        <v>128</v>
      </c>
    </row>
    <row r="57" spans="1:6" s="5" customFormat="1" ht="12.75">
      <c r="A57" s="14"/>
      <c r="B57" s="17"/>
      <c r="C57" s="14"/>
      <c r="D57" s="15"/>
      <c r="E57" s="22" t="s">
        <v>128</v>
      </c>
      <c r="F57" s="22" t="s">
        <v>128</v>
      </c>
    </row>
    <row r="58" spans="1:6" s="5" customFormat="1" ht="12.75">
      <c r="A58" s="14"/>
      <c r="B58" s="17"/>
      <c r="C58" s="14"/>
      <c r="D58" s="15"/>
      <c r="E58" s="22" t="s">
        <v>128</v>
      </c>
      <c r="F58" s="22" t="s">
        <v>128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 t="s">
        <v>128</v>
      </c>
      <c r="F62" s="22" t="s">
        <v>128</v>
      </c>
    </row>
    <row r="63" spans="1:6" s="5" customFormat="1" ht="12.75">
      <c r="A63" s="14"/>
      <c r="B63" s="17"/>
      <c r="C63" s="14"/>
      <c r="D63" s="15"/>
      <c r="E63" s="22" t="s">
        <v>128</v>
      </c>
      <c r="F63" s="22" t="s">
        <v>128</v>
      </c>
    </row>
    <row r="64" spans="1:6" s="5" customFormat="1" ht="12.75">
      <c r="A64" s="14"/>
      <c r="B64" s="17"/>
      <c r="C64" s="14"/>
      <c r="D64" s="15"/>
      <c r="E64" s="22" t="s">
        <v>128</v>
      </c>
      <c r="F64" s="22" t="s">
        <v>128</v>
      </c>
    </row>
    <row r="65" spans="1:6" s="5" customFormat="1" ht="12.75">
      <c r="A65" s="14"/>
      <c r="B65" s="17"/>
      <c r="C65" s="14"/>
      <c r="D65" s="15"/>
      <c r="E65" s="22" t="s">
        <v>128</v>
      </c>
      <c r="F65" s="22" t="s">
        <v>128</v>
      </c>
    </row>
    <row r="66" spans="1:6" s="5" customFormat="1" ht="12.75">
      <c r="A66" s="11"/>
      <c r="B66" s="9"/>
      <c r="C66" s="11"/>
      <c r="D66" s="10"/>
      <c r="E66" s="22" t="s">
        <v>128</v>
      </c>
      <c r="F66" s="22" t="s">
        <v>128</v>
      </c>
    </row>
    <row r="67" spans="1:6" s="5" customFormat="1" ht="13.5" thickBot="1">
      <c r="A67" s="11"/>
      <c r="B67" s="19"/>
      <c r="C67" s="11"/>
      <c r="D67" s="20"/>
      <c r="E67" s="22" t="s">
        <v>128</v>
      </c>
      <c r="F67" s="22" t="s">
        <v>128</v>
      </c>
    </row>
    <row r="68" spans="1:6" s="5" customFormat="1" ht="12.75">
      <c r="A68" s="32"/>
      <c r="B68" s="38" t="s">
        <v>38</v>
      </c>
      <c r="C68" s="32"/>
      <c r="D68" s="38" t="s">
        <v>73</v>
      </c>
      <c r="E68" s="22" t="s">
        <v>128</v>
      </c>
      <c r="F68" s="22" t="s">
        <v>128</v>
      </c>
    </row>
    <row r="69" spans="1:6" s="5" customFormat="1" ht="18.75" customHeight="1">
      <c r="A69" s="32"/>
      <c r="B69" s="39" t="s">
        <v>41</v>
      </c>
      <c r="C69" s="32"/>
      <c r="D69" s="39" t="s">
        <v>36</v>
      </c>
      <c r="E69" s="22" t="s">
        <v>128</v>
      </c>
      <c r="F69" s="22" t="s">
        <v>128</v>
      </c>
    </row>
    <row r="70" spans="1:6" ht="25.5">
      <c r="A70" s="35"/>
      <c r="B70" s="39" t="s">
        <v>40</v>
      </c>
      <c r="C70" s="35"/>
      <c r="D70" s="39" t="s">
        <v>147</v>
      </c>
      <c r="E70" s="22" t="s">
        <v>128</v>
      </c>
      <c r="F70" s="22" t="s">
        <v>128</v>
      </c>
    </row>
    <row r="71" spans="1:6" ht="26.25" customHeight="1">
      <c r="A71" s="35"/>
      <c r="B71" s="39" t="s">
        <v>147</v>
      </c>
      <c r="C71" s="35"/>
      <c r="D71" s="39" t="s">
        <v>40</v>
      </c>
      <c r="E71" s="22" t="s">
        <v>128</v>
      </c>
      <c r="F71" s="22" t="s">
        <v>128</v>
      </c>
    </row>
    <row r="72" spans="1:4" ht="15">
      <c r="A72" s="35"/>
      <c r="B72" s="39" t="s">
        <v>139</v>
      </c>
      <c r="C72" s="35"/>
      <c r="D72" s="39" t="s">
        <v>41</v>
      </c>
    </row>
    <row r="73" spans="1:4" ht="15.75" thickBot="1">
      <c r="A73" s="33"/>
      <c r="B73" s="40" t="s">
        <v>73</v>
      </c>
      <c r="C73" s="33"/>
      <c r="D73" s="39" t="s">
        <v>38</v>
      </c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111</v>
      </c>
      <c r="D8" s="181"/>
    </row>
    <row r="9" spans="1:4" s="5" customFormat="1" ht="12.75">
      <c r="A9" s="6" t="s">
        <v>106</v>
      </c>
      <c r="B9" s="7"/>
      <c r="C9" s="172" t="s">
        <v>218</v>
      </c>
      <c r="D9" s="173"/>
    </row>
    <row r="10" spans="1:4" s="5" customFormat="1" ht="12.75">
      <c r="A10" s="170" t="s">
        <v>4</v>
      </c>
      <c r="B10" s="171"/>
      <c r="C10" s="172" t="s">
        <v>5</v>
      </c>
      <c r="D10" s="173"/>
    </row>
    <row r="11" spans="1:4" s="5" customFormat="1" ht="13.5" thickBot="1">
      <c r="A11" s="165" t="s">
        <v>6</v>
      </c>
      <c r="B11" s="166"/>
      <c r="C11" s="167" t="s">
        <v>204</v>
      </c>
      <c r="D11" s="168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29" t="s">
        <v>9</v>
      </c>
      <c r="D15" s="44" t="s">
        <v>10</v>
      </c>
      <c r="H15" s="49"/>
      <c r="I15" s="50"/>
      <c r="J15" s="23"/>
    </row>
    <row r="16" spans="1:10" s="5" customFormat="1" ht="14.25" customHeight="1">
      <c r="A16" s="26" t="s">
        <v>11</v>
      </c>
      <c r="B16" s="27" t="s">
        <v>12</v>
      </c>
      <c r="C16" s="26" t="s">
        <v>46</v>
      </c>
      <c r="D16" s="2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47</v>
      </c>
      <c r="B17" s="17" t="s">
        <v>12</v>
      </c>
      <c r="C17" s="13" t="s">
        <v>26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22</v>
      </c>
      <c r="B18" s="17" t="s">
        <v>12</v>
      </c>
      <c r="C18" s="13" t="s">
        <v>196</v>
      </c>
      <c r="D18" s="15" t="s">
        <v>12</v>
      </c>
      <c r="E18" s="22"/>
      <c r="F18" s="22"/>
      <c r="H18" s="49"/>
      <c r="I18" s="50"/>
      <c r="J18" s="23"/>
    </row>
    <row r="19" spans="1:10" s="5" customFormat="1" ht="12.75">
      <c r="A19" s="30" t="s">
        <v>23</v>
      </c>
      <c r="B19" s="17" t="s">
        <v>12</v>
      </c>
      <c r="C19" s="13" t="s">
        <v>26</v>
      </c>
      <c r="D19" s="15" t="s">
        <v>12</v>
      </c>
      <c r="E19" s="22"/>
      <c r="F19" s="22"/>
      <c r="H19" s="49"/>
      <c r="I19" s="50"/>
      <c r="J19" s="23"/>
    </row>
    <row r="20" spans="1:10" s="5" customFormat="1" ht="12.75">
      <c r="A20" s="30" t="s">
        <v>49</v>
      </c>
      <c r="B20" s="17" t="s">
        <v>12</v>
      </c>
      <c r="C20" s="13" t="s">
        <v>37</v>
      </c>
      <c r="D20" s="15" t="s">
        <v>12</v>
      </c>
      <c r="E20" s="22"/>
      <c r="F20" s="22"/>
      <c r="H20" s="49"/>
      <c r="I20" s="50"/>
      <c r="J20" s="23"/>
    </row>
    <row r="21" spans="1:10" s="5" customFormat="1" ht="12.75">
      <c r="A21" s="13" t="s">
        <v>48</v>
      </c>
      <c r="B21" s="17" t="s">
        <v>12</v>
      </c>
      <c r="C21" s="14" t="s">
        <v>48</v>
      </c>
      <c r="D21" s="15" t="s">
        <v>12</v>
      </c>
      <c r="E21" s="22"/>
      <c r="F21" s="22"/>
      <c r="H21" s="49"/>
      <c r="I21" s="50"/>
      <c r="J21" s="23"/>
    </row>
    <row r="22" spans="1:10" s="5" customFormat="1" ht="12.75">
      <c r="A22" s="13" t="s">
        <v>37</v>
      </c>
      <c r="B22" s="17" t="s">
        <v>12</v>
      </c>
      <c r="C22" s="14" t="s">
        <v>49</v>
      </c>
      <c r="D22" s="15" t="s">
        <v>12</v>
      </c>
      <c r="E22" s="22"/>
      <c r="F22" s="22"/>
      <c r="H22" s="49"/>
      <c r="I22" s="50"/>
      <c r="J22" s="23"/>
    </row>
    <row r="23" spans="1:10" s="5" customFormat="1" ht="12.75">
      <c r="A23" s="13" t="s">
        <v>26</v>
      </c>
      <c r="B23" s="17" t="s">
        <v>12</v>
      </c>
      <c r="C23" s="14" t="s">
        <v>23</v>
      </c>
      <c r="D23" s="15" t="s">
        <v>12</v>
      </c>
      <c r="E23" s="22"/>
      <c r="F23" s="22"/>
      <c r="H23" s="49"/>
      <c r="I23" s="50"/>
      <c r="J23" s="23"/>
    </row>
    <row r="24" spans="1:10" s="5" customFormat="1" ht="12.75">
      <c r="A24" s="30" t="s">
        <v>197</v>
      </c>
      <c r="B24" s="17" t="s">
        <v>12</v>
      </c>
      <c r="C24" s="14"/>
      <c r="D24" s="15"/>
      <c r="E24" s="22"/>
      <c r="F24" s="22"/>
      <c r="H24" s="49"/>
      <c r="I24" s="50"/>
      <c r="J24" s="23"/>
    </row>
    <row r="25" spans="1:10" s="5" customFormat="1" ht="12.75">
      <c r="A25" s="13" t="s">
        <v>26</v>
      </c>
      <c r="B25" s="17" t="s">
        <v>12</v>
      </c>
      <c r="C25" s="14"/>
      <c r="D25" s="15"/>
      <c r="E25" s="22"/>
      <c r="F25" s="22"/>
      <c r="H25" s="49"/>
      <c r="I25" s="50"/>
      <c r="J25" s="23"/>
    </row>
    <row r="26" spans="1:10" s="5" customFormat="1" ht="12.75">
      <c r="A26" s="14" t="s">
        <v>50</v>
      </c>
      <c r="B26" s="17" t="s">
        <v>12</v>
      </c>
      <c r="C26" s="14"/>
      <c r="D26" s="15"/>
      <c r="E26" s="22"/>
      <c r="F26" s="22"/>
      <c r="H26" s="49"/>
      <c r="I26" s="50"/>
      <c r="J26" s="23"/>
    </row>
    <row r="27" spans="1:10" s="5" customFormat="1" ht="12.75">
      <c r="A27" s="30" t="s">
        <v>51</v>
      </c>
      <c r="B27" s="17" t="s">
        <v>12</v>
      </c>
      <c r="C27" s="14"/>
      <c r="D27" s="15"/>
      <c r="E27" s="22"/>
      <c r="F27" s="22"/>
      <c r="H27" s="49"/>
      <c r="I27" s="50"/>
      <c r="J27" s="23"/>
    </row>
    <row r="28" spans="1:6" s="5" customFormat="1" ht="12.75">
      <c r="A28" s="14" t="s">
        <v>52</v>
      </c>
      <c r="B28" s="17" t="s">
        <v>53</v>
      </c>
      <c r="C28" s="14"/>
      <c r="D28" s="15"/>
      <c r="E28" s="22"/>
      <c r="F28" s="22"/>
    </row>
    <row r="29" spans="1:6" s="5" customFormat="1" ht="12.75">
      <c r="A29" s="14" t="s">
        <v>112</v>
      </c>
      <c r="B29" s="17" t="s">
        <v>53</v>
      </c>
      <c r="C29" s="14"/>
      <c r="D29" s="15"/>
      <c r="E29" s="22"/>
      <c r="F29" s="22"/>
    </row>
    <row r="30" spans="1:6" s="5" customFormat="1" ht="12.75">
      <c r="A30" s="14" t="s">
        <v>228</v>
      </c>
      <c r="B30" s="17" t="s">
        <v>53</v>
      </c>
      <c r="C30" s="14"/>
      <c r="D30" s="15"/>
      <c r="E30" s="22"/>
      <c r="F30" s="22"/>
    </row>
    <row r="31" spans="1:6" s="5" customFormat="1" ht="12.75">
      <c r="A31" s="13" t="s">
        <v>46</v>
      </c>
      <c r="B31" s="17" t="s">
        <v>53</v>
      </c>
      <c r="C31" s="14"/>
      <c r="D31" s="15"/>
      <c r="E31" s="22"/>
      <c r="F31" s="22"/>
    </row>
    <row r="32" spans="1:6" s="5" customFormat="1" ht="12.75">
      <c r="A32" s="14" t="s">
        <v>52</v>
      </c>
      <c r="B32" s="17" t="s">
        <v>53</v>
      </c>
      <c r="C32" s="14"/>
      <c r="D32" s="15"/>
      <c r="E32" s="22"/>
      <c r="F32" s="22"/>
    </row>
    <row r="33" spans="1:6" s="5" customFormat="1" ht="12.75">
      <c r="A33" s="14"/>
      <c r="B33" s="17"/>
      <c r="C33" s="14"/>
      <c r="D33" s="15"/>
      <c r="E33" s="22"/>
      <c r="F33" s="22"/>
    </row>
    <row r="34" spans="1:6" s="5" customFormat="1" ht="12.75">
      <c r="A34" s="14"/>
      <c r="B34" s="17"/>
      <c r="C34" s="14"/>
      <c r="D34" s="15"/>
      <c r="E34" s="22" t="s">
        <v>128</v>
      </c>
      <c r="F34" s="22" t="s">
        <v>128</v>
      </c>
    </row>
    <row r="35" spans="1:6" s="5" customFormat="1" ht="12.75">
      <c r="A35" s="14"/>
      <c r="B35" s="17"/>
      <c r="C35" s="14"/>
      <c r="D35" s="15"/>
      <c r="E35" s="22" t="s">
        <v>128</v>
      </c>
      <c r="F35" s="22" t="s">
        <v>128</v>
      </c>
    </row>
    <row r="36" spans="1:6" s="5" customFormat="1" ht="12.75">
      <c r="A36" s="14"/>
      <c r="B36" s="17"/>
      <c r="C36" s="14"/>
      <c r="D36" s="15"/>
      <c r="E36" s="22" t="s">
        <v>128</v>
      </c>
      <c r="F36" s="22" t="s">
        <v>128</v>
      </c>
    </row>
    <row r="37" spans="1:6" s="5" customFormat="1" ht="12.75">
      <c r="A37" s="14"/>
      <c r="B37" s="17"/>
      <c r="C37" s="14"/>
      <c r="D37" s="15"/>
      <c r="E37" s="22" t="s">
        <v>128</v>
      </c>
      <c r="F37" s="22" t="s">
        <v>128</v>
      </c>
    </row>
    <row r="38" spans="1:6" s="5" customFormat="1" ht="12.75">
      <c r="A38" s="14"/>
      <c r="B38" s="17"/>
      <c r="C38" s="14"/>
      <c r="D38" s="15"/>
      <c r="E38" s="22" t="s">
        <v>128</v>
      </c>
      <c r="F38" s="22" t="s">
        <v>128</v>
      </c>
    </row>
    <row r="39" spans="1:6" s="5" customFormat="1" ht="12.75">
      <c r="A39" s="14"/>
      <c r="B39" s="17"/>
      <c r="C39" s="14"/>
      <c r="D39" s="15"/>
      <c r="E39" s="22" t="s">
        <v>128</v>
      </c>
      <c r="F39" s="22" t="s">
        <v>128</v>
      </c>
    </row>
    <row r="40" spans="1:6" s="5" customFormat="1" ht="12.75">
      <c r="A40" s="14"/>
      <c r="B40" s="17"/>
      <c r="C40" s="14"/>
      <c r="D40" s="15"/>
      <c r="E40" s="22" t="s">
        <v>128</v>
      </c>
      <c r="F40" s="22" t="s">
        <v>128</v>
      </c>
    </row>
    <row r="41" spans="1:6" s="5" customFormat="1" ht="12.75">
      <c r="A41" s="14"/>
      <c r="B41" s="17"/>
      <c r="C41" s="14"/>
      <c r="D41" s="15"/>
      <c r="E41" s="22"/>
      <c r="F41" s="22"/>
    </row>
    <row r="42" spans="1:6" s="5" customFormat="1" ht="12.75">
      <c r="A42" s="14"/>
      <c r="B42" s="17"/>
      <c r="C42" s="14"/>
      <c r="D42" s="15"/>
      <c r="E42" s="22" t="s">
        <v>128</v>
      </c>
      <c r="F42" s="22" t="s">
        <v>128</v>
      </c>
    </row>
    <row r="43" spans="1:6" s="5" customFormat="1" ht="12.75">
      <c r="A43" s="14"/>
      <c r="B43" s="17"/>
      <c r="C43" s="14"/>
      <c r="D43" s="15"/>
      <c r="E43" s="22" t="s">
        <v>128</v>
      </c>
      <c r="F43" s="22" t="s">
        <v>128</v>
      </c>
    </row>
    <row r="44" spans="1:6" s="5" customFormat="1" ht="12.75">
      <c r="A44" s="14"/>
      <c r="B44" s="17"/>
      <c r="C44" s="14"/>
      <c r="D44" s="15"/>
      <c r="E44" s="22" t="s">
        <v>128</v>
      </c>
      <c r="F44" s="22" t="s">
        <v>128</v>
      </c>
    </row>
    <row r="45" spans="1:6" s="5" customFormat="1" ht="12.75">
      <c r="A45" s="14"/>
      <c r="B45" s="17"/>
      <c r="C45" s="14"/>
      <c r="D45" s="15"/>
      <c r="E45" s="22" t="s">
        <v>128</v>
      </c>
      <c r="F45" s="22" t="s">
        <v>128</v>
      </c>
    </row>
    <row r="46" spans="1:6" s="5" customFormat="1" ht="12.75">
      <c r="A46" s="14"/>
      <c r="B46" s="17"/>
      <c r="C46" s="14"/>
      <c r="D46" s="15"/>
      <c r="E46" s="22" t="s">
        <v>128</v>
      </c>
      <c r="F46" s="22" t="s">
        <v>128</v>
      </c>
    </row>
    <row r="47" spans="1:6" s="5" customFormat="1" ht="12.75">
      <c r="A47" s="14"/>
      <c r="B47" s="17"/>
      <c r="C47" s="14"/>
      <c r="D47" s="15"/>
      <c r="E47" s="22" t="s">
        <v>128</v>
      </c>
      <c r="F47" s="22" t="s">
        <v>128</v>
      </c>
    </row>
    <row r="48" spans="1:6" s="5" customFormat="1" ht="12.75">
      <c r="A48" s="14"/>
      <c r="B48" s="17"/>
      <c r="C48" s="14"/>
      <c r="D48" s="15"/>
      <c r="E48" s="22" t="s">
        <v>128</v>
      </c>
      <c r="F48" s="22" t="s">
        <v>128</v>
      </c>
    </row>
    <row r="49" spans="1:6" s="5" customFormat="1" ht="12.75">
      <c r="A49" s="14"/>
      <c r="B49" s="17"/>
      <c r="C49" s="14"/>
      <c r="D49" s="15"/>
      <c r="E49" s="22" t="s">
        <v>128</v>
      </c>
      <c r="F49" s="22" t="s">
        <v>128</v>
      </c>
    </row>
    <row r="50" spans="1:6" s="5" customFormat="1" ht="12.75">
      <c r="A50" s="14"/>
      <c r="B50" s="17"/>
      <c r="C50" s="14"/>
      <c r="D50" s="15"/>
      <c r="E50" s="22" t="s">
        <v>128</v>
      </c>
      <c r="F50" s="22" t="s">
        <v>128</v>
      </c>
    </row>
    <row r="51" spans="1:6" s="5" customFormat="1" ht="12.75">
      <c r="A51" s="14"/>
      <c r="B51" s="17"/>
      <c r="C51" s="14"/>
      <c r="D51" s="15"/>
      <c r="E51" s="22" t="s">
        <v>128</v>
      </c>
      <c r="F51" s="22" t="s">
        <v>128</v>
      </c>
    </row>
    <row r="52" spans="1:6" s="5" customFormat="1" ht="12.75">
      <c r="A52" s="14"/>
      <c r="B52" s="17"/>
      <c r="C52" s="14"/>
      <c r="D52" s="15"/>
      <c r="E52" s="22" t="s">
        <v>128</v>
      </c>
      <c r="F52" s="22" t="s">
        <v>128</v>
      </c>
    </row>
    <row r="53" spans="1:6" s="5" customFormat="1" ht="12.75">
      <c r="A53" s="14"/>
      <c r="B53" s="17"/>
      <c r="C53" s="14"/>
      <c r="D53" s="15"/>
      <c r="E53" s="22" t="s">
        <v>128</v>
      </c>
      <c r="F53" s="22" t="s">
        <v>128</v>
      </c>
    </row>
    <row r="54" spans="1:6" s="5" customFormat="1" ht="12.75">
      <c r="A54" s="14"/>
      <c r="B54" s="17"/>
      <c r="C54" s="14"/>
      <c r="D54" s="15"/>
      <c r="E54" s="22"/>
      <c r="F54" s="22"/>
    </row>
    <row r="55" spans="1:6" s="5" customFormat="1" ht="12.75">
      <c r="A55" s="14"/>
      <c r="B55" s="17"/>
      <c r="C55" s="14"/>
      <c r="D55" s="15"/>
      <c r="E55" s="22" t="s">
        <v>128</v>
      </c>
      <c r="F55" s="22" t="s">
        <v>128</v>
      </c>
    </row>
    <row r="56" spans="1:6" s="5" customFormat="1" ht="12.75">
      <c r="A56" s="14"/>
      <c r="B56" s="17"/>
      <c r="C56" s="14"/>
      <c r="D56" s="15"/>
      <c r="E56" s="22" t="s">
        <v>128</v>
      </c>
      <c r="F56" s="22" t="s">
        <v>128</v>
      </c>
    </row>
    <row r="57" spans="1:6" s="5" customFormat="1" ht="12.75">
      <c r="A57" s="14"/>
      <c r="B57" s="17"/>
      <c r="C57" s="14"/>
      <c r="D57" s="15"/>
      <c r="E57" s="22" t="s">
        <v>128</v>
      </c>
      <c r="F57" s="22" t="s">
        <v>128</v>
      </c>
    </row>
    <row r="58" spans="1:6" s="5" customFormat="1" ht="12.75">
      <c r="A58" s="14"/>
      <c r="B58" s="17"/>
      <c r="C58" s="14"/>
      <c r="D58" s="15"/>
      <c r="E58" s="22" t="s">
        <v>128</v>
      </c>
      <c r="F58" s="22" t="s">
        <v>128</v>
      </c>
    </row>
    <row r="59" spans="1:6" s="5" customFormat="1" ht="12.75">
      <c r="A59" s="14"/>
      <c r="B59" s="17"/>
      <c r="C59" s="14"/>
      <c r="D59" s="15"/>
      <c r="E59" s="22" t="s">
        <v>128</v>
      </c>
      <c r="F59" s="22" t="s">
        <v>128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128</v>
      </c>
      <c r="F63" s="22" t="s">
        <v>128</v>
      </c>
    </row>
    <row r="64" spans="1:6" s="5" customFormat="1" ht="12.75">
      <c r="A64" s="14"/>
      <c r="B64" s="17"/>
      <c r="C64" s="14"/>
      <c r="D64" s="15"/>
      <c r="E64" s="22" t="s">
        <v>128</v>
      </c>
      <c r="F64" s="22" t="s">
        <v>128</v>
      </c>
    </row>
    <row r="65" spans="1:6" s="5" customFormat="1" ht="12.75">
      <c r="A65" s="14"/>
      <c r="B65" s="17"/>
      <c r="C65" s="14"/>
      <c r="D65" s="15"/>
      <c r="E65" s="22" t="s">
        <v>128</v>
      </c>
      <c r="F65" s="22" t="s">
        <v>128</v>
      </c>
    </row>
    <row r="66" spans="1:6" s="5" customFormat="1" ht="12.75">
      <c r="A66" s="14"/>
      <c r="B66" s="17"/>
      <c r="C66" s="14"/>
      <c r="D66" s="15"/>
      <c r="E66" s="22" t="s">
        <v>128</v>
      </c>
      <c r="F66" s="22" t="s">
        <v>128</v>
      </c>
    </row>
    <row r="67" spans="1:6" s="5" customFormat="1" ht="12.75">
      <c r="A67" s="11"/>
      <c r="B67" s="9"/>
      <c r="C67" s="11"/>
      <c r="D67" s="10"/>
      <c r="E67" s="22" t="s">
        <v>128</v>
      </c>
      <c r="F67" s="22" t="s">
        <v>128</v>
      </c>
    </row>
    <row r="68" spans="1:6" s="5" customFormat="1" ht="13.5" thickBot="1">
      <c r="A68" s="11"/>
      <c r="B68" s="19"/>
      <c r="C68" s="11"/>
      <c r="D68" s="20"/>
      <c r="E68" s="22" t="s">
        <v>128</v>
      </c>
      <c r="F68" s="22" t="s">
        <v>128</v>
      </c>
    </row>
    <row r="69" spans="1:6" s="5" customFormat="1" ht="25.5">
      <c r="A69" s="32"/>
      <c r="B69" s="41" t="s">
        <v>23</v>
      </c>
      <c r="C69" s="32"/>
      <c r="D69" s="41" t="s">
        <v>147</v>
      </c>
      <c r="E69" s="22" t="s">
        <v>128</v>
      </c>
      <c r="F69" s="22" t="s">
        <v>128</v>
      </c>
    </row>
    <row r="70" spans="1:6" s="5" customFormat="1" ht="12.75">
      <c r="A70" s="32"/>
      <c r="B70" s="42" t="s">
        <v>49</v>
      </c>
      <c r="C70" s="32"/>
      <c r="D70" s="42" t="s">
        <v>139</v>
      </c>
      <c r="E70" s="22" t="s">
        <v>128</v>
      </c>
      <c r="F70" s="22" t="s">
        <v>128</v>
      </c>
    </row>
    <row r="71" spans="1:6" s="5" customFormat="1" ht="12.75">
      <c r="A71" s="32"/>
      <c r="B71" s="42" t="s">
        <v>48</v>
      </c>
      <c r="C71" s="32"/>
      <c r="D71" s="42" t="s">
        <v>48</v>
      </c>
      <c r="E71" s="22" t="s">
        <v>128</v>
      </c>
      <c r="F71" s="22" t="s">
        <v>128</v>
      </c>
    </row>
    <row r="72" spans="1:6" ht="15">
      <c r="A72" s="35"/>
      <c r="B72" s="42" t="s">
        <v>139</v>
      </c>
      <c r="C72" s="35"/>
      <c r="D72" s="42" t="s">
        <v>49</v>
      </c>
      <c r="E72" s="22" t="s">
        <v>128</v>
      </c>
      <c r="F72" s="22" t="s">
        <v>128</v>
      </c>
    </row>
    <row r="73" spans="1:4" ht="24.75" customHeight="1">
      <c r="A73" s="35"/>
      <c r="B73" s="42" t="s">
        <v>147</v>
      </c>
      <c r="C73" s="35"/>
      <c r="D73" s="42" t="s">
        <v>23</v>
      </c>
    </row>
    <row r="74" spans="1:4" ht="15.75" thickBot="1">
      <c r="A74" s="33"/>
      <c r="B74" s="51"/>
      <c r="C74" s="33"/>
      <c r="D74" s="51" t="s">
        <v>11</v>
      </c>
    </row>
  </sheetData>
  <mergeCells count="13">
    <mergeCell ref="A14:B14"/>
    <mergeCell ref="C14:D14"/>
    <mergeCell ref="A11:B11"/>
    <mergeCell ref="C11:D11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J70"/>
  <sheetViews>
    <sheetView view="pageBreakPreview" zoomScale="70" zoomScaleSheetLayoutView="70" workbookViewId="0" topLeftCell="A1">
      <selection activeCell="C28" sqref="C28"/>
    </sheetView>
  </sheetViews>
  <sheetFormatPr defaultColWidth="11.421875" defaultRowHeight="12.75"/>
  <cols>
    <col min="1" max="1" width="42.57421875" style="12" bestFit="1" customWidth="1"/>
    <col min="2" max="2" width="24.7109375" style="12" customWidth="1"/>
    <col min="3" max="3" width="34.57421875" style="12" bestFit="1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113</v>
      </c>
      <c r="D8" s="181"/>
    </row>
    <row r="9" spans="1:4" s="5" customFormat="1" ht="12.75">
      <c r="A9" s="6" t="s">
        <v>106</v>
      </c>
      <c r="B9" s="7"/>
      <c r="C9" s="186" t="s">
        <v>304</v>
      </c>
      <c r="D9" s="187"/>
    </row>
    <row r="10" spans="1:4" s="5" customFormat="1" ht="12.75">
      <c r="A10" s="170" t="s">
        <v>4</v>
      </c>
      <c r="B10" s="171"/>
      <c r="C10" s="186" t="s">
        <v>305</v>
      </c>
      <c r="D10" s="187"/>
    </row>
    <row r="11" spans="1:9" s="5" customFormat="1" ht="13.5" thickBot="1">
      <c r="A11" s="165" t="s">
        <v>6</v>
      </c>
      <c r="B11" s="166"/>
      <c r="C11" s="167" t="s">
        <v>266</v>
      </c>
      <c r="D11" s="168"/>
      <c r="H11" s="188"/>
      <c r="I11" s="188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29" t="s">
        <v>9</v>
      </c>
      <c r="B15" s="44" t="s">
        <v>10</v>
      </c>
      <c r="C15" s="93" t="s">
        <v>9</v>
      </c>
      <c r="D15" s="101" t="s">
        <v>10</v>
      </c>
      <c r="H15" s="49"/>
      <c r="I15" s="50"/>
      <c r="J15" s="23"/>
    </row>
    <row r="16" spans="1:10" s="5" customFormat="1" ht="12.75">
      <c r="A16" s="138" t="s">
        <v>195</v>
      </c>
      <c r="B16" s="140" t="s">
        <v>14</v>
      </c>
      <c r="C16" s="52" t="s">
        <v>50</v>
      </c>
      <c r="D16" s="68" t="s">
        <v>12</v>
      </c>
      <c r="E16" s="22"/>
      <c r="F16" s="22"/>
      <c r="G16"/>
      <c r="H16" s="49"/>
      <c r="I16" s="50"/>
      <c r="J16" s="23"/>
    </row>
    <row r="17" spans="1:10" s="5" customFormat="1" ht="12.75">
      <c r="A17" s="14" t="s">
        <v>55</v>
      </c>
      <c r="B17" s="15" t="s">
        <v>14</v>
      </c>
      <c r="C17" s="13" t="s">
        <v>115</v>
      </c>
      <c r="D17" s="15" t="s">
        <v>12</v>
      </c>
      <c r="E17" s="22"/>
      <c r="F17" s="22"/>
      <c r="G17"/>
      <c r="H17" s="49"/>
      <c r="I17" s="50"/>
      <c r="J17" s="23"/>
    </row>
    <row r="18" spans="1:10" s="5" customFormat="1" ht="12.75">
      <c r="A18" s="13" t="s">
        <v>56</v>
      </c>
      <c r="B18" s="15" t="s">
        <v>14</v>
      </c>
      <c r="C18" s="13" t="s">
        <v>52</v>
      </c>
      <c r="D18" s="15" t="s">
        <v>12</v>
      </c>
      <c r="E18" s="22"/>
      <c r="F18" s="22"/>
      <c r="G18"/>
      <c r="H18" s="49"/>
      <c r="I18" s="50"/>
      <c r="J18" s="23"/>
    </row>
    <row r="19" spans="1:10" s="5" customFormat="1" ht="12.75">
      <c r="A19" s="13" t="s">
        <v>57</v>
      </c>
      <c r="B19" s="15" t="s">
        <v>14</v>
      </c>
      <c r="C19" s="13" t="s">
        <v>112</v>
      </c>
      <c r="D19" s="15" t="s">
        <v>53</v>
      </c>
      <c r="E19" s="22"/>
      <c r="F19" s="22"/>
      <c r="G19"/>
      <c r="H19" s="49"/>
      <c r="I19" s="50"/>
      <c r="J19" s="23"/>
    </row>
    <row r="20" spans="1:10" s="5" customFormat="1" ht="12.75">
      <c r="A20" s="13" t="s">
        <v>58</v>
      </c>
      <c r="B20" s="15" t="s">
        <v>12</v>
      </c>
      <c r="C20" s="13" t="s">
        <v>228</v>
      </c>
      <c r="D20" s="15" t="s">
        <v>53</v>
      </c>
      <c r="E20" s="22"/>
      <c r="F20" s="22"/>
      <c r="G20"/>
      <c r="H20" s="49"/>
      <c r="I20" s="50"/>
      <c r="J20" s="23"/>
    </row>
    <row r="21" spans="1:10" s="5" customFormat="1" ht="12.75">
      <c r="A21" s="13" t="s">
        <v>59</v>
      </c>
      <c r="B21" s="15" t="s">
        <v>12</v>
      </c>
      <c r="C21" s="13" t="s">
        <v>46</v>
      </c>
      <c r="D21" s="15" t="s">
        <v>53</v>
      </c>
      <c r="E21" s="22"/>
      <c r="F21" s="22"/>
      <c r="G21"/>
      <c r="H21" s="49"/>
      <c r="I21" s="50"/>
      <c r="J21" s="23"/>
    </row>
    <row r="22" spans="1:10" s="5" customFormat="1" ht="12.75">
      <c r="A22" s="14" t="s">
        <v>61</v>
      </c>
      <c r="B22" s="15" t="s">
        <v>12</v>
      </c>
      <c r="C22" s="13" t="s">
        <v>46</v>
      </c>
      <c r="D22" s="15" t="s">
        <v>12</v>
      </c>
      <c r="E22" s="22"/>
      <c r="F22" s="22"/>
      <c r="G22"/>
      <c r="H22" s="49"/>
      <c r="I22" s="50"/>
      <c r="J22" s="23"/>
    </row>
    <row r="23" spans="1:10" s="5" customFormat="1" ht="12.75">
      <c r="A23" s="13" t="s">
        <v>26</v>
      </c>
      <c r="B23" s="15" t="s">
        <v>12</v>
      </c>
      <c r="C23" s="13" t="s">
        <v>58</v>
      </c>
      <c r="D23" s="15" t="s">
        <v>12</v>
      </c>
      <c r="E23" s="22"/>
      <c r="F23" s="22"/>
      <c r="G23"/>
      <c r="H23" s="49"/>
      <c r="I23" s="50"/>
      <c r="J23" s="23"/>
    </row>
    <row r="24" spans="1:10" s="5" customFormat="1" ht="12.75">
      <c r="A24" s="13"/>
      <c r="B24" s="15"/>
      <c r="C24" s="13" t="s">
        <v>32</v>
      </c>
      <c r="D24" s="15" t="s">
        <v>14</v>
      </c>
      <c r="E24" s="22"/>
      <c r="F24" s="22"/>
      <c r="G24"/>
      <c r="H24" s="49"/>
      <c r="I24" s="50"/>
      <c r="J24" s="23"/>
    </row>
    <row r="25" spans="1:10" s="5" customFormat="1" ht="12.75">
      <c r="A25" s="13"/>
      <c r="B25" s="15"/>
      <c r="C25" s="13" t="s">
        <v>129</v>
      </c>
      <c r="D25" s="15" t="s">
        <v>14</v>
      </c>
      <c r="E25" s="22"/>
      <c r="F25" s="22"/>
      <c r="G25"/>
      <c r="H25" s="49"/>
      <c r="I25" s="50"/>
      <c r="J25" s="23"/>
    </row>
    <row r="26" spans="1:10" s="5" customFormat="1" ht="12.75">
      <c r="A26" s="13"/>
      <c r="B26" s="15"/>
      <c r="C26" s="13" t="s">
        <v>57</v>
      </c>
      <c r="D26" s="15" t="s">
        <v>14</v>
      </c>
      <c r="E26" s="22"/>
      <c r="F26" s="22"/>
      <c r="G26"/>
      <c r="H26" s="49"/>
      <c r="I26" s="50"/>
      <c r="J26" s="23"/>
    </row>
    <row r="27" spans="1:10" s="5" customFormat="1" ht="12.75">
      <c r="A27" s="13"/>
      <c r="B27" s="15"/>
      <c r="C27" s="14" t="s">
        <v>56</v>
      </c>
      <c r="D27" s="15" t="s">
        <v>14</v>
      </c>
      <c r="E27" s="22"/>
      <c r="F27" s="22"/>
      <c r="G27"/>
      <c r="H27" s="49"/>
      <c r="I27" s="50"/>
      <c r="J27" s="23"/>
    </row>
    <row r="28" spans="1:7" s="5" customFormat="1" ht="12.75">
      <c r="A28" s="13"/>
      <c r="B28" s="15"/>
      <c r="C28" s="13" t="s">
        <v>55</v>
      </c>
      <c r="D28" s="15" t="s">
        <v>14</v>
      </c>
      <c r="E28" s="22"/>
      <c r="F28" s="22"/>
      <c r="G28"/>
    </row>
    <row r="29" spans="1:7" s="5" customFormat="1" ht="12.75">
      <c r="A29" s="13"/>
      <c r="B29" s="15"/>
      <c r="C29" s="13" t="s">
        <v>195</v>
      </c>
      <c r="D29" s="15" t="s">
        <v>14</v>
      </c>
      <c r="E29" s="22"/>
      <c r="F29" s="22"/>
      <c r="G29"/>
    </row>
    <row r="30" spans="1:7" s="5" customFormat="1" ht="12.75">
      <c r="A30" s="13"/>
      <c r="B30" s="15"/>
      <c r="C30" s="14" t="s">
        <v>24</v>
      </c>
      <c r="D30" s="15" t="s">
        <v>14</v>
      </c>
      <c r="E30" s="22"/>
      <c r="F30" s="22"/>
      <c r="G30"/>
    </row>
    <row r="31" spans="1:7" s="5" customFormat="1" ht="12.75">
      <c r="A31" s="13"/>
      <c r="B31" s="15"/>
      <c r="C31" s="13"/>
      <c r="D31" s="15"/>
      <c r="E31" s="22"/>
      <c r="F31" s="22"/>
      <c r="G31"/>
    </row>
    <row r="32" spans="1:7" s="5" customFormat="1" ht="12.75">
      <c r="A32" s="13"/>
      <c r="B32" s="15"/>
      <c r="C32" s="13"/>
      <c r="D32" s="15"/>
      <c r="E32" s="22"/>
      <c r="F32" s="22"/>
      <c r="G32"/>
    </row>
    <row r="33" spans="1:6" s="5" customFormat="1" ht="12.75">
      <c r="A33" s="13"/>
      <c r="B33" s="15"/>
      <c r="C33" s="13"/>
      <c r="D33" s="15"/>
      <c r="E33" s="22"/>
      <c r="F33" s="22"/>
    </row>
    <row r="34" spans="1:6" s="5" customFormat="1" ht="12.75">
      <c r="A34" s="13"/>
      <c r="B34" s="15"/>
      <c r="C34" s="13"/>
      <c r="D34" s="15"/>
      <c r="E34" s="22"/>
      <c r="F34" s="22"/>
    </row>
    <row r="35" spans="1:6" s="5" customFormat="1" ht="13.5" thickBot="1">
      <c r="A35" s="13"/>
      <c r="B35" s="15"/>
      <c r="C35" s="13"/>
      <c r="D35" s="15"/>
      <c r="E35" s="22"/>
      <c r="F35" s="22"/>
    </row>
    <row r="36" spans="1:6" s="5" customFormat="1" ht="13.5" thickBot="1">
      <c r="A36" s="163" t="s">
        <v>169</v>
      </c>
      <c r="B36" s="164"/>
      <c r="C36" s="14"/>
      <c r="D36" s="15"/>
      <c r="E36" s="22"/>
      <c r="F36" s="22"/>
    </row>
    <row r="37" spans="1:6" s="5" customFormat="1" ht="13.5" thickBot="1">
      <c r="A37" s="45" t="s">
        <v>9</v>
      </c>
      <c r="B37" s="46" t="s">
        <v>10</v>
      </c>
      <c r="C37" s="13"/>
      <c r="D37" s="15"/>
      <c r="E37" s="22"/>
      <c r="F37" s="22"/>
    </row>
    <row r="38" spans="1:6" s="5" customFormat="1" ht="12.75">
      <c r="A38" s="13" t="s">
        <v>59</v>
      </c>
      <c r="B38" s="15" t="s">
        <v>12</v>
      </c>
      <c r="C38" s="13"/>
      <c r="D38" s="15"/>
      <c r="E38" s="22"/>
      <c r="F38" s="22"/>
    </row>
    <row r="39" spans="1:6" s="5" customFormat="1" ht="12.75">
      <c r="A39" s="52" t="s">
        <v>46</v>
      </c>
      <c r="B39" s="68" t="s">
        <v>12</v>
      </c>
      <c r="C39" s="13"/>
      <c r="D39" s="15"/>
      <c r="E39" s="22"/>
      <c r="F39" s="22"/>
    </row>
    <row r="40" spans="1:6" s="5" customFormat="1" ht="12.75">
      <c r="A40" s="13" t="s">
        <v>26</v>
      </c>
      <c r="B40" s="15" t="s">
        <v>12</v>
      </c>
      <c r="C40" s="13"/>
      <c r="D40" s="15"/>
      <c r="E40" s="22"/>
      <c r="F40" s="22"/>
    </row>
    <row r="41" spans="1:6" s="5" customFormat="1" ht="12.75">
      <c r="A41" s="13" t="s">
        <v>280</v>
      </c>
      <c r="B41" s="15" t="s">
        <v>12</v>
      </c>
      <c r="C41" s="14"/>
      <c r="D41" s="15"/>
      <c r="E41" s="22"/>
      <c r="F41" s="22"/>
    </row>
    <row r="42" spans="1:6" s="5" customFormat="1" ht="12.75">
      <c r="A42" s="13" t="s">
        <v>26</v>
      </c>
      <c r="B42" s="15" t="s">
        <v>12</v>
      </c>
      <c r="C42" s="13"/>
      <c r="D42" s="15"/>
      <c r="E42" s="22"/>
      <c r="F42" s="22"/>
    </row>
    <row r="43" spans="1:6" s="5" customFormat="1" ht="12.75">
      <c r="A43" s="52" t="s">
        <v>50</v>
      </c>
      <c r="B43" s="15" t="s">
        <v>12</v>
      </c>
      <c r="C43" s="13"/>
      <c r="D43" s="15"/>
      <c r="E43" s="22"/>
      <c r="F43" s="22"/>
    </row>
    <row r="44" spans="1:6" s="5" customFormat="1" ht="12.75">
      <c r="A44" s="14"/>
      <c r="B44" s="15"/>
      <c r="C44" s="13"/>
      <c r="D44" s="15"/>
      <c r="E44" s="22"/>
      <c r="F44" s="22"/>
    </row>
    <row r="45" spans="1:6" s="5" customFormat="1" ht="12.75">
      <c r="A45" s="14"/>
      <c r="B45" s="15"/>
      <c r="C45" s="13"/>
      <c r="D45" s="15"/>
      <c r="E45" s="22"/>
      <c r="F45" s="22"/>
    </row>
    <row r="46" spans="1:6" s="5" customFormat="1" ht="12.75">
      <c r="A46" s="14"/>
      <c r="B46" s="15"/>
      <c r="C46" s="14"/>
      <c r="D46" s="15"/>
      <c r="E46" s="22"/>
      <c r="F46" s="22"/>
    </row>
    <row r="47" spans="1:6" s="5" customFormat="1" ht="12.75">
      <c r="A47" s="14"/>
      <c r="B47" s="15"/>
      <c r="C47" s="13"/>
      <c r="D47" s="15"/>
      <c r="E47" s="22"/>
      <c r="F47" s="22"/>
    </row>
    <row r="48" spans="1:6" s="5" customFormat="1" ht="12.75">
      <c r="A48" s="14"/>
      <c r="B48" s="15"/>
      <c r="C48" s="14"/>
      <c r="D48" s="15"/>
      <c r="E48" s="22"/>
      <c r="F48" s="22"/>
    </row>
    <row r="49" spans="1:6" s="5" customFormat="1" ht="12.75">
      <c r="A49" s="14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14"/>
      <c r="D50" s="15"/>
      <c r="E50" s="22"/>
      <c r="F50" s="22"/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4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4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/>
      <c r="F56" s="22"/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" customHeight="1">
      <c r="A60" s="14"/>
      <c r="B60" s="15"/>
      <c r="C60" s="14"/>
      <c r="D60" s="15"/>
      <c r="E60" s="22"/>
      <c r="F60" s="22"/>
    </row>
    <row r="61" spans="1:6" s="5" customFormat="1" ht="12" customHeight="1">
      <c r="A61" s="14"/>
      <c r="B61" s="15"/>
      <c r="C61" s="14"/>
      <c r="D61" s="15"/>
      <c r="E61" s="22"/>
      <c r="F61" s="22"/>
    </row>
    <row r="62" spans="1:4" s="5" customFormat="1" ht="12" customHeight="1">
      <c r="A62" s="14"/>
      <c r="B62" s="17"/>
      <c r="C62" s="14"/>
      <c r="D62" s="15"/>
    </row>
    <row r="63" spans="1:4" s="5" customFormat="1" ht="12" customHeight="1">
      <c r="A63" s="11"/>
      <c r="B63" s="9"/>
      <c r="C63" s="11"/>
      <c r="D63" s="10"/>
    </row>
    <row r="64" spans="1:4" s="5" customFormat="1" ht="12" customHeight="1" thickBot="1">
      <c r="A64" s="11"/>
      <c r="B64" s="19"/>
      <c r="C64" s="11"/>
      <c r="D64" s="20"/>
    </row>
    <row r="65" spans="1:4" s="5" customFormat="1" ht="12.75">
      <c r="A65" s="36"/>
      <c r="B65" s="41" t="s">
        <v>55</v>
      </c>
      <c r="C65" s="36"/>
      <c r="D65" s="41" t="s">
        <v>238</v>
      </c>
    </row>
    <row r="66" spans="1:4" ht="15">
      <c r="A66" s="36"/>
      <c r="B66" s="42" t="s">
        <v>56</v>
      </c>
      <c r="C66" s="36"/>
      <c r="D66" s="102" t="s">
        <v>58</v>
      </c>
    </row>
    <row r="67" spans="1:4" ht="15">
      <c r="A67" s="36"/>
      <c r="B67" s="42" t="s">
        <v>148</v>
      </c>
      <c r="C67" s="36"/>
      <c r="D67" s="42" t="s">
        <v>148</v>
      </c>
    </row>
    <row r="68" spans="1:4" ht="15">
      <c r="A68" s="36"/>
      <c r="B68" s="102" t="s">
        <v>57</v>
      </c>
      <c r="C68" s="36"/>
      <c r="D68" s="42" t="s">
        <v>56</v>
      </c>
    </row>
    <row r="69" spans="1:4" ht="25.5">
      <c r="A69" s="32"/>
      <c r="B69" s="42" t="s">
        <v>59</v>
      </c>
      <c r="C69" s="32"/>
      <c r="D69" s="103" t="s">
        <v>195</v>
      </c>
    </row>
    <row r="70" spans="1:4" ht="15.75" thickBot="1">
      <c r="A70" s="34"/>
      <c r="B70" s="51" t="s">
        <v>229</v>
      </c>
      <c r="C70" s="34"/>
      <c r="D70" s="51"/>
    </row>
  </sheetData>
  <mergeCells count="15">
    <mergeCell ref="A11:B11"/>
    <mergeCell ref="C11:D11"/>
    <mergeCell ref="H11:I11"/>
    <mergeCell ref="A14:B14"/>
    <mergeCell ref="C14:D14"/>
    <mergeCell ref="A36:B36"/>
    <mergeCell ref="A1:D1"/>
    <mergeCell ref="A4:B4"/>
    <mergeCell ref="C4:D4"/>
    <mergeCell ref="A5:B5"/>
    <mergeCell ref="C5:D5"/>
    <mergeCell ref="C8:D8"/>
    <mergeCell ref="C9:D9"/>
    <mergeCell ref="A10:B10"/>
    <mergeCell ref="C10:D10"/>
  </mergeCells>
  <printOptions/>
  <pageMargins left="0.75" right="0.75" top="1" bottom="1" header="0" footer="0"/>
  <pageSetup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2"/>
  <sheetViews>
    <sheetView view="pageBreakPreview" zoomScale="70" zoomScaleNormal="80" zoomScaleSheetLayoutView="70" workbookViewId="0" topLeftCell="A7">
      <selection activeCell="B32" sqref="B32"/>
    </sheetView>
  </sheetViews>
  <sheetFormatPr defaultColWidth="11.421875" defaultRowHeight="12.75"/>
  <cols>
    <col min="1" max="1" width="42.57421875" style="12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114</v>
      </c>
      <c r="D8" s="181"/>
    </row>
    <row r="9" spans="1:4" s="5" customFormat="1" ht="12.75">
      <c r="A9" s="6" t="s">
        <v>106</v>
      </c>
      <c r="B9" s="7"/>
      <c r="C9" s="172" t="s">
        <v>212</v>
      </c>
      <c r="D9" s="173"/>
    </row>
    <row r="10" spans="1:4" s="5" customFormat="1" ht="12.75">
      <c r="A10" s="170" t="s">
        <v>4</v>
      </c>
      <c r="B10" s="171"/>
      <c r="C10" s="172" t="s">
        <v>247</v>
      </c>
      <c r="D10" s="173"/>
    </row>
    <row r="11" spans="1:4" s="5" customFormat="1" ht="13.5" thickBot="1">
      <c r="A11" s="165" t="s">
        <v>6</v>
      </c>
      <c r="B11" s="166"/>
      <c r="C11" s="167" t="s">
        <v>134</v>
      </c>
      <c r="D11" s="168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29" t="s">
        <v>9</v>
      </c>
      <c r="B15" s="47" t="s">
        <v>10</v>
      </c>
      <c r="C15" s="29" t="s">
        <v>9</v>
      </c>
      <c r="D15" s="47" t="s">
        <v>10</v>
      </c>
      <c r="H15" s="49"/>
      <c r="I15" s="50"/>
      <c r="J15" s="23"/>
    </row>
    <row r="16" spans="1:10" s="5" customFormat="1" ht="12.75">
      <c r="A16" s="25" t="s">
        <v>50</v>
      </c>
      <c r="B16" s="28" t="s">
        <v>12</v>
      </c>
      <c r="C16" s="129" t="s">
        <v>69</v>
      </c>
      <c r="D16" s="28" t="s">
        <v>12</v>
      </c>
      <c r="E16" s="22"/>
      <c r="F16" s="22"/>
      <c r="H16" s="49"/>
      <c r="I16" s="50"/>
      <c r="J16" s="23"/>
    </row>
    <row r="17" spans="1:10" s="5" customFormat="1" ht="12.75">
      <c r="A17" s="14" t="s">
        <v>245</v>
      </c>
      <c r="B17" s="15" t="s">
        <v>12</v>
      </c>
      <c r="C17" s="105" t="s">
        <v>70</v>
      </c>
      <c r="D17" s="15" t="s">
        <v>12</v>
      </c>
      <c r="E17" s="22"/>
      <c r="F17" s="22"/>
      <c r="G17"/>
      <c r="H17" s="49"/>
      <c r="I17" s="50"/>
      <c r="J17" s="23"/>
    </row>
    <row r="18" spans="1:10" s="5" customFormat="1" ht="12.75">
      <c r="A18" s="14" t="s">
        <v>257</v>
      </c>
      <c r="B18" s="15" t="s">
        <v>12</v>
      </c>
      <c r="C18" s="106" t="s">
        <v>60</v>
      </c>
      <c r="D18" s="15" t="s">
        <v>12</v>
      </c>
      <c r="E18" s="22"/>
      <c r="F18" s="22"/>
      <c r="G18"/>
      <c r="H18" s="49"/>
      <c r="I18" s="50"/>
      <c r="J18" s="23"/>
    </row>
    <row r="19" spans="1:10" s="5" customFormat="1" ht="12.75">
      <c r="A19" s="145" t="s">
        <v>26</v>
      </c>
      <c r="B19" s="140" t="s">
        <v>12</v>
      </c>
      <c r="C19" s="106" t="s">
        <v>62</v>
      </c>
      <c r="D19" s="15" t="s">
        <v>12</v>
      </c>
      <c r="E19" s="22"/>
      <c r="F19" s="22"/>
      <c r="G19"/>
      <c r="H19" s="49"/>
      <c r="I19" s="50"/>
      <c r="J19" s="23"/>
    </row>
    <row r="20" spans="1:10" s="5" customFormat="1" ht="12.75">
      <c r="A20" s="138" t="s">
        <v>61</v>
      </c>
      <c r="B20" s="140" t="s">
        <v>12</v>
      </c>
      <c r="C20" s="106" t="s">
        <v>64</v>
      </c>
      <c r="D20" s="15" t="s">
        <v>12</v>
      </c>
      <c r="E20" s="22"/>
      <c r="F20" s="22"/>
      <c r="G20"/>
      <c r="H20" s="49"/>
      <c r="I20" s="50"/>
      <c r="J20" s="23"/>
    </row>
    <row r="21" spans="1:10" s="5" customFormat="1" ht="12.75">
      <c r="A21" s="13" t="s">
        <v>63</v>
      </c>
      <c r="B21" s="15" t="s">
        <v>12</v>
      </c>
      <c r="C21" s="106" t="s">
        <v>65</v>
      </c>
      <c r="D21" s="15" t="s">
        <v>12</v>
      </c>
      <c r="E21" s="22"/>
      <c r="F21" s="22"/>
      <c r="G21"/>
      <c r="H21" s="49"/>
      <c r="I21" s="50"/>
      <c r="J21" s="23"/>
    </row>
    <row r="22" spans="1:10" s="5" customFormat="1" ht="12.75">
      <c r="A22" s="13" t="s">
        <v>23</v>
      </c>
      <c r="B22" s="15" t="s">
        <v>12</v>
      </c>
      <c r="C22" s="106" t="s">
        <v>37</v>
      </c>
      <c r="D22" s="15" t="s">
        <v>12</v>
      </c>
      <c r="E22" s="22"/>
      <c r="F22" s="22"/>
      <c r="G22"/>
      <c r="H22" s="49"/>
      <c r="I22" s="50"/>
      <c r="J22" s="23"/>
    </row>
    <row r="23" spans="1:10" s="5" customFormat="1" ht="12.75">
      <c r="A23" s="13" t="s">
        <v>37</v>
      </c>
      <c r="B23" s="15" t="s">
        <v>12</v>
      </c>
      <c r="C23" s="106" t="s">
        <v>23</v>
      </c>
      <c r="D23" s="15" t="s">
        <v>12</v>
      </c>
      <c r="E23" s="22"/>
      <c r="F23" s="22"/>
      <c r="G23"/>
      <c r="H23" s="49"/>
      <c r="I23" s="50"/>
      <c r="J23" s="23"/>
    </row>
    <row r="24" spans="1:10" s="5" customFormat="1" ht="12.75">
      <c r="A24" s="13" t="s">
        <v>65</v>
      </c>
      <c r="B24" s="15" t="s">
        <v>12</v>
      </c>
      <c r="C24" s="106" t="s">
        <v>66</v>
      </c>
      <c r="D24" s="15" t="s">
        <v>12</v>
      </c>
      <c r="E24" s="22"/>
      <c r="F24" s="22"/>
      <c r="G24"/>
      <c r="H24" s="49"/>
      <c r="I24" s="50"/>
      <c r="J24" s="23"/>
    </row>
    <row r="25" spans="1:10" s="5" customFormat="1" ht="15" customHeight="1">
      <c r="A25" s="13" t="s">
        <v>64</v>
      </c>
      <c r="B25" s="15" t="s">
        <v>12</v>
      </c>
      <c r="C25" s="106" t="s">
        <v>67</v>
      </c>
      <c r="D25" s="15" t="s">
        <v>12</v>
      </c>
      <c r="E25" s="22"/>
      <c r="F25" s="22"/>
      <c r="G25"/>
      <c r="H25" s="49"/>
      <c r="I25" s="50"/>
      <c r="J25" s="23"/>
    </row>
    <row r="26" spans="1:10" s="5" customFormat="1" ht="12.75">
      <c r="A26" s="13" t="s">
        <v>62</v>
      </c>
      <c r="B26" s="15" t="s">
        <v>12</v>
      </c>
      <c r="C26" s="106" t="s">
        <v>63</v>
      </c>
      <c r="D26" s="15" t="s">
        <v>12</v>
      </c>
      <c r="E26" s="22"/>
      <c r="F26" s="22"/>
      <c r="G26"/>
      <c r="H26" s="49"/>
      <c r="I26" s="50"/>
      <c r="J26" s="23"/>
    </row>
    <row r="27" spans="1:10" s="5" customFormat="1" ht="12.75">
      <c r="A27" s="13" t="s">
        <v>60</v>
      </c>
      <c r="B27" s="15" t="s">
        <v>12</v>
      </c>
      <c r="C27" s="106" t="s">
        <v>61</v>
      </c>
      <c r="D27" s="15" t="s">
        <v>12</v>
      </c>
      <c r="E27" s="22"/>
      <c r="F27" s="22"/>
      <c r="G27"/>
      <c r="H27" s="49"/>
      <c r="I27" s="50"/>
      <c r="J27" s="23"/>
    </row>
    <row r="28" spans="1:7" s="5" customFormat="1" ht="12.75">
      <c r="A28" s="110" t="s">
        <v>68</v>
      </c>
      <c r="B28" s="112" t="s">
        <v>12</v>
      </c>
      <c r="C28" s="106" t="s">
        <v>26</v>
      </c>
      <c r="D28" s="15" t="s">
        <v>12</v>
      </c>
      <c r="E28" s="22"/>
      <c r="F28" s="22"/>
      <c r="G28"/>
    </row>
    <row r="29" spans="1:7" s="5" customFormat="1" ht="17.25" customHeight="1">
      <c r="A29" s="13"/>
      <c r="B29" s="15"/>
      <c r="C29" s="105" t="s">
        <v>232</v>
      </c>
      <c r="D29" s="15" t="s">
        <v>12</v>
      </c>
      <c r="E29" s="22"/>
      <c r="F29" s="22"/>
      <c r="G29"/>
    </row>
    <row r="30" spans="1:7" s="5" customFormat="1" ht="12.75">
      <c r="A30" s="13"/>
      <c r="B30" s="15"/>
      <c r="C30" s="124" t="s">
        <v>50</v>
      </c>
      <c r="D30" s="15" t="s">
        <v>12</v>
      </c>
      <c r="E30" s="22"/>
      <c r="F30" s="22"/>
      <c r="G30"/>
    </row>
    <row r="31" spans="1:6" s="5" customFormat="1" ht="12.75">
      <c r="A31" s="13"/>
      <c r="B31" s="15"/>
      <c r="C31" s="106"/>
      <c r="D31" s="15"/>
      <c r="E31" s="22"/>
      <c r="F31" s="22"/>
    </row>
    <row r="32" spans="1:6" s="5" customFormat="1" ht="12.75">
      <c r="A32" s="13"/>
      <c r="B32" s="15"/>
      <c r="C32" s="106"/>
      <c r="D32" s="15"/>
      <c r="E32" s="22"/>
      <c r="F32" s="22"/>
    </row>
    <row r="33" spans="1:6" s="5" customFormat="1" ht="12" customHeight="1" thickBot="1">
      <c r="A33" s="88"/>
      <c r="B33" s="37"/>
      <c r="C33" s="105"/>
      <c r="D33" s="15"/>
      <c r="E33" s="22">
        <f>IF(A33="","",IF(VLOOKUP(CONCATENATE(A33," - ",B33),'[1]diccio'!$E$2:$E$3932,1,FALSE)="#N/A",CONCANTENAR(A33," - ",B33),""))</f>
      </c>
      <c r="F33" s="22">
        <f>IF(C33="","",IF(VLOOKUP(CONCATENATE(C33," - ",D33),'[1]diccio'!$E$2:$E$3932,1,FALSE)="#N/A",CONCANTENAR(C33," - ",D33),""))</f>
      </c>
    </row>
    <row r="34" spans="1:6" s="5" customFormat="1" ht="13.5" thickBot="1">
      <c r="A34" s="163" t="s">
        <v>169</v>
      </c>
      <c r="B34" s="164"/>
      <c r="C34" s="14"/>
      <c r="D34" s="15"/>
      <c r="E34" s="22"/>
      <c r="F34" s="22"/>
    </row>
    <row r="35" spans="1:6" s="5" customFormat="1" ht="13.5" thickBot="1">
      <c r="A35" s="45" t="s">
        <v>9</v>
      </c>
      <c r="B35" s="46" t="s">
        <v>10</v>
      </c>
      <c r="C35" s="14"/>
      <c r="D35" s="15"/>
      <c r="E35" s="22"/>
      <c r="F35" s="22"/>
    </row>
    <row r="36" spans="1:6" s="5" customFormat="1" ht="12.75">
      <c r="A36" s="52" t="s">
        <v>26</v>
      </c>
      <c r="B36" s="68" t="s">
        <v>12</v>
      </c>
      <c r="C36" s="14"/>
      <c r="D36" s="15"/>
      <c r="E36" s="22">
        <f>IF(A36="","",IF(VLOOKUP(CONCATENATE(A36," - ",B36),'[1]diccio'!$E$2:$E$3932,1,FALSE)="#N/A",CONCANTENAR(A36," - ",B36),""))</f>
      </c>
      <c r="F36" s="22">
        <f>IF(C36="","",IF(VLOOKUP(CONCATENATE(C36," - ",D36),'[1]diccio'!$E$2:$E$3932,1,FALSE)="#N/A",CONCANTENAR(C36," - ",D36),""))</f>
      </c>
    </row>
    <row r="37" spans="1:6" s="5" customFormat="1" ht="12.75">
      <c r="A37" s="134" t="s">
        <v>306</v>
      </c>
      <c r="B37" s="140" t="s">
        <v>12</v>
      </c>
      <c r="C37" s="14"/>
      <c r="D37" s="15"/>
      <c r="E37" s="22">
        <f>IF(A37="","",IF(VLOOKUP(CONCATENATE(A37," - ",B37),'[1]diccio'!$E$2:$E$3932,1,FALSE)="#N/A",CONCANTENAR(A37," - ",B37),""))</f>
      </c>
      <c r="F37" s="22">
        <f>IF(C37="","",IF(VLOOKUP(CONCATENATE(C37," - ",D37),'[1]diccio'!$E$2:$E$3932,1,FALSE)="#N/A",CONCANTENAR(C37," - ",D37),""))</f>
      </c>
    </row>
    <row r="38" spans="1:6" s="5" customFormat="1" ht="12.75">
      <c r="A38" s="14" t="s">
        <v>63</v>
      </c>
      <c r="B38" s="15" t="s">
        <v>12</v>
      </c>
      <c r="C38" s="14"/>
      <c r="D38" s="15"/>
      <c r="E38" s="22">
        <f>IF(A38="","",IF(VLOOKUP(CONCATENATE(A38," - ",B38),'[1]diccio'!$E$2:$E$3932,1,FALSE)="#N/A",CONCANTENAR(A38," - ",B38),""))</f>
      </c>
      <c r="F38" s="22">
        <f>IF(C38="","",IF(VLOOKUP(CONCATENATE(C38," - ",D38),'[1]diccio'!$E$2:$E$3932,1,FALSE)="#N/A",CONCANTENAR(C38," - ",D38),""))</f>
      </c>
    </row>
    <row r="39" spans="1:6" s="5" customFormat="1" ht="12.75">
      <c r="A39" s="14"/>
      <c r="B39" s="15"/>
      <c r="C39" s="14"/>
      <c r="D39" s="15"/>
      <c r="E39" s="22">
        <f>IF(A39="","",IF(VLOOKUP(CONCATENATE(A39," - ",B39),'[1]diccio'!$E$2:$E$3932,1,FALSE)="#N/A",CONCANTENAR(A39," - ",B39),""))</f>
      </c>
      <c r="F39" s="22">
        <f>IF(C39="","",IF(VLOOKUP(CONCATENATE(C39," - ",D39),'[1]diccio'!$E$2:$E$3932,1,FALSE)="#N/A",CONCANTENAR(C39," - ",D39),""))</f>
      </c>
    </row>
    <row r="40" spans="1:6" s="5" customFormat="1" ht="12.75">
      <c r="A40" s="14"/>
      <c r="B40" s="15"/>
      <c r="C40" s="14"/>
      <c r="D40" s="15"/>
      <c r="E40" s="22">
        <f>IF(A40="","",IF(VLOOKUP(CONCATENATE(A40," - ",B40),'[1]diccio'!$E$2:$E$3932,1,FALSE)="#N/A",CONCANTENAR(A40," - ",B40),""))</f>
      </c>
      <c r="F40" s="22">
        <f>IF(C40="","",IF(VLOOKUP(CONCATENATE(C40," - ",D40),'[1]diccio'!$E$2:$E$3932,1,FALSE)="#N/A",CONCANTENAR(C40," - ",D40),""))</f>
      </c>
    </row>
    <row r="41" spans="1:6" s="5" customFormat="1" ht="12.75">
      <c r="A41" s="14"/>
      <c r="B41" s="15"/>
      <c r="C41" s="14"/>
      <c r="D41" s="15"/>
      <c r="E41" s="22">
        <f>IF(A41="","",IF(VLOOKUP(CONCATENATE(A41," - ",B41),'[1]diccio'!$E$2:$E$3932,1,FALSE)="#N/A",CONCANTENAR(A41," - ",B41),""))</f>
      </c>
      <c r="F41" s="22" t="s">
        <v>128</v>
      </c>
    </row>
    <row r="42" spans="1:6" s="5" customFormat="1" ht="12.75">
      <c r="A42" s="14"/>
      <c r="B42" s="15"/>
      <c r="C42" s="14"/>
      <c r="D42" s="15"/>
      <c r="E42" s="22" t="s">
        <v>128</v>
      </c>
      <c r="F42" s="22" t="s">
        <v>128</v>
      </c>
    </row>
    <row r="43" spans="1:6" s="5" customFormat="1" ht="12.75">
      <c r="A43" s="14"/>
      <c r="B43" s="15"/>
      <c r="C43" s="14"/>
      <c r="D43" s="15"/>
      <c r="E43" s="22" t="s">
        <v>128</v>
      </c>
      <c r="F43" s="22" t="s">
        <v>128</v>
      </c>
    </row>
    <row r="44" spans="1:6" s="5" customFormat="1" ht="12.75">
      <c r="A44" s="14"/>
      <c r="B44" s="15"/>
      <c r="C44" s="14"/>
      <c r="D44" s="15"/>
      <c r="E44" s="22"/>
      <c r="F44" s="22"/>
    </row>
    <row r="45" spans="1:6" s="5" customFormat="1" ht="12.75">
      <c r="A45" s="14"/>
      <c r="B45" s="15"/>
      <c r="C45" s="14"/>
      <c r="D45" s="15"/>
      <c r="E45" s="22"/>
      <c r="F45" s="22"/>
    </row>
    <row r="46" spans="1:6" s="5" customFormat="1" ht="12.75">
      <c r="A46" s="14"/>
      <c r="B46" s="15"/>
      <c r="C46" s="14"/>
      <c r="D46" s="15"/>
      <c r="E46" s="22" t="s">
        <v>128</v>
      </c>
      <c r="F46" s="22" t="s">
        <v>128</v>
      </c>
    </row>
    <row r="47" spans="1:6" s="5" customFormat="1" ht="12.75">
      <c r="A47" s="14"/>
      <c r="B47" s="15"/>
      <c r="C47" s="14"/>
      <c r="D47" s="15"/>
      <c r="E47" s="22" t="s">
        <v>128</v>
      </c>
      <c r="F47" s="22" t="s">
        <v>128</v>
      </c>
    </row>
    <row r="48" spans="1:6" s="5" customFormat="1" ht="12.75">
      <c r="A48" s="14"/>
      <c r="B48" s="15"/>
      <c r="C48" s="14"/>
      <c r="D48" s="15"/>
      <c r="E48" s="22" t="s">
        <v>128</v>
      </c>
      <c r="F48" s="22" t="s">
        <v>128</v>
      </c>
    </row>
    <row r="49" spans="1:6" s="5" customFormat="1" ht="12.75">
      <c r="A49" s="14"/>
      <c r="B49" s="15"/>
      <c r="C49" s="14"/>
      <c r="D49" s="15"/>
      <c r="E49" s="22" t="s">
        <v>128</v>
      </c>
      <c r="F49" s="22" t="s">
        <v>128</v>
      </c>
    </row>
    <row r="50" spans="1:6" s="5" customFormat="1" ht="12.75">
      <c r="A50" s="14"/>
      <c r="B50" s="15"/>
      <c r="C50" s="14"/>
      <c r="D50" s="15"/>
      <c r="E50" s="22" t="s">
        <v>128</v>
      </c>
      <c r="F50" s="22" t="s">
        <v>128</v>
      </c>
    </row>
    <row r="51" spans="1:6" s="5" customFormat="1" ht="12.75">
      <c r="A51" s="14"/>
      <c r="B51" s="15"/>
      <c r="C51" s="14"/>
      <c r="D51" s="15"/>
      <c r="E51" s="22" t="s">
        <v>128</v>
      </c>
      <c r="F51" s="22" t="s">
        <v>128</v>
      </c>
    </row>
    <row r="52" spans="1:6" s="5" customFormat="1" ht="12.75">
      <c r="A52" s="14"/>
      <c r="B52" s="15"/>
      <c r="C52" s="14"/>
      <c r="D52" s="15"/>
      <c r="E52" s="22" t="s">
        <v>128</v>
      </c>
      <c r="F52" s="22" t="s">
        <v>128</v>
      </c>
    </row>
    <row r="53" spans="1:6" s="5" customFormat="1" ht="12.75">
      <c r="A53" s="14"/>
      <c r="B53" s="15"/>
      <c r="C53" s="14"/>
      <c r="D53" s="15"/>
      <c r="E53" s="22" t="s">
        <v>128</v>
      </c>
      <c r="F53" s="22" t="s">
        <v>128</v>
      </c>
    </row>
    <row r="54" spans="1:6" s="5" customFormat="1" ht="12.75">
      <c r="A54" s="14"/>
      <c r="B54" s="15"/>
      <c r="C54" s="14"/>
      <c r="D54" s="15"/>
      <c r="E54" s="22" t="s">
        <v>128</v>
      </c>
      <c r="F54" s="22" t="s">
        <v>128</v>
      </c>
    </row>
    <row r="55" spans="1:6" s="5" customFormat="1" ht="12.75">
      <c r="A55" s="14"/>
      <c r="B55" s="15"/>
      <c r="C55" s="14"/>
      <c r="D55" s="15"/>
      <c r="E55" s="22" t="s">
        <v>128</v>
      </c>
      <c r="F55" s="22" t="s">
        <v>128</v>
      </c>
    </row>
    <row r="56" spans="1:6" s="5" customFormat="1" ht="12.75">
      <c r="A56" s="14"/>
      <c r="B56" s="15"/>
      <c r="C56" s="14"/>
      <c r="D56" s="15"/>
      <c r="E56" s="22" t="s">
        <v>128</v>
      </c>
      <c r="F56" s="22" t="s">
        <v>128</v>
      </c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 t="s">
        <v>128</v>
      </c>
      <c r="F60" s="22" t="s">
        <v>128</v>
      </c>
    </row>
    <row r="61" spans="1:6" s="5" customFormat="1" ht="12.75">
      <c r="A61" s="14"/>
      <c r="B61" s="15"/>
      <c r="C61" s="14"/>
      <c r="D61" s="15"/>
      <c r="E61" s="22" t="s">
        <v>128</v>
      </c>
      <c r="F61" s="22" t="s">
        <v>128</v>
      </c>
    </row>
    <row r="62" spans="1:6" s="5" customFormat="1" ht="12.75">
      <c r="A62" s="14"/>
      <c r="B62" s="15"/>
      <c r="C62" s="14"/>
      <c r="D62" s="15"/>
      <c r="E62" s="22" t="s">
        <v>128</v>
      </c>
      <c r="F62" s="22" t="s">
        <v>128</v>
      </c>
    </row>
    <row r="63" spans="1:6" s="5" customFormat="1" ht="12.75">
      <c r="A63" s="14"/>
      <c r="B63" s="15"/>
      <c r="C63" s="14"/>
      <c r="D63" s="15"/>
      <c r="E63" s="22" t="s">
        <v>128</v>
      </c>
      <c r="F63" s="22" t="s">
        <v>128</v>
      </c>
    </row>
    <row r="64" spans="1:6" s="5" customFormat="1" ht="12.75">
      <c r="A64" s="11"/>
      <c r="B64" s="10"/>
      <c r="C64" s="11"/>
      <c r="D64" s="10"/>
      <c r="E64" s="22" t="s">
        <v>128</v>
      </c>
      <c r="F64" s="22" t="s">
        <v>128</v>
      </c>
    </row>
    <row r="65" spans="1:6" s="5" customFormat="1" ht="13.5" thickBot="1">
      <c r="A65" s="11"/>
      <c r="B65" s="20"/>
      <c r="C65" s="11"/>
      <c r="D65" s="20"/>
      <c r="E65" s="22" t="s">
        <v>128</v>
      </c>
      <c r="F65" s="22" t="s">
        <v>128</v>
      </c>
    </row>
    <row r="66" spans="1:6" s="5" customFormat="1" ht="25.5">
      <c r="A66" s="32"/>
      <c r="B66" s="38" t="s">
        <v>26</v>
      </c>
      <c r="C66" s="32"/>
      <c r="D66" s="38" t="s">
        <v>62</v>
      </c>
      <c r="E66" s="22" t="s">
        <v>128</v>
      </c>
      <c r="F66" s="22" t="s">
        <v>128</v>
      </c>
    </row>
    <row r="67" spans="1:6" s="5" customFormat="1" ht="12.75">
      <c r="A67" s="32"/>
      <c r="B67" s="39" t="s">
        <v>63</v>
      </c>
      <c r="C67" s="32"/>
      <c r="D67" s="39" t="s">
        <v>65</v>
      </c>
      <c r="E67" s="22" t="s">
        <v>128</v>
      </c>
      <c r="F67" s="22" t="s">
        <v>128</v>
      </c>
    </row>
    <row r="68" spans="1:6" s="5" customFormat="1" ht="12.75">
      <c r="A68" s="32"/>
      <c r="B68" s="39" t="s">
        <v>139</v>
      </c>
      <c r="C68" s="32"/>
      <c r="D68" s="39" t="s">
        <v>139</v>
      </c>
      <c r="E68" s="22" t="s">
        <v>128</v>
      </c>
      <c r="F68" s="22" t="s">
        <v>128</v>
      </c>
    </row>
    <row r="69" spans="1:6" s="5" customFormat="1" ht="12.75">
      <c r="A69" s="32"/>
      <c r="B69" s="39" t="s">
        <v>65</v>
      </c>
      <c r="C69" s="32"/>
      <c r="D69" s="39" t="s">
        <v>141</v>
      </c>
      <c r="E69" s="22" t="s">
        <v>128</v>
      </c>
      <c r="F69" s="22" t="s">
        <v>128</v>
      </c>
    </row>
    <row r="70" spans="1:4" s="5" customFormat="1" ht="25.5">
      <c r="A70" s="32"/>
      <c r="B70" s="39" t="s">
        <v>62</v>
      </c>
      <c r="C70" s="32"/>
      <c r="D70" s="39" t="s">
        <v>26</v>
      </c>
    </row>
    <row r="71" spans="1:4" s="5" customFormat="1" ht="13.5" thickBot="1">
      <c r="A71" s="34"/>
      <c r="B71" s="40"/>
      <c r="C71" s="34"/>
      <c r="D71" s="40"/>
    </row>
    <row r="72" spans="1:2" ht="15">
      <c r="A72" s="16"/>
      <c r="B72" s="16"/>
    </row>
  </sheetData>
  <mergeCells count="14">
    <mergeCell ref="C4:D4"/>
    <mergeCell ref="A1:D1"/>
    <mergeCell ref="A10:B10"/>
    <mergeCell ref="C10:D10"/>
    <mergeCell ref="A4:B4"/>
    <mergeCell ref="A5:B5"/>
    <mergeCell ref="C5:D5"/>
    <mergeCell ref="C8:D8"/>
    <mergeCell ref="C9:D9"/>
    <mergeCell ref="A34:B34"/>
    <mergeCell ref="A14:B14"/>
    <mergeCell ref="C14:D1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74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42.57421875" style="12" bestFit="1" customWidth="1"/>
    <col min="2" max="2" width="24.14062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116</v>
      </c>
      <c r="D8" s="181"/>
    </row>
    <row r="9" spans="1:4" s="5" customFormat="1" ht="12.75">
      <c r="A9" s="6" t="s">
        <v>106</v>
      </c>
      <c r="B9" s="7"/>
      <c r="C9" s="172" t="s">
        <v>213</v>
      </c>
      <c r="D9" s="173"/>
    </row>
    <row r="10" spans="1:4" s="5" customFormat="1" ht="12.75">
      <c r="A10" s="170" t="s">
        <v>4</v>
      </c>
      <c r="B10" s="171"/>
      <c r="C10" s="172" t="s">
        <v>247</v>
      </c>
      <c r="D10" s="173"/>
    </row>
    <row r="11" spans="1:4" s="5" customFormat="1" ht="13.5" thickBot="1">
      <c r="A11" s="165" t="s">
        <v>6</v>
      </c>
      <c r="B11" s="166"/>
      <c r="C11" s="167" t="s">
        <v>135</v>
      </c>
      <c r="D11" s="168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2.75">
      <c r="A16" s="14" t="s">
        <v>50</v>
      </c>
      <c r="B16" s="27" t="s">
        <v>12</v>
      </c>
      <c r="C16" s="52" t="s">
        <v>72</v>
      </c>
      <c r="D16" s="6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4" t="s">
        <v>245</v>
      </c>
      <c r="B17" s="17" t="s">
        <v>12</v>
      </c>
      <c r="C17" s="13" t="s">
        <v>36</v>
      </c>
      <c r="D17" s="15" t="s">
        <v>12</v>
      </c>
      <c r="E17" s="22"/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4" t="s">
        <v>257</v>
      </c>
      <c r="B18" s="15" t="s">
        <v>12</v>
      </c>
      <c r="C18" s="13" t="s">
        <v>39</v>
      </c>
      <c r="D18" s="15" t="s">
        <v>12</v>
      </c>
      <c r="E18" s="22"/>
      <c r="F18" s="22">
        <f>IF(C18="","",IF(VLOOKUP(CONCATENATE(C18," - ",D18),'[1]diccio'!$E$2:$E$3932,1,FALSE)="#N/A",CONCANTENAR(C18," - ",D18),""))</f>
      </c>
      <c r="H18" s="49"/>
      <c r="I18" s="50"/>
      <c r="J18" s="23"/>
    </row>
    <row r="19" spans="1:10" s="5" customFormat="1" ht="12.75">
      <c r="A19" s="30" t="s">
        <v>26</v>
      </c>
      <c r="B19" s="17" t="s">
        <v>12</v>
      </c>
      <c r="C19" s="13" t="s">
        <v>74</v>
      </c>
      <c r="D19" s="15" t="s">
        <v>12</v>
      </c>
      <c r="E19" s="22"/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4" t="s">
        <v>246</v>
      </c>
      <c r="B20" s="15" t="s">
        <v>12</v>
      </c>
      <c r="C20" s="13" t="s">
        <v>73</v>
      </c>
      <c r="D20" s="15" t="s">
        <v>12</v>
      </c>
      <c r="E20" s="22"/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30" t="s">
        <v>130</v>
      </c>
      <c r="B21" s="17" t="s">
        <v>12</v>
      </c>
      <c r="C21" s="138" t="s">
        <v>50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30" t="s">
        <v>131</v>
      </c>
      <c r="B22" s="17" t="s">
        <v>12</v>
      </c>
      <c r="C22" s="14"/>
      <c r="D22" s="15"/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2.75">
      <c r="A23" s="13" t="s">
        <v>73</v>
      </c>
      <c r="B23" s="17" t="s">
        <v>12</v>
      </c>
      <c r="C23" s="14"/>
      <c r="D23" s="15"/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3" t="s">
        <v>74</v>
      </c>
      <c r="B24" s="17" t="s">
        <v>12</v>
      </c>
      <c r="C24" s="14"/>
      <c r="D24" s="15"/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3" t="s">
        <v>39</v>
      </c>
      <c r="B25" s="17" t="s">
        <v>12</v>
      </c>
      <c r="C25" s="14"/>
      <c r="D25" s="15"/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4" t="s">
        <v>71</v>
      </c>
      <c r="B26" s="17" t="s">
        <v>12</v>
      </c>
      <c r="C26" s="14"/>
      <c r="D26" s="15"/>
      <c r="E26" s="22" t="s">
        <v>128</v>
      </c>
      <c r="F26" s="22" t="s">
        <v>128</v>
      </c>
      <c r="H26" s="49"/>
      <c r="I26" s="50"/>
      <c r="J26" s="23"/>
    </row>
    <row r="27" spans="1:10" s="5" customFormat="1" ht="12.75">
      <c r="A27" s="13"/>
      <c r="B27" s="17"/>
      <c r="C27" s="14"/>
      <c r="D27" s="15"/>
      <c r="E27" s="22" t="s">
        <v>128</v>
      </c>
      <c r="F27" s="22" t="s">
        <v>128</v>
      </c>
      <c r="H27" s="49"/>
      <c r="I27" s="50"/>
      <c r="J27" s="23"/>
    </row>
    <row r="28" spans="1:6" s="5" customFormat="1" ht="12.75">
      <c r="A28" s="14"/>
      <c r="B28" s="17"/>
      <c r="C28" s="14"/>
      <c r="D28" s="15"/>
      <c r="E28" s="22" t="s">
        <v>128</v>
      </c>
      <c r="F28" s="22" t="s">
        <v>128</v>
      </c>
    </row>
    <row r="29" spans="1:6" s="5" customFormat="1" ht="12.75">
      <c r="A29" s="14"/>
      <c r="B29" s="17"/>
      <c r="C29" s="14"/>
      <c r="D29" s="15"/>
      <c r="E29" s="22" t="s">
        <v>128</v>
      </c>
      <c r="F29" s="22" t="s">
        <v>128</v>
      </c>
    </row>
    <row r="30" spans="1:6" s="5" customFormat="1" ht="12.75">
      <c r="A30" s="14"/>
      <c r="B30" s="17"/>
      <c r="C30" s="14"/>
      <c r="D30" s="15"/>
      <c r="E30" s="22" t="s">
        <v>128</v>
      </c>
      <c r="F30" s="22" t="s">
        <v>128</v>
      </c>
    </row>
    <row r="31" spans="1:6" s="5" customFormat="1" ht="12.75">
      <c r="A31" s="14"/>
      <c r="B31" s="17"/>
      <c r="C31" s="14"/>
      <c r="D31" s="15"/>
      <c r="E31" s="22" t="s">
        <v>128</v>
      </c>
      <c r="F31" s="22" t="s">
        <v>128</v>
      </c>
    </row>
    <row r="32" spans="1:6" s="5" customFormat="1" ht="12.75">
      <c r="A32" s="14"/>
      <c r="B32" s="17"/>
      <c r="C32" s="14"/>
      <c r="D32" s="15"/>
      <c r="E32" s="22" t="s">
        <v>128</v>
      </c>
      <c r="F32" s="22" t="s">
        <v>128</v>
      </c>
    </row>
    <row r="33" spans="1:6" s="5" customFormat="1" ht="12.75">
      <c r="A33" s="14"/>
      <c r="B33" s="17"/>
      <c r="C33" s="14"/>
      <c r="D33" s="15"/>
      <c r="E33" s="22" t="s">
        <v>128</v>
      </c>
      <c r="F33" s="22" t="s">
        <v>128</v>
      </c>
    </row>
    <row r="34" spans="1:6" s="5" customFormat="1" ht="12.75">
      <c r="A34" s="14"/>
      <c r="B34" s="17"/>
      <c r="C34" s="14"/>
      <c r="D34" s="15"/>
      <c r="E34" s="22" t="s">
        <v>128</v>
      </c>
      <c r="F34" s="22" t="s">
        <v>128</v>
      </c>
    </row>
    <row r="35" spans="1:6" s="5" customFormat="1" ht="12.75">
      <c r="A35" s="14"/>
      <c r="B35" s="17"/>
      <c r="C35" s="14"/>
      <c r="D35" s="15"/>
      <c r="E35" s="22" t="s">
        <v>128</v>
      </c>
      <c r="F35" s="22" t="s">
        <v>128</v>
      </c>
    </row>
    <row r="36" spans="1:6" s="5" customFormat="1" ht="12.75">
      <c r="A36" s="14"/>
      <c r="B36" s="17"/>
      <c r="C36" s="14"/>
      <c r="D36" s="15"/>
      <c r="E36" s="22" t="s">
        <v>128</v>
      </c>
      <c r="F36" s="22" t="s">
        <v>128</v>
      </c>
    </row>
    <row r="37" spans="1:6" s="5" customFormat="1" ht="12.75">
      <c r="A37" s="14"/>
      <c r="B37" s="17"/>
      <c r="C37" s="14"/>
      <c r="D37" s="15"/>
      <c r="E37" s="22" t="s">
        <v>128</v>
      </c>
      <c r="F37" s="22" t="s">
        <v>128</v>
      </c>
    </row>
    <row r="38" spans="1:6" s="5" customFormat="1" ht="12.75">
      <c r="A38" s="14"/>
      <c r="B38" s="17"/>
      <c r="C38" s="14"/>
      <c r="D38" s="15"/>
      <c r="E38" s="22" t="s">
        <v>128</v>
      </c>
      <c r="F38" s="22" t="s">
        <v>128</v>
      </c>
    </row>
    <row r="39" spans="1:6" s="5" customFormat="1" ht="12.75">
      <c r="A39" s="14"/>
      <c r="B39" s="17"/>
      <c r="C39" s="14"/>
      <c r="D39" s="15"/>
      <c r="E39" s="22" t="s">
        <v>128</v>
      </c>
      <c r="F39" s="22" t="s">
        <v>128</v>
      </c>
    </row>
    <row r="40" spans="1:6" s="5" customFormat="1" ht="12.75">
      <c r="A40" s="14"/>
      <c r="B40" s="17"/>
      <c r="C40" s="14"/>
      <c r="D40" s="15"/>
      <c r="E40" s="22" t="s">
        <v>128</v>
      </c>
      <c r="F40" s="22" t="s">
        <v>128</v>
      </c>
    </row>
    <row r="41" spans="1:6" s="5" customFormat="1" ht="12.75">
      <c r="A41" s="14"/>
      <c r="B41" s="17"/>
      <c r="C41" s="14"/>
      <c r="D41" s="15"/>
      <c r="E41" s="22" t="s">
        <v>128</v>
      </c>
      <c r="F41" s="22" t="s">
        <v>128</v>
      </c>
    </row>
    <row r="42" spans="1:6" s="5" customFormat="1" ht="12.75">
      <c r="A42" s="14"/>
      <c r="B42" s="17"/>
      <c r="C42" s="14"/>
      <c r="D42" s="15"/>
      <c r="E42" s="22" t="s">
        <v>128</v>
      </c>
      <c r="F42" s="22" t="s">
        <v>128</v>
      </c>
    </row>
    <row r="43" spans="1:6" s="5" customFormat="1" ht="12.75">
      <c r="A43" s="14"/>
      <c r="B43" s="17"/>
      <c r="C43" s="14"/>
      <c r="D43" s="15"/>
      <c r="E43" s="22" t="s">
        <v>128</v>
      </c>
      <c r="F43" s="22" t="s">
        <v>128</v>
      </c>
    </row>
    <row r="44" spans="1:6" s="5" customFormat="1" ht="12.75">
      <c r="A44" s="14"/>
      <c r="B44" s="17"/>
      <c r="C44" s="14"/>
      <c r="D44" s="15"/>
      <c r="E44" s="22" t="s">
        <v>128</v>
      </c>
      <c r="F44" s="22" t="s">
        <v>128</v>
      </c>
    </row>
    <row r="45" spans="1:6" s="5" customFormat="1" ht="12.75">
      <c r="A45" s="14"/>
      <c r="B45" s="17"/>
      <c r="C45" s="14"/>
      <c r="D45" s="15"/>
      <c r="E45" s="22" t="s">
        <v>128</v>
      </c>
      <c r="F45" s="22" t="s">
        <v>128</v>
      </c>
    </row>
    <row r="46" spans="1:6" s="5" customFormat="1" ht="12.75">
      <c r="A46" s="14"/>
      <c r="B46" s="17"/>
      <c r="C46" s="14"/>
      <c r="D46" s="15"/>
      <c r="E46" s="22" t="s">
        <v>128</v>
      </c>
      <c r="F46" s="22" t="s">
        <v>128</v>
      </c>
    </row>
    <row r="47" spans="1:6" s="5" customFormat="1" ht="12.75">
      <c r="A47" s="14"/>
      <c r="B47" s="17"/>
      <c r="C47" s="14"/>
      <c r="D47" s="15"/>
      <c r="E47" s="22" t="s">
        <v>128</v>
      </c>
      <c r="F47" s="22" t="s">
        <v>128</v>
      </c>
    </row>
    <row r="48" spans="1:6" s="5" customFormat="1" ht="12.75">
      <c r="A48" s="14"/>
      <c r="B48" s="17"/>
      <c r="C48" s="14"/>
      <c r="D48" s="15"/>
      <c r="E48" s="22" t="s">
        <v>128</v>
      </c>
      <c r="F48" s="22" t="s">
        <v>128</v>
      </c>
    </row>
    <row r="49" spans="1:6" s="5" customFormat="1" ht="12.75">
      <c r="A49" s="14"/>
      <c r="B49" s="17"/>
      <c r="C49" s="14"/>
      <c r="D49" s="15"/>
      <c r="E49" s="22" t="s">
        <v>128</v>
      </c>
      <c r="F49" s="22" t="s">
        <v>128</v>
      </c>
    </row>
    <row r="50" spans="1:6" s="5" customFormat="1" ht="12.75">
      <c r="A50" s="14"/>
      <c r="B50" s="17"/>
      <c r="C50" s="14"/>
      <c r="D50" s="15"/>
      <c r="E50" s="22" t="s">
        <v>128</v>
      </c>
      <c r="F50" s="22" t="s">
        <v>128</v>
      </c>
    </row>
    <row r="51" spans="1:6" s="5" customFormat="1" ht="12.75">
      <c r="A51" s="14"/>
      <c r="B51" s="17"/>
      <c r="C51" s="14"/>
      <c r="D51" s="15"/>
      <c r="E51" s="22" t="s">
        <v>128</v>
      </c>
      <c r="F51" s="22" t="s">
        <v>128</v>
      </c>
    </row>
    <row r="52" spans="1:6" s="5" customFormat="1" ht="12.75">
      <c r="A52" s="14"/>
      <c r="B52" s="17"/>
      <c r="C52" s="14"/>
      <c r="D52" s="15"/>
      <c r="E52" s="22" t="s">
        <v>128</v>
      </c>
      <c r="F52" s="22" t="s">
        <v>128</v>
      </c>
    </row>
    <row r="53" spans="1:6" s="5" customFormat="1" ht="12.75">
      <c r="A53" s="14"/>
      <c r="B53" s="17"/>
      <c r="C53" s="14"/>
      <c r="D53" s="15"/>
      <c r="E53" s="22" t="s">
        <v>128</v>
      </c>
      <c r="F53" s="22" t="s">
        <v>128</v>
      </c>
    </row>
    <row r="54" spans="1:6" s="5" customFormat="1" ht="12.75">
      <c r="A54" s="14"/>
      <c r="B54" s="17"/>
      <c r="C54" s="14"/>
      <c r="D54" s="15"/>
      <c r="E54" s="22" t="s">
        <v>128</v>
      </c>
      <c r="F54" s="22" t="s">
        <v>128</v>
      </c>
    </row>
    <row r="55" spans="1:6" s="5" customFormat="1" ht="12.75">
      <c r="A55" s="14"/>
      <c r="B55" s="17"/>
      <c r="C55" s="14"/>
      <c r="D55" s="15"/>
      <c r="E55" s="22" t="s">
        <v>128</v>
      </c>
      <c r="F55" s="22" t="s">
        <v>128</v>
      </c>
    </row>
    <row r="56" spans="1:6" s="5" customFormat="1" ht="12.75">
      <c r="A56" s="14"/>
      <c r="B56" s="17"/>
      <c r="C56" s="14"/>
      <c r="D56" s="15"/>
      <c r="E56" s="22" t="s">
        <v>128</v>
      </c>
      <c r="F56" s="22" t="s">
        <v>128</v>
      </c>
    </row>
    <row r="57" spans="1:6" s="5" customFormat="1" ht="12.75">
      <c r="A57" s="14"/>
      <c r="B57" s="17"/>
      <c r="C57" s="14"/>
      <c r="D57" s="15"/>
      <c r="E57" s="22" t="s">
        <v>128</v>
      </c>
      <c r="F57" s="22" t="s">
        <v>128</v>
      </c>
    </row>
    <row r="58" spans="1:6" s="5" customFormat="1" ht="12.75">
      <c r="A58" s="14"/>
      <c r="B58" s="17"/>
      <c r="C58" s="14"/>
      <c r="D58" s="15"/>
      <c r="E58" s="22" t="s">
        <v>128</v>
      </c>
      <c r="F58" s="22" t="s">
        <v>128</v>
      </c>
    </row>
    <row r="59" spans="1:6" s="5" customFormat="1" ht="12.75">
      <c r="A59" s="14"/>
      <c r="B59" s="17"/>
      <c r="C59" s="14"/>
      <c r="D59" s="15"/>
      <c r="E59" s="22" t="s">
        <v>128</v>
      </c>
      <c r="F59" s="22" t="s">
        <v>128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128</v>
      </c>
      <c r="F63" s="22" t="s">
        <v>128</v>
      </c>
    </row>
    <row r="64" spans="1:6" s="5" customFormat="1" ht="12.75">
      <c r="A64" s="14"/>
      <c r="B64" s="17"/>
      <c r="C64" s="14"/>
      <c r="D64" s="15"/>
      <c r="E64" s="22" t="s">
        <v>128</v>
      </c>
      <c r="F64" s="22" t="s">
        <v>128</v>
      </c>
    </row>
    <row r="65" spans="1:6" s="5" customFormat="1" ht="12.75">
      <c r="A65" s="14"/>
      <c r="B65" s="17"/>
      <c r="C65" s="14"/>
      <c r="D65" s="15"/>
      <c r="E65" s="22" t="s">
        <v>128</v>
      </c>
      <c r="F65" s="22" t="s">
        <v>128</v>
      </c>
    </row>
    <row r="66" spans="1:6" s="5" customFormat="1" ht="12.75">
      <c r="A66" s="14"/>
      <c r="B66" s="17"/>
      <c r="C66" s="14"/>
      <c r="D66" s="15"/>
      <c r="E66" s="22" t="s">
        <v>128</v>
      </c>
      <c r="F66" s="22" t="s">
        <v>128</v>
      </c>
    </row>
    <row r="67" spans="1:6" s="5" customFormat="1" ht="12.75">
      <c r="A67" s="11"/>
      <c r="B67" s="9"/>
      <c r="C67" s="11"/>
      <c r="D67" s="10"/>
      <c r="E67" s="22" t="s">
        <v>128</v>
      </c>
      <c r="F67" s="22" t="s">
        <v>128</v>
      </c>
    </row>
    <row r="68" spans="1:6" s="5" customFormat="1" ht="13.5" thickBot="1">
      <c r="A68" s="11"/>
      <c r="B68" s="19"/>
      <c r="C68" s="11"/>
      <c r="D68" s="20"/>
      <c r="E68" s="22" t="s">
        <v>128</v>
      </c>
      <c r="F68" s="22" t="s">
        <v>128</v>
      </c>
    </row>
    <row r="69" spans="1:6" s="5" customFormat="1" ht="12.75">
      <c r="A69" s="32"/>
      <c r="B69" s="38" t="s">
        <v>25</v>
      </c>
      <c r="C69" s="32"/>
      <c r="D69" s="38" t="s">
        <v>74</v>
      </c>
      <c r="E69" s="22" t="s">
        <v>128</v>
      </c>
      <c r="F69" s="22" t="s">
        <v>128</v>
      </c>
    </row>
    <row r="70" spans="1:6" s="5" customFormat="1" ht="13.5" customHeight="1">
      <c r="A70" s="32"/>
      <c r="B70" s="39" t="s">
        <v>214</v>
      </c>
      <c r="C70" s="32"/>
      <c r="D70" s="39" t="s">
        <v>149</v>
      </c>
      <c r="E70" s="22" t="s">
        <v>128</v>
      </c>
      <c r="F70" s="22" t="s">
        <v>128</v>
      </c>
    </row>
    <row r="71" spans="1:6" s="5" customFormat="1" ht="12" customHeight="1">
      <c r="A71" s="32"/>
      <c r="B71" s="39" t="s">
        <v>149</v>
      </c>
      <c r="C71" s="32"/>
      <c r="D71" s="39" t="s">
        <v>214</v>
      </c>
      <c r="E71" s="22" t="s">
        <v>128</v>
      </c>
      <c r="F71" s="22" t="s">
        <v>128</v>
      </c>
    </row>
    <row r="72" spans="1:6" s="5" customFormat="1" ht="12.75">
      <c r="A72" s="32"/>
      <c r="B72" s="39" t="s">
        <v>74</v>
      </c>
      <c r="C72" s="32"/>
      <c r="D72" s="39" t="s">
        <v>25</v>
      </c>
      <c r="E72" s="22" t="s">
        <v>128</v>
      </c>
      <c r="F72" s="22" t="s">
        <v>128</v>
      </c>
    </row>
    <row r="73" spans="1:4" s="5" customFormat="1" ht="12.75">
      <c r="A73" s="32"/>
      <c r="B73" s="39"/>
      <c r="C73" s="32"/>
      <c r="D73" s="39"/>
    </row>
    <row r="74" spans="1:4" ht="12.75" customHeight="1" thickBot="1">
      <c r="A74" s="33"/>
      <c r="B74" s="40"/>
      <c r="C74" s="33"/>
      <c r="D74" s="40"/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0" zoomScaleNormal="80" zoomScaleSheetLayoutView="70" workbookViewId="0" topLeftCell="A1">
      <selection activeCell="B32" sqref="B32"/>
    </sheetView>
  </sheetViews>
  <sheetFormatPr defaultColWidth="11.421875" defaultRowHeight="12.75"/>
  <cols>
    <col min="1" max="1" width="39.57421875" style="12" customWidth="1"/>
    <col min="2" max="2" width="24.7109375" style="12" customWidth="1"/>
    <col min="3" max="3" width="39.57421875" style="12" customWidth="1"/>
    <col min="4" max="4" width="24.7109375" style="12" customWidth="1"/>
    <col min="5" max="16384" width="11.421875" style="12" customWidth="1"/>
  </cols>
  <sheetData>
    <row r="1" spans="1:6" s="1" customFormat="1" ht="25.5">
      <c r="A1" s="169" t="s">
        <v>0</v>
      </c>
      <c r="B1" s="169"/>
      <c r="C1" s="169"/>
      <c r="D1" s="169"/>
      <c r="F1" s="2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174" t="s">
        <v>1</v>
      </c>
      <c r="B4" s="175"/>
      <c r="C4" s="182" t="s">
        <v>153</v>
      </c>
      <c r="D4" s="183"/>
    </row>
    <row r="5" spans="1:4" s="4" customFormat="1" ht="15" customHeight="1" thickBot="1">
      <c r="A5" s="176" t="s">
        <v>2</v>
      </c>
      <c r="B5" s="177"/>
      <c r="C5" s="178" t="s">
        <v>3</v>
      </c>
      <c r="D5" s="179"/>
    </row>
    <row r="6" s="4" customFormat="1" ht="15" customHeight="1"/>
    <row r="7" s="5" customFormat="1" ht="15" customHeight="1" thickBot="1"/>
    <row r="8" spans="1:4" s="5" customFormat="1" ht="12.75">
      <c r="A8" s="55" t="s">
        <v>105</v>
      </c>
      <c r="B8" s="56"/>
      <c r="C8" s="180" t="s">
        <v>117</v>
      </c>
      <c r="D8" s="181"/>
    </row>
    <row r="9" spans="1:4" s="5" customFormat="1" ht="12.75">
      <c r="A9" s="6" t="s">
        <v>106</v>
      </c>
      <c r="B9" s="7"/>
      <c r="C9" s="172" t="s">
        <v>185</v>
      </c>
      <c r="D9" s="173"/>
    </row>
    <row r="10" spans="1:4" s="5" customFormat="1" ht="12.75">
      <c r="A10" s="170" t="s">
        <v>4</v>
      </c>
      <c r="B10" s="171"/>
      <c r="C10" s="172" t="s">
        <v>205</v>
      </c>
      <c r="D10" s="173"/>
    </row>
    <row r="11" spans="1:4" s="5" customFormat="1" ht="13.5" thickBot="1">
      <c r="A11" s="165" t="s">
        <v>6</v>
      </c>
      <c r="B11" s="166"/>
      <c r="C11" s="189" t="s">
        <v>247</v>
      </c>
      <c r="D11" s="190"/>
    </row>
    <row r="12" spans="1:4" s="5" customFormat="1" ht="12.75">
      <c r="A12" s="8"/>
      <c r="B12" s="8"/>
      <c r="C12" s="8"/>
      <c r="D12" s="8"/>
    </row>
    <row r="13" spans="9:10" s="5" customFormat="1" ht="13.5" thickBot="1">
      <c r="I13" s="23"/>
      <c r="J13" s="23"/>
    </row>
    <row r="14" spans="1:10" s="5" customFormat="1" ht="13.5" thickBot="1">
      <c r="A14" s="163" t="s">
        <v>7</v>
      </c>
      <c r="B14" s="164"/>
      <c r="C14" s="163" t="s">
        <v>8</v>
      </c>
      <c r="D14" s="164"/>
      <c r="H14" s="49"/>
      <c r="I14" s="50"/>
      <c r="J14" s="23"/>
    </row>
    <row r="15" spans="1:10" s="5" customFormat="1" ht="13.5" thickBot="1">
      <c r="A15" s="45" t="s">
        <v>9</v>
      </c>
      <c r="B15" s="46" t="s">
        <v>10</v>
      </c>
      <c r="C15" s="45" t="s">
        <v>9</v>
      </c>
      <c r="D15" s="46" t="s">
        <v>10</v>
      </c>
      <c r="H15" s="49"/>
      <c r="I15" s="50"/>
      <c r="J15" s="23"/>
    </row>
    <row r="16" spans="1:10" s="5" customFormat="1" ht="13.5" customHeight="1">
      <c r="A16" s="26" t="s">
        <v>23</v>
      </c>
      <c r="B16" s="27" t="s">
        <v>12</v>
      </c>
      <c r="C16" s="14" t="s">
        <v>50</v>
      </c>
      <c r="D16" s="68" t="s">
        <v>12</v>
      </c>
      <c r="E16" s="22">
        <f>IF(A16="","",IF(VLOOKUP(CONCATENATE(A16," - ",B16),'[1]diccio'!$E$2:$E$3932,1,FALSE)="#N/A",CONCANTENAR(A16," - ",B16),""))</f>
      </c>
      <c r="F16" s="22">
        <f>IF(C16="","",IF(VLOOKUP(CONCATENATE(C16," - ",D16),'[1]diccio'!$E$2:$E$3932,1,FALSE)="#N/A",CONCANTENAR(C16," - ",D16),""))</f>
      </c>
      <c r="H16" s="49"/>
      <c r="I16" s="50"/>
      <c r="J16" s="23"/>
    </row>
    <row r="17" spans="1:10" s="5" customFormat="1" ht="12.75">
      <c r="A17" s="13" t="s">
        <v>75</v>
      </c>
      <c r="B17" s="17" t="s">
        <v>12</v>
      </c>
      <c r="C17" s="14" t="s">
        <v>245</v>
      </c>
      <c r="D17" s="15" t="s">
        <v>12</v>
      </c>
      <c r="E17" s="22">
        <f>IF(A17="","",IF(VLOOKUP(CONCATENATE(A17," - ",B17),'[1]diccio'!$E$2:$E$3932,1,FALSE)="#N/A",CONCANTENAR(A17," - ",B17),""))</f>
      </c>
      <c r="F17" s="22">
        <f>IF(C17="","",IF(VLOOKUP(CONCATENATE(C17," - ",D17),'[1]diccio'!$E$2:$E$3932,1,FALSE)="#N/A",CONCANTENAR(C17," - ",D17),""))</f>
      </c>
      <c r="H17" s="49"/>
      <c r="I17" s="50"/>
      <c r="J17" s="23"/>
    </row>
    <row r="18" spans="1:10" s="5" customFormat="1" ht="12.75">
      <c r="A18" s="13" t="s">
        <v>34</v>
      </c>
      <c r="B18" s="17" t="s">
        <v>12</v>
      </c>
      <c r="C18" s="14" t="s">
        <v>257</v>
      </c>
      <c r="D18" s="15" t="s">
        <v>12</v>
      </c>
      <c r="E18" s="22">
        <f>IF(A18="","",IF(VLOOKUP(CONCATENATE(A18," - ",B18),'[1]diccio'!$E$2:$E$3932,1,FALSE)="#N/A",CONCANTENAR(A18," - ",B18),""))</f>
      </c>
      <c r="F18" s="22" t="e">
        <f>IF(C18="","",IF(VLOOKUP(CONCATENATE(C18," - ",D18),'[1]diccio'!$E$2:$E$3932,1,FALSE)="#N/A",CONCANTENAR(C18," - ",D18),""))</f>
        <v>#N/A</v>
      </c>
      <c r="H18" s="49"/>
      <c r="I18" s="50"/>
      <c r="J18" s="23"/>
    </row>
    <row r="19" spans="1:10" s="5" customFormat="1" ht="12.75">
      <c r="A19" s="13" t="s">
        <v>35</v>
      </c>
      <c r="B19" s="17" t="s">
        <v>12</v>
      </c>
      <c r="C19" s="14" t="s">
        <v>26</v>
      </c>
      <c r="D19" s="15" t="s">
        <v>12</v>
      </c>
      <c r="E19" s="22">
        <f>IF(A19="","",IF(VLOOKUP(CONCATENATE(A19," - ",B19),'[1]diccio'!$E$2:$E$3932,1,FALSE)="#N/A",CONCANTENAR(A19," - ",B19),""))</f>
      </c>
      <c r="F19" s="22">
        <f>IF(C19="","",IF(VLOOKUP(CONCATENATE(C19," - ",D19),'[1]diccio'!$E$2:$E$3932,1,FALSE)="#N/A",CONCANTENAR(C19," - ",D19),""))</f>
      </c>
      <c r="H19" s="49"/>
      <c r="I19" s="50"/>
      <c r="J19" s="23"/>
    </row>
    <row r="20" spans="1:10" s="5" customFormat="1" ht="12.75">
      <c r="A20" s="13" t="s">
        <v>11</v>
      </c>
      <c r="B20" s="17" t="s">
        <v>12</v>
      </c>
      <c r="C20" s="14" t="s">
        <v>46</v>
      </c>
      <c r="D20" s="15" t="s">
        <v>12</v>
      </c>
      <c r="E20" s="22">
        <f>IF(A20="","",IF(VLOOKUP(CONCATENATE(A20," - ",B20),'[1]diccio'!$E$2:$E$3932,1,FALSE)="#N/A",CONCANTENAR(A20," - ",B20),""))</f>
      </c>
      <c r="F20" s="22">
        <f>IF(C20="","",IF(VLOOKUP(CONCATENATE(C20," - ",D20),'[1]diccio'!$E$2:$E$3932,1,FALSE)="#N/A",CONCANTENAR(C20," - ",D20),""))</f>
      </c>
      <c r="H20" s="49"/>
      <c r="I20" s="50"/>
      <c r="J20" s="23"/>
    </row>
    <row r="21" spans="1:10" s="5" customFormat="1" ht="12.75">
      <c r="A21" s="13" t="s">
        <v>21</v>
      </c>
      <c r="B21" s="17" t="s">
        <v>12</v>
      </c>
      <c r="C21" s="14" t="s">
        <v>76</v>
      </c>
      <c r="D21" s="15" t="s">
        <v>12</v>
      </c>
      <c r="E21" s="22">
        <f>IF(A21="","",IF(VLOOKUP(CONCATENATE(A21," - ",B21),'[1]diccio'!$E$2:$E$3932,1,FALSE)="#N/A",CONCANTENAR(A21," - ",B21),""))</f>
      </c>
      <c r="F21" s="22">
        <f>IF(C21="","",IF(VLOOKUP(CONCATENATE(C21," - ",D21),'[1]diccio'!$E$2:$E$3932,1,FALSE)="#N/A",CONCANTENAR(C21," - ",D21),""))</f>
      </c>
      <c r="H21" s="49"/>
      <c r="I21" s="50"/>
      <c r="J21" s="23"/>
    </row>
    <row r="22" spans="1:10" s="5" customFormat="1" ht="12.75">
      <c r="A22" s="14" t="s">
        <v>76</v>
      </c>
      <c r="B22" s="17" t="s">
        <v>12</v>
      </c>
      <c r="C22" s="13" t="s">
        <v>21</v>
      </c>
      <c r="D22" s="15" t="s">
        <v>12</v>
      </c>
      <c r="E22" s="22">
        <f>IF(A22="","",IF(VLOOKUP(CONCATENATE(A22," - ",B22),'[1]diccio'!$E$2:$E$3932,1,FALSE)="#N/A",CONCANTENAR(A22," - ",B22),""))</f>
      </c>
      <c r="F22" s="22">
        <f>IF(C22="","",IF(VLOOKUP(CONCATENATE(C22," - ",D22),'[1]diccio'!$E$2:$E$3932,1,FALSE)="#N/A",CONCANTENAR(C22," - ",D22),""))</f>
      </c>
      <c r="H22" s="49"/>
      <c r="I22" s="50"/>
      <c r="J22" s="23"/>
    </row>
    <row r="23" spans="1:10" s="5" customFormat="1" ht="15" customHeight="1">
      <c r="A23" s="14" t="s">
        <v>50</v>
      </c>
      <c r="B23" s="17" t="s">
        <v>12</v>
      </c>
      <c r="C23" s="13" t="s">
        <v>11</v>
      </c>
      <c r="D23" s="15" t="s">
        <v>12</v>
      </c>
      <c r="E23" s="22">
        <f>IF(A23="","",IF(VLOOKUP(CONCATENATE(A23," - ",B23),'[1]diccio'!$E$2:$E$3932,1,FALSE)="#N/A",CONCANTENAR(A23," - ",B23),""))</f>
      </c>
      <c r="F23" s="22">
        <f>IF(C23="","",IF(VLOOKUP(CONCATENATE(C23," - ",D23),'[1]diccio'!$E$2:$E$3932,1,FALSE)="#N/A",CONCANTENAR(C23," - ",D23),""))</f>
      </c>
      <c r="H23" s="49"/>
      <c r="I23" s="50"/>
      <c r="J23" s="23"/>
    </row>
    <row r="24" spans="1:10" s="5" customFormat="1" ht="12.75">
      <c r="A24" s="14"/>
      <c r="B24" s="17"/>
      <c r="C24" s="13" t="s">
        <v>35</v>
      </c>
      <c r="D24" s="15" t="s">
        <v>12</v>
      </c>
      <c r="E24" s="22">
        <f>IF(A24="","",IF(VLOOKUP(CONCATENATE(A24," - ",B24),'[1]diccio'!$E$2:$E$3932,1,FALSE)="#N/A",CONCANTENAR(A24," - ",B24),""))</f>
      </c>
      <c r="F24" s="22">
        <f>IF(C24="","",IF(VLOOKUP(CONCATENATE(C24," - ",D24),'[1]diccio'!$E$2:$E$3932,1,FALSE)="#N/A",CONCANTENAR(C24," - ",D24),""))</f>
      </c>
      <c r="H24" s="49"/>
      <c r="I24" s="50"/>
      <c r="J24" s="23"/>
    </row>
    <row r="25" spans="1:10" s="5" customFormat="1" ht="12.75">
      <c r="A25" s="14"/>
      <c r="B25" s="15"/>
      <c r="C25" s="13" t="s">
        <v>34</v>
      </c>
      <c r="D25" s="15" t="s">
        <v>12</v>
      </c>
      <c r="E25" s="22">
        <f>IF(A25="","",IF(VLOOKUP(CONCATENATE(A25," - ",B25),'[1]diccio'!$E$2:$E$3932,1,FALSE)="#N/A",CONCANTENAR(A25," - ",B25),""))</f>
      </c>
      <c r="F25" s="22">
        <f>IF(C25="","",IF(VLOOKUP(CONCATENATE(C25," - ",D25),'[1]diccio'!$E$2:$E$3932,1,FALSE)="#N/A",CONCANTENAR(C25," - ",D25),""))</f>
      </c>
      <c r="H25" s="49"/>
      <c r="I25" s="50"/>
      <c r="J25" s="23"/>
    </row>
    <row r="26" spans="1:10" s="5" customFormat="1" ht="12.75">
      <c r="A26" s="14"/>
      <c r="B26" s="15"/>
      <c r="C26" s="13" t="s">
        <v>75</v>
      </c>
      <c r="D26" s="15" t="s">
        <v>12</v>
      </c>
      <c r="E26" s="22">
        <f>IF(A26="","",IF(VLOOKUP(CONCATENATE(A26," - ",B26),'[1]diccio'!$E$2:$E$3932,1,FALSE)="#N/A",CONCANTENAR(A26," - ",B26),""))</f>
      </c>
      <c r="F26" s="22">
        <f>IF(C26="","",IF(VLOOKUP(CONCATENATE(C26," - ",D26),'[1]diccio'!$E$2:$E$3932,1,FALSE)="#N/A",CONCANTENAR(C26," - ",D26),""))</f>
      </c>
      <c r="H26" s="49"/>
      <c r="I26" s="50"/>
      <c r="J26" s="23"/>
    </row>
    <row r="27" spans="1:10" s="5" customFormat="1" ht="12.75">
      <c r="A27" s="14"/>
      <c r="B27" s="15"/>
      <c r="C27" s="13" t="s">
        <v>77</v>
      </c>
      <c r="D27" s="15" t="s">
        <v>12</v>
      </c>
      <c r="E27" s="22">
        <f>IF(A27="","",IF(VLOOKUP(CONCATENATE(A27," - ",B27),'[1]diccio'!$E$2:$E$3932,1,FALSE)="#N/A",CONCANTENAR(A27," - ",B27),""))</f>
      </c>
      <c r="F27" s="22">
        <f>IF(C27="","",IF(VLOOKUP(CONCATENATE(C27," - ",D27),'[1]diccio'!$E$2:$E$3932,1,FALSE)="#N/A",CONCANTENAR(C27," - ",D27),""))</f>
      </c>
      <c r="H27" s="49"/>
      <c r="I27" s="50"/>
      <c r="J27" s="23"/>
    </row>
    <row r="28" spans="1:6" s="5" customFormat="1" ht="12.75">
      <c r="A28" s="14"/>
      <c r="B28" s="15"/>
      <c r="C28" s="13" t="s">
        <v>78</v>
      </c>
      <c r="D28" s="15" t="s">
        <v>12</v>
      </c>
      <c r="E28" s="22" t="s">
        <v>128</v>
      </c>
      <c r="F28" s="22" t="s">
        <v>128</v>
      </c>
    </row>
    <row r="29" spans="1:6" s="5" customFormat="1" ht="12.75">
      <c r="A29" s="14"/>
      <c r="B29" s="17"/>
      <c r="C29" s="13"/>
      <c r="D29" s="15"/>
      <c r="E29" s="22" t="s">
        <v>128</v>
      </c>
      <c r="F29" s="22" t="s">
        <v>128</v>
      </c>
    </row>
    <row r="30" spans="1:6" s="5" customFormat="1" ht="12.75">
      <c r="A30" s="14"/>
      <c r="B30" s="17"/>
      <c r="C30" s="13"/>
      <c r="D30" s="15"/>
      <c r="E30" s="22" t="s">
        <v>128</v>
      </c>
      <c r="F30" s="22" t="s">
        <v>128</v>
      </c>
    </row>
    <row r="31" spans="1:6" s="5" customFormat="1" ht="12.75">
      <c r="A31" s="14"/>
      <c r="B31" s="17"/>
      <c r="C31" s="13"/>
      <c r="D31" s="15"/>
      <c r="E31" s="22" t="s">
        <v>128</v>
      </c>
      <c r="F31" s="22" t="s">
        <v>128</v>
      </c>
    </row>
    <row r="32" spans="1:6" s="5" customFormat="1" ht="12.75">
      <c r="A32" s="14"/>
      <c r="B32" s="17"/>
      <c r="C32" s="14"/>
      <c r="D32" s="15"/>
      <c r="E32" s="22" t="s">
        <v>128</v>
      </c>
      <c r="F32" s="22" t="s">
        <v>128</v>
      </c>
    </row>
    <row r="33" spans="1:6" s="5" customFormat="1" ht="13.5" thickBot="1">
      <c r="A33" s="14"/>
      <c r="B33" s="17"/>
      <c r="C33" s="14"/>
      <c r="D33" s="15"/>
      <c r="E33" s="22" t="s">
        <v>128</v>
      </c>
      <c r="F33" s="22" t="s">
        <v>128</v>
      </c>
    </row>
    <row r="34" spans="1:6" s="5" customFormat="1" ht="13.5" thickBot="1">
      <c r="A34" s="163" t="s">
        <v>170</v>
      </c>
      <c r="B34" s="164"/>
      <c r="C34" s="163" t="s">
        <v>171</v>
      </c>
      <c r="D34" s="164"/>
      <c r="E34" s="22" t="s">
        <v>128</v>
      </c>
      <c r="F34" s="22" t="s">
        <v>128</v>
      </c>
    </row>
    <row r="35" spans="1:6" s="5" customFormat="1" ht="13.5" thickBot="1">
      <c r="A35" s="45" t="s">
        <v>9</v>
      </c>
      <c r="B35" s="46" t="s">
        <v>10</v>
      </c>
      <c r="C35" s="45" t="s">
        <v>9</v>
      </c>
      <c r="D35" s="46" t="s">
        <v>10</v>
      </c>
      <c r="E35" s="22" t="s">
        <v>128</v>
      </c>
      <c r="F35" s="22" t="s">
        <v>128</v>
      </c>
    </row>
    <row r="36" spans="1:6" s="5" customFormat="1" ht="12.75">
      <c r="A36" s="14" t="s">
        <v>21</v>
      </c>
      <c r="B36" s="17" t="s">
        <v>12</v>
      </c>
      <c r="C36" s="14" t="s">
        <v>76</v>
      </c>
      <c r="D36" s="15" t="s">
        <v>12</v>
      </c>
      <c r="E36" s="22" t="s">
        <v>128</v>
      </c>
      <c r="F36" s="22" t="s">
        <v>128</v>
      </c>
    </row>
    <row r="37" spans="1:6" s="5" customFormat="1" ht="12.75">
      <c r="A37" s="14" t="s">
        <v>89</v>
      </c>
      <c r="B37" s="17" t="s">
        <v>12</v>
      </c>
      <c r="C37" s="14" t="s">
        <v>35</v>
      </c>
      <c r="D37" s="15" t="s">
        <v>12</v>
      </c>
      <c r="E37" s="22" t="s">
        <v>128</v>
      </c>
      <c r="F37" s="22" t="s">
        <v>128</v>
      </c>
    </row>
    <row r="38" spans="1:6" s="5" customFormat="1" ht="12.75">
      <c r="A38" s="14" t="s">
        <v>35</v>
      </c>
      <c r="B38" s="17" t="s">
        <v>12</v>
      </c>
      <c r="C38" s="14" t="s">
        <v>89</v>
      </c>
      <c r="D38" s="15" t="s">
        <v>12</v>
      </c>
      <c r="E38" s="22" t="s">
        <v>128</v>
      </c>
      <c r="F38" s="22" t="s">
        <v>128</v>
      </c>
    </row>
    <row r="39" spans="1:6" s="5" customFormat="1" ht="12.75">
      <c r="A39" s="14" t="s">
        <v>76</v>
      </c>
      <c r="B39" s="17" t="s">
        <v>12</v>
      </c>
      <c r="C39" s="14" t="s">
        <v>21</v>
      </c>
      <c r="D39" s="15" t="s">
        <v>12</v>
      </c>
      <c r="E39" s="22" t="s">
        <v>128</v>
      </c>
      <c r="F39" s="22" t="s">
        <v>128</v>
      </c>
    </row>
    <row r="40" spans="1:6" s="5" customFormat="1" ht="12.75">
      <c r="A40" s="14"/>
      <c r="B40" s="17"/>
      <c r="C40" s="14"/>
      <c r="D40" s="15"/>
      <c r="E40" s="22" t="s">
        <v>128</v>
      </c>
      <c r="F40" s="22" t="s">
        <v>128</v>
      </c>
    </row>
    <row r="41" spans="1:6" s="5" customFormat="1" ht="12.75">
      <c r="A41" s="14"/>
      <c r="B41" s="17"/>
      <c r="C41" s="14"/>
      <c r="D41" s="15"/>
      <c r="E41" s="22" t="s">
        <v>128</v>
      </c>
      <c r="F41" s="22" t="s">
        <v>128</v>
      </c>
    </row>
    <row r="42" spans="1:6" s="5" customFormat="1" ht="12.75">
      <c r="A42" s="14"/>
      <c r="B42" s="17"/>
      <c r="C42" s="14"/>
      <c r="D42" s="15"/>
      <c r="E42" s="22" t="s">
        <v>128</v>
      </c>
      <c r="F42" s="22" t="s">
        <v>128</v>
      </c>
    </row>
    <row r="43" spans="1:6" s="5" customFormat="1" ht="12.75">
      <c r="A43" s="14"/>
      <c r="B43" s="17"/>
      <c r="C43" s="14"/>
      <c r="D43" s="15"/>
      <c r="E43" s="22" t="s">
        <v>128</v>
      </c>
      <c r="F43" s="22" t="s">
        <v>128</v>
      </c>
    </row>
    <row r="44" spans="1:6" s="5" customFormat="1" ht="12.75">
      <c r="A44" s="14"/>
      <c r="B44" s="17"/>
      <c r="C44" s="14"/>
      <c r="D44" s="15"/>
      <c r="E44" s="22" t="s">
        <v>128</v>
      </c>
      <c r="F44" s="22" t="s">
        <v>128</v>
      </c>
    </row>
    <row r="45" spans="1:6" s="5" customFormat="1" ht="12.75">
      <c r="A45" s="14"/>
      <c r="B45" s="17"/>
      <c r="C45" s="14"/>
      <c r="D45" s="15"/>
      <c r="E45" s="22" t="s">
        <v>128</v>
      </c>
      <c r="F45" s="22" t="s">
        <v>128</v>
      </c>
    </row>
    <row r="46" spans="1:6" s="5" customFormat="1" ht="12.75">
      <c r="A46" s="14"/>
      <c r="B46" s="17"/>
      <c r="C46" s="14"/>
      <c r="D46" s="15"/>
      <c r="E46" s="22" t="s">
        <v>128</v>
      </c>
      <c r="F46" s="22" t="s">
        <v>128</v>
      </c>
    </row>
    <row r="47" spans="1:6" s="5" customFormat="1" ht="12.75">
      <c r="A47" s="14"/>
      <c r="B47" s="17"/>
      <c r="C47" s="14"/>
      <c r="D47" s="15"/>
      <c r="E47" s="22" t="s">
        <v>128</v>
      </c>
      <c r="F47" s="22" t="s">
        <v>128</v>
      </c>
    </row>
    <row r="48" spans="1:6" s="5" customFormat="1" ht="12.75">
      <c r="A48" s="14"/>
      <c r="B48" s="17"/>
      <c r="C48" s="14"/>
      <c r="D48" s="15"/>
      <c r="E48" s="22" t="s">
        <v>128</v>
      </c>
      <c r="F48" s="22" t="s">
        <v>128</v>
      </c>
    </row>
    <row r="49" spans="1:6" s="5" customFormat="1" ht="12.75">
      <c r="A49" s="14"/>
      <c r="B49" s="17"/>
      <c r="C49" s="14"/>
      <c r="D49" s="15"/>
      <c r="E49" s="22" t="s">
        <v>128</v>
      </c>
      <c r="F49" s="22" t="s">
        <v>128</v>
      </c>
    </row>
    <row r="50" spans="1:6" s="5" customFormat="1" ht="12.75">
      <c r="A50" s="14"/>
      <c r="B50" s="17"/>
      <c r="C50" s="14"/>
      <c r="D50" s="15"/>
      <c r="E50" s="22" t="s">
        <v>128</v>
      </c>
      <c r="F50" s="22" t="s">
        <v>128</v>
      </c>
    </row>
    <row r="51" spans="1:6" s="5" customFormat="1" ht="12.75">
      <c r="A51" s="14"/>
      <c r="B51" s="17"/>
      <c r="C51" s="14"/>
      <c r="D51" s="15"/>
      <c r="E51" s="22" t="s">
        <v>128</v>
      </c>
      <c r="F51" s="22" t="s">
        <v>128</v>
      </c>
    </row>
    <row r="52" spans="1:6" s="5" customFormat="1" ht="12.75">
      <c r="A52" s="14"/>
      <c r="B52" s="17"/>
      <c r="C52" s="14"/>
      <c r="D52" s="15"/>
      <c r="E52" s="22" t="s">
        <v>128</v>
      </c>
      <c r="F52" s="22" t="s">
        <v>128</v>
      </c>
    </row>
    <row r="53" spans="1:6" s="5" customFormat="1" ht="12.75">
      <c r="A53" s="14"/>
      <c r="B53" s="17"/>
      <c r="C53" s="14"/>
      <c r="D53" s="15"/>
      <c r="E53" s="22" t="s">
        <v>128</v>
      </c>
      <c r="F53" s="22" t="s">
        <v>128</v>
      </c>
    </row>
    <row r="54" spans="1:6" s="5" customFormat="1" ht="12.75">
      <c r="A54" s="14"/>
      <c r="B54" s="17"/>
      <c r="C54" s="14"/>
      <c r="D54" s="15"/>
      <c r="E54" s="22" t="s">
        <v>128</v>
      </c>
      <c r="F54" s="22" t="s">
        <v>128</v>
      </c>
    </row>
    <row r="55" spans="1:6" s="5" customFormat="1" ht="12.75">
      <c r="A55" s="14"/>
      <c r="B55" s="17"/>
      <c r="C55" s="14"/>
      <c r="D55" s="15"/>
      <c r="E55" s="22" t="s">
        <v>128</v>
      </c>
      <c r="F55" s="22" t="s">
        <v>128</v>
      </c>
    </row>
    <row r="56" spans="1:6" s="5" customFormat="1" ht="12.75">
      <c r="A56" s="14"/>
      <c r="B56" s="17"/>
      <c r="C56" s="14"/>
      <c r="D56" s="15"/>
      <c r="E56" s="22" t="s">
        <v>128</v>
      </c>
      <c r="F56" s="22" t="s">
        <v>128</v>
      </c>
    </row>
    <row r="57" spans="1:6" s="5" customFormat="1" ht="12.75">
      <c r="A57" s="14"/>
      <c r="B57" s="17"/>
      <c r="C57" s="14"/>
      <c r="D57" s="15"/>
      <c r="E57" s="22" t="s">
        <v>128</v>
      </c>
      <c r="F57" s="22" t="s">
        <v>128</v>
      </c>
    </row>
    <row r="58" spans="1:6" s="5" customFormat="1" ht="12.75">
      <c r="A58" s="14"/>
      <c r="B58" s="17"/>
      <c r="C58" s="14"/>
      <c r="D58" s="15"/>
      <c r="E58" s="22" t="s">
        <v>128</v>
      </c>
      <c r="F58" s="22" t="s">
        <v>128</v>
      </c>
    </row>
    <row r="59" spans="1:6" s="5" customFormat="1" ht="12.75">
      <c r="A59" s="14"/>
      <c r="B59" s="17"/>
      <c r="C59" s="14"/>
      <c r="D59" s="15"/>
      <c r="E59" s="22" t="s">
        <v>128</v>
      </c>
      <c r="F59" s="22" t="s">
        <v>128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128</v>
      </c>
      <c r="F63" s="22" t="s">
        <v>128</v>
      </c>
    </row>
    <row r="64" spans="1:6" s="5" customFormat="1" ht="12.75">
      <c r="A64" s="14"/>
      <c r="B64" s="17"/>
      <c r="C64" s="14"/>
      <c r="D64" s="15"/>
      <c r="E64" s="22" t="s">
        <v>128</v>
      </c>
      <c r="F64" s="22" t="s">
        <v>128</v>
      </c>
    </row>
    <row r="65" spans="1:6" s="5" customFormat="1" ht="12.75">
      <c r="A65" s="14"/>
      <c r="B65" s="17"/>
      <c r="C65" s="14"/>
      <c r="D65" s="15"/>
      <c r="E65" s="22" t="s">
        <v>128</v>
      </c>
      <c r="F65" s="22" t="s">
        <v>128</v>
      </c>
    </row>
    <row r="66" spans="1:6" s="5" customFormat="1" ht="12.75">
      <c r="A66" s="14"/>
      <c r="B66" s="17"/>
      <c r="C66" s="14"/>
      <c r="D66" s="15"/>
      <c r="E66" s="22" t="s">
        <v>128</v>
      </c>
      <c r="F66" s="22" t="s">
        <v>128</v>
      </c>
    </row>
    <row r="67" spans="1:6" s="5" customFormat="1" ht="12.75">
      <c r="A67" s="11"/>
      <c r="B67" s="9"/>
      <c r="C67" s="11"/>
      <c r="D67" s="10"/>
      <c r="E67" s="22" t="s">
        <v>128</v>
      </c>
      <c r="F67" s="22" t="s">
        <v>128</v>
      </c>
    </row>
    <row r="68" spans="1:6" s="5" customFormat="1" ht="13.5" thickBot="1">
      <c r="A68" s="11"/>
      <c r="B68" s="19"/>
      <c r="C68" s="11"/>
      <c r="D68" s="20"/>
      <c r="E68" s="22" t="s">
        <v>128</v>
      </c>
      <c r="F68" s="22" t="s">
        <v>128</v>
      </c>
    </row>
    <row r="69" spans="1:6" s="5" customFormat="1" ht="12.75">
      <c r="A69" s="32"/>
      <c r="B69" s="38" t="s">
        <v>34</v>
      </c>
      <c r="C69" s="32"/>
      <c r="D69" s="38" t="s">
        <v>25</v>
      </c>
      <c r="E69" s="22" t="s">
        <v>128</v>
      </c>
      <c r="F69" s="22" t="s">
        <v>128</v>
      </c>
    </row>
    <row r="70" spans="1:6" s="5" customFormat="1" ht="12.75">
      <c r="A70" s="32"/>
      <c r="B70" s="39" t="s">
        <v>21</v>
      </c>
      <c r="C70" s="32"/>
      <c r="D70" s="39" t="s">
        <v>76</v>
      </c>
      <c r="E70" s="22" t="s">
        <v>128</v>
      </c>
      <c r="F70" s="22" t="s">
        <v>128</v>
      </c>
    </row>
    <row r="71" spans="1:6" s="5" customFormat="1" ht="12.75">
      <c r="A71" s="32"/>
      <c r="B71" s="39" t="s">
        <v>76</v>
      </c>
      <c r="C71" s="32"/>
      <c r="D71" s="39" t="s">
        <v>21</v>
      </c>
      <c r="E71" s="22" t="s">
        <v>128</v>
      </c>
      <c r="F71" s="22" t="s">
        <v>128</v>
      </c>
    </row>
    <row r="72" spans="1:6" s="5" customFormat="1" ht="12.75">
      <c r="A72" s="32"/>
      <c r="B72" s="39" t="s">
        <v>25</v>
      </c>
      <c r="C72" s="32"/>
      <c r="D72" s="39" t="s">
        <v>34</v>
      </c>
      <c r="E72" s="22" t="s">
        <v>128</v>
      </c>
      <c r="F72" s="22" t="s">
        <v>128</v>
      </c>
    </row>
    <row r="73" spans="1:4" s="5" customFormat="1" ht="12.75">
      <c r="A73" s="32"/>
      <c r="B73" s="39"/>
      <c r="C73" s="32"/>
      <c r="D73" s="39"/>
    </row>
    <row r="74" spans="1:4" s="5" customFormat="1" ht="13.5" thickBot="1">
      <c r="A74" s="34"/>
      <c r="B74" s="40"/>
      <c r="C74" s="34"/>
      <c r="D74" s="40"/>
    </row>
    <row r="75" spans="1:4" s="5" customFormat="1" ht="12.75">
      <c r="A75" s="16"/>
      <c r="B75" s="16"/>
      <c r="C75" s="16"/>
      <c r="D75" s="16"/>
    </row>
    <row r="76" spans="1:4" s="5" customFormat="1" ht="12.75">
      <c r="A76" s="16"/>
      <c r="B76" s="16"/>
      <c r="C76" s="16"/>
      <c r="D76" s="16"/>
    </row>
  </sheetData>
  <mergeCells count="15">
    <mergeCell ref="A11:B11"/>
    <mergeCell ref="C11:D11"/>
    <mergeCell ref="A34:B34"/>
    <mergeCell ref="C34:D34"/>
    <mergeCell ref="A14:B14"/>
    <mergeCell ref="C14:D14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karla.candia</cp:lastModifiedBy>
  <cp:lastPrinted>2008-07-31T14:53:31Z</cp:lastPrinted>
  <dcterms:created xsi:type="dcterms:W3CDTF">2006-11-14T16:29:39Z</dcterms:created>
  <dcterms:modified xsi:type="dcterms:W3CDTF">2008-07-31T15:01:03Z</dcterms:modified>
  <cp:category/>
  <cp:version/>
  <cp:contentType/>
  <cp:contentStatus/>
</cp:coreProperties>
</file>