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803" activeTab="0"/>
  </bookViews>
  <sheets>
    <sheet name="Diccionario" sheetId="1" r:id="rId1"/>
    <sheet name="D01" sheetId="2" r:id="rId2"/>
    <sheet name="D02" sheetId="3" r:id="rId3"/>
    <sheet name="D03" sheetId="4" r:id="rId4"/>
    <sheet name="D04" sheetId="5" r:id="rId5"/>
    <sheet name="D05" sheetId="6" r:id="rId6"/>
    <sheet name="D06" sheetId="7" r:id="rId7"/>
    <sheet name="D07" sheetId="8" r:id="rId8"/>
    <sheet name="D08" sheetId="9" r:id="rId9"/>
    <sheet name="D08c" sheetId="10" r:id="rId10"/>
    <sheet name="D09" sheetId="11" r:id="rId11"/>
    <sheet name="D10" sheetId="12" r:id="rId12"/>
    <sheet name="D10c" sheetId="13" r:id="rId13"/>
    <sheet name="D11" sheetId="14" r:id="rId14"/>
    <sheet name="D12" sheetId="15" r:id="rId15"/>
    <sheet name="D13" sheetId="16" r:id="rId16"/>
    <sheet name="D14" sheetId="17" r:id="rId17"/>
    <sheet name="D15" sheetId="18" r:id="rId18"/>
    <sheet name="D16" sheetId="19" r:id="rId19"/>
    <sheet name="D17" sheetId="20" r:id="rId20"/>
    <sheet name="D18" sheetId="21" r:id="rId21"/>
    <sheet name="D19" sheetId="22" r:id="rId22"/>
    <sheet name="Letreros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1">'D01'!$A$1:$D$76</definedName>
    <definedName name="_xlnm.Print_Area" localSheetId="2">'D02'!$A$1:$D$71</definedName>
    <definedName name="_xlnm.Print_Area" localSheetId="3">'D03'!$A$1:$D$73</definedName>
    <definedName name="_xlnm.Print_Area" localSheetId="4">'D04'!$A$1:$D$74</definedName>
    <definedName name="_xlnm.Print_Area" localSheetId="5">'D05'!$A$1:$D$76</definedName>
    <definedName name="_xlnm.Print_Area" localSheetId="6">'D06'!$A$1:$F$72</definedName>
    <definedName name="_xlnm.Print_Area" localSheetId="7">'D07'!$A$1:$F$76</definedName>
    <definedName name="_xlnm.Print_Area" localSheetId="8">'D08'!$A$1:$F$73</definedName>
    <definedName name="_xlnm.Print_Area" localSheetId="9">'D08c'!$A$1:$F$73</definedName>
    <definedName name="_xlnm.Print_Area" localSheetId="10">'D09'!$A$1:$D$71</definedName>
    <definedName name="_xlnm.Print_Area" localSheetId="11">'D10'!$A$1:$D$64</definedName>
    <definedName name="_xlnm.Print_Area" localSheetId="12">'D10c'!$A$1:$D$69</definedName>
    <definedName name="_xlnm.Print_Area" localSheetId="13">'D11'!$A$1:$D$75</definedName>
    <definedName name="_xlnm.Print_Area" localSheetId="14">'D12'!$A$1:$D$74</definedName>
    <definedName name="_xlnm.Print_Area" localSheetId="15">'D13'!$A$1:$D$76</definedName>
    <definedName name="_xlnm.Print_Area" localSheetId="16">'D14'!$A$1:$D$76</definedName>
    <definedName name="_xlnm.Print_Area" localSheetId="17">'D15'!$A$1:$F$76</definedName>
    <definedName name="_xlnm.Print_Area" localSheetId="18">'D16'!$A$1:$D$64</definedName>
    <definedName name="_xlnm.Print_Area" localSheetId="19">'D17'!$A$1:$D$76</definedName>
    <definedName name="_xlnm.Print_Area" localSheetId="20">'D18'!$A$1:$D$70</definedName>
    <definedName name="_xlnm.Print_Area" localSheetId="21">'D19'!$A$1:$D$74</definedName>
    <definedName name="_xlnm.Print_Area" localSheetId="0">'Diccionario'!$A$1:$P$33</definedName>
    <definedName name="_xlnm.Print_Area" localSheetId="22">'Letreros'!$A$1:$C$142</definedName>
    <definedName name="DATABASE" localSheetId="3">'[3]DISTANCIAS ZONAG'!$A$1:$B$41</definedName>
    <definedName name="DATABASE" localSheetId="20">'[3]DISTANCIAS ZONAG'!$A$1:$B$41</definedName>
    <definedName name="DATABASE" localSheetId="0">'Diccionario'!$C$6:$G$11</definedName>
    <definedName name="DETALLE_1">#REF!</definedName>
    <definedName name="DETALLE_2">#REF!</definedName>
    <definedName name="DETALLE_3">#REF!</definedName>
    <definedName name="edafsafdaf">'[5]EERR'!$B$3:$L$35,'[5]EERR'!$B$46:$L$108,'[5]EERR'!$B$114:$L$144</definedName>
    <definedName name="EERR">'[5]EERR'!$B$3:$L$35,'[5]EERR'!$B$46:$L$108,'[5]EERR'!$B$114:$L$143</definedName>
    <definedName name="_xlnm.Print_Titles" localSheetId="22">'Letreros'!$1:$2</definedName>
    <definedName name="UNegocio">'[4]EERR Detalle'!$M$2:$V$26,'[4]EERR Detalle'!$X$2:$AG$26,'[4]EERR Detalle'!$AI$2:$AR$26,'[4]EERR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A52" authorId="0">
      <text>
        <r>
          <rPr>
            <b/>
            <sz val="10"/>
            <rFont val="Tahoma"/>
            <family val="2"/>
          </rPr>
          <t>Carolina Igor:</t>
        </r>
        <r>
          <rPr>
            <sz val="10"/>
            <rFont val="Tahoma"/>
            <family val="2"/>
          </rPr>
          <t xml:space="preserve">
FERIA ICTINOS ENTRE  GRECIA Y ORIENTAL 
7:30-10:00</t>
        </r>
      </text>
    </comment>
  </commentList>
</comments>
</file>

<file path=xl/comments16.xml><?xml version="1.0" encoding="utf-8"?>
<comments xmlns="http://schemas.openxmlformats.org/spreadsheetml/2006/main">
  <authors>
    <author>baraos</author>
  </authors>
  <commentList>
    <comment ref="C16" authorId="0">
      <text>
        <r>
          <rPr>
            <b/>
            <sz val="8"/>
            <color indexed="8"/>
            <rFont val="Tahoma"/>
            <family val="2"/>
          </rPr>
          <t>baraos:</t>
        </r>
        <r>
          <rPr>
            <sz val="8"/>
            <color indexed="8"/>
            <rFont val="Tahoma"/>
            <family val="2"/>
          </rPr>
          <t xml:space="preserve">
GIRO EN "U", FRENTE A SAN EUGENIO 369</t>
        </r>
      </text>
    </comment>
  </commentList>
</comments>
</file>

<file path=xl/comments4.xml><?xml version="1.0" encoding="utf-8"?>
<comments xmlns="http://schemas.openxmlformats.org/spreadsheetml/2006/main">
  <authors>
    <author>Carolina Igor</author>
  </authors>
  <commentList>
    <comment ref="A49" authorId="0">
      <text>
        <r>
          <rPr>
            <b/>
            <sz val="10"/>
            <rFont val="Tahoma"/>
            <family val="2"/>
          </rPr>
          <t>Carolina Igor:</t>
        </r>
        <r>
          <rPr>
            <sz val="10"/>
            <rFont val="Tahoma"/>
            <family val="2"/>
          </rPr>
          <t xml:space="preserve">
FERIA 10 DE JULIO ENTRE PORTUGAL Y V.MACKENNA 7:30-10:00</t>
        </r>
      </text>
    </comment>
  </commentList>
</comments>
</file>

<file path=xl/sharedStrings.xml><?xml version="1.0" encoding="utf-8"?>
<sst xmlns="http://schemas.openxmlformats.org/spreadsheetml/2006/main" count="2598" uniqueCount="393">
  <si>
    <t>IDENTIFICACIÓN SERVICIO</t>
  </si>
  <si>
    <t>ZONA DE ALIMENTACIÓN</t>
  </si>
  <si>
    <t>COMUNAS</t>
  </si>
  <si>
    <t>INICIO DEL SERVICIO DE IDA</t>
  </si>
  <si>
    <t>ROTONDA GRECIA</t>
  </si>
  <si>
    <t>INICIO DEL SERVICIO DE REGRESO</t>
  </si>
  <si>
    <t>TRAZADO DE IDA</t>
  </si>
  <si>
    <t>TRAZADO DE REGRESO</t>
  </si>
  <si>
    <t>CALLE</t>
  </si>
  <si>
    <t>COMUNA</t>
  </si>
  <si>
    <t>ÑUÑOA</t>
  </si>
  <si>
    <t>PEÑALOLEN</t>
  </si>
  <si>
    <t>AV. GRECIA</t>
  </si>
  <si>
    <t>AV. TOBALABA</t>
  </si>
  <si>
    <t>ALEJANDRO SEPULVEDA</t>
  </si>
  <si>
    <t>LOS MOLINEROS</t>
  </si>
  <si>
    <t xml:space="preserve">TRAZADO DE REGRESO PT </t>
  </si>
  <si>
    <t>AV. QUILIN</t>
  </si>
  <si>
    <t>SANCHEZ FONTECILLA</t>
  </si>
  <si>
    <t>LOS PRESIDENTES</t>
  </si>
  <si>
    <t>CARACAS</t>
  </si>
  <si>
    <t>AV. DUBLE ALMEYDA</t>
  </si>
  <si>
    <t>DIAGONAL LAS TORRES</t>
  </si>
  <si>
    <t>AV. LAS PERDICES</t>
  </si>
  <si>
    <t>LA REINA</t>
  </si>
  <si>
    <t>AV. OSSA</t>
  </si>
  <si>
    <t>TALINAY</t>
  </si>
  <si>
    <t>ALVARO CASANOVA</t>
  </si>
  <si>
    <t>CARLOS OSSANDON</t>
  </si>
  <si>
    <t>ECHEÑIQUE</t>
  </si>
  <si>
    <t>AV. EDUARDO CASTILLO VELASCO</t>
  </si>
  <si>
    <t>AV. LARRAIN</t>
  </si>
  <si>
    <t>LOS BAQUEANOS</t>
  </si>
  <si>
    <t>PAULA JARAQUEMADA</t>
  </si>
  <si>
    <t>LAS PARCELAS</t>
  </si>
  <si>
    <t>CRUZ ALMEYDA</t>
  </si>
  <si>
    <t>LOS ORIENTALES</t>
  </si>
  <si>
    <t>MANUEL CARVALLO</t>
  </si>
  <si>
    <t>AV. JOSE ARRIETA</t>
  </si>
  <si>
    <t>BLEST GANA</t>
  </si>
  <si>
    <t>AV. TOBALABA / AV. FRANCISCO BILBAO</t>
  </si>
  <si>
    <t>PROVIDENCIA</t>
  </si>
  <si>
    <t>ELIECER PARADA</t>
  </si>
  <si>
    <t>ROTONDA QUILIN</t>
  </si>
  <si>
    <t>HAMBURGO</t>
  </si>
  <si>
    <t>QUILIN</t>
  </si>
  <si>
    <t>MACUL</t>
  </si>
  <si>
    <t>RAMON CRUZ</t>
  </si>
  <si>
    <t>AV. PRESIDENTE BATTLE Y ORDOÑEZ</t>
  </si>
  <si>
    <t>COVENTRY</t>
  </si>
  <si>
    <t>LAS AMAPOLAS</t>
  </si>
  <si>
    <t>AV. FRANCISCO BILBAO</t>
  </si>
  <si>
    <t>AV. LAS TORRES</t>
  </si>
  <si>
    <t>AV. ALCALDE JORGE MONKEBERG</t>
  </si>
  <si>
    <t>CARLOS DITTBORN</t>
  </si>
  <si>
    <t>AV. MARATHON</t>
  </si>
  <si>
    <t>AV. RODRIGO DE ARAYA</t>
  </si>
  <si>
    <t>ROTONDA RODRIGO DE ARAYA</t>
  </si>
  <si>
    <t>FRANCISCO MENESES</t>
  </si>
  <si>
    <t>AV. GUILLERMO MANN</t>
  </si>
  <si>
    <t>AV. VICUÑA MACKENNA</t>
  </si>
  <si>
    <t>SUECIA / SUCRE</t>
  </si>
  <si>
    <t>AV. VICUÑA MACKENNA PONIENTE</t>
  </si>
  <si>
    <t>SAN JOAQUIN</t>
  </si>
  <si>
    <t>EXEQUIEL FERNANDEZ</t>
  </si>
  <si>
    <t>AV. DEPARTAMENTAL</t>
  </si>
  <si>
    <t>LA FLORIDA</t>
  </si>
  <si>
    <t>AV. CAPITAN IGNACIO CARRERA PINTO</t>
  </si>
  <si>
    <t>AV. EL LIBANO</t>
  </si>
  <si>
    <t>LO PLAZA</t>
  </si>
  <si>
    <t>LAS GOLONDRINAS</t>
  </si>
  <si>
    <t>RAMON TORO IBAÑEZ</t>
  </si>
  <si>
    <t>AV. JOSE PEDRO ALESSANDRI</t>
  </si>
  <si>
    <t>CHILE-ESPAÑA</t>
  </si>
  <si>
    <t>AV. ESTADIO COLO COLO</t>
  </si>
  <si>
    <t>AV. LOS LEONES</t>
  </si>
  <si>
    <t>SUCRE</t>
  </si>
  <si>
    <t>PENINSULA</t>
  </si>
  <si>
    <t>RIO CLARO</t>
  </si>
  <si>
    <t>EL VALLE</t>
  </si>
  <si>
    <t>AV. CONSISTORIAL</t>
  </si>
  <si>
    <t>CARLOS SILVA VILDOSOLA</t>
  </si>
  <si>
    <t>QUEBRADA CAMARONES</t>
  </si>
  <si>
    <t>VALENZUELA LLANOS</t>
  </si>
  <si>
    <t>NUEVA VALENZUELA LLANOS</t>
  </si>
  <si>
    <t>ANDACOLLO</t>
  </si>
  <si>
    <t>QUILLAGUA</t>
  </si>
  <si>
    <t>MAMIÑA</t>
  </si>
  <si>
    <t>LAS CONDES</t>
  </si>
  <si>
    <t>PRESIDENTE BATTLE Y ORDOÑEZ</t>
  </si>
  <si>
    <t>AV. SENADOR JAIME GUZMAN</t>
  </si>
  <si>
    <t>DR. PEDRO LAUTARO FERRER</t>
  </si>
  <si>
    <t>AV. SUECIA</t>
  </si>
  <si>
    <t>ROTONDA QUILÍN</t>
  </si>
  <si>
    <t>AMADOR NEGHME</t>
  </si>
  <si>
    <t>SAN VICENTE DE PAUL</t>
  </si>
  <si>
    <t>AV. SAN LUIS DE MACUL</t>
  </si>
  <si>
    <t>ROTONDA TOMAS MORO</t>
  </si>
  <si>
    <t>LIMARI</t>
  </si>
  <si>
    <t>AV. PRINCIPE DE GALES</t>
  </si>
  <si>
    <t>VICENTE PEREZ ROSALES</t>
  </si>
  <si>
    <t>PEPE VILA</t>
  </si>
  <si>
    <t>SALVADOR IZQUIERDO ORIENTE</t>
  </si>
  <si>
    <t>BENITO REBOLLEDO</t>
  </si>
  <si>
    <t>SERGIO VIEIRA DE MELLO</t>
  </si>
  <si>
    <t>PADRE LUIS QUERBES</t>
  </si>
  <si>
    <t>FROILAN ROA</t>
  </si>
  <si>
    <t>SAN EUGENIO</t>
  </si>
  <si>
    <t>ANTONIO ACEVEDO HERNANDEZ</t>
  </si>
  <si>
    <t>AV. DEPARTAMENTAL / AV. VICUÑA MACKENNA</t>
  </si>
  <si>
    <t>ESCUELA AGRICOLA</t>
  </si>
  <si>
    <t>LOS PLATANOS</t>
  </si>
  <si>
    <t>AV. PEDRO DE VALDIVIA</t>
  </si>
  <si>
    <t>LA CAÑADA</t>
  </si>
  <si>
    <t>MONSEÑOR EDWARDS</t>
  </si>
  <si>
    <t>JORGE ALESSANDRI</t>
  </si>
  <si>
    <t>PALMAS DE MALLORCA</t>
  </si>
  <si>
    <t>LOS OLMOS</t>
  </si>
  <si>
    <t>LOS ESPINOS</t>
  </si>
  <si>
    <t>LAS PERDICES</t>
  </si>
  <si>
    <t>AV. CANAL LAS PERDICES</t>
  </si>
  <si>
    <t>AGUAS CLARAS</t>
  </si>
  <si>
    <t>CODIGO USUARIO</t>
  </si>
  <si>
    <t>NOMBRE DEL SERVICIO</t>
  </si>
  <si>
    <t>MARIANO SANCHEZ FONTECILLA</t>
  </si>
  <si>
    <t>D01</t>
  </si>
  <si>
    <t>D02</t>
  </si>
  <si>
    <t>AV. SIMON BOLIVAR</t>
  </si>
  <si>
    <t>CAMINO LAS PERDICES</t>
  </si>
  <si>
    <t>AV. ECHEÑIQUE</t>
  </si>
  <si>
    <t>D03</t>
  </si>
  <si>
    <t>D04</t>
  </si>
  <si>
    <t>D05</t>
  </si>
  <si>
    <t>D06</t>
  </si>
  <si>
    <t>D07</t>
  </si>
  <si>
    <t>ENCUENTRO NORTE</t>
  </si>
  <si>
    <t>ANTUPIREN</t>
  </si>
  <si>
    <t>D08</t>
  </si>
  <si>
    <t>AV. PADRE HURTADO</t>
  </si>
  <si>
    <t>CALLE DEL ALTO</t>
  </si>
  <si>
    <t>D09</t>
  </si>
  <si>
    <t>D10</t>
  </si>
  <si>
    <t>D11</t>
  </si>
  <si>
    <t>DIAGONAL LAS TORRES - ROTONDA TOMAS MORO</t>
  </si>
  <si>
    <t>ALCALDE MANUEL DE LA LASTRA</t>
  </si>
  <si>
    <t>SALVADOR IZQUIERDO</t>
  </si>
  <si>
    <t>D12</t>
  </si>
  <si>
    <t>D13</t>
  </si>
  <si>
    <t>GENERAL BUSTAMANTE</t>
  </si>
  <si>
    <t>D14</t>
  </si>
  <si>
    <t>D15</t>
  </si>
  <si>
    <t>D16</t>
  </si>
  <si>
    <t>CLORINDA HENRIQUEZ</t>
  </si>
  <si>
    <t>D17</t>
  </si>
  <si>
    <t>D18</t>
  </si>
  <si>
    <t>DIPUTADA LAURA RODRIGUEZ</t>
  </si>
  <si>
    <t/>
  </si>
  <si>
    <t>RETORNO EN SAN EUGENIO 369</t>
  </si>
  <si>
    <t>PARQUE COUSIÑO MACUL</t>
  </si>
  <si>
    <t>HOSPITAL LUIS TISNE</t>
  </si>
  <si>
    <t>ESTADIO NACIONAL</t>
  </si>
  <si>
    <t>MUNICIPALIDAD DE ÑUÑOA</t>
  </si>
  <si>
    <t>ESTADIO MONUMENTAL</t>
  </si>
  <si>
    <t>MUNICIPALIDAD LA REINA</t>
  </si>
  <si>
    <t>MUNICIPALIDAD ÑUÑOA</t>
  </si>
  <si>
    <t>AERÓDROMO TOBALABA</t>
  </si>
  <si>
    <t>AERODROMO TOBALABA</t>
  </si>
  <si>
    <t xml:space="preserve">AV. QUILIN </t>
  </si>
  <si>
    <t>D</t>
  </si>
  <si>
    <t xml:space="preserve">TRAZADO DE IDA PM </t>
  </si>
  <si>
    <t>TRAZADO DE IDA PT</t>
  </si>
  <si>
    <t>TRAZADO DE REGRESO PM</t>
  </si>
  <si>
    <t>TRAZADO DE REGRESO PT</t>
  </si>
  <si>
    <t>20003I</t>
  </si>
  <si>
    <t>20005I</t>
  </si>
  <si>
    <t>20009I</t>
  </si>
  <si>
    <t>20010I</t>
  </si>
  <si>
    <t>20012I</t>
  </si>
  <si>
    <t>20014I</t>
  </si>
  <si>
    <t>20020I</t>
  </si>
  <si>
    <t>20021I</t>
  </si>
  <si>
    <t>20022I</t>
  </si>
  <si>
    <t>20023I</t>
  </si>
  <si>
    <t>20024I</t>
  </si>
  <si>
    <t>20028I</t>
  </si>
  <si>
    <t>20029I</t>
  </si>
  <si>
    <t>20023I_var</t>
  </si>
  <si>
    <t>217I</t>
  </si>
  <si>
    <t>218I</t>
  </si>
  <si>
    <t>AV. VICUÑA MACKENNA ORIENTE</t>
  </si>
  <si>
    <t>CASTILLO URIZAR PONIENTE</t>
  </si>
  <si>
    <t>ANEXO Nº 1:  DE LOS SERVICIOS</t>
  </si>
  <si>
    <t>ZONA D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</si>
  <si>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</si>
  <si>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</si>
  <si>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</si>
  <si>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</si>
  <si>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</si>
  <si>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</si>
  <si>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</si>
  <si>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</si>
  <si>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SUCRE - PEDRERO (ET/M)</t>
  </si>
  <si>
    <t>DIAGONAL LAS TORRES - PLAZA ARMENIA (ET)</t>
  </si>
  <si>
    <t>DIAGONAL LAS TORRES - FRANCISCO BILBAO (ET/M)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</si>
  <si>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</si>
  <si>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</si>
  <si>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</si>
  <si>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</si>
  <si>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</si>
  <si>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</si>
  <si>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D</t>
  </si>
  <si>
    <t>ALTO MACUL</t>
  </si>
  <si>
    <t>IRARRAZAVAL</t>
  </si>
  <si>
    <t>JAVIERA CARRERA SUR</t>
  </si>
  <si>
    <t>LARRAIN</t>
  </si>
  <si>
    <t>NOCTURNOS</t>
  </si>
  <si>
    <t>no</t>
  </si>
  <si>
    <t>si</t>
  </si>
  <si>
    <t>Servicio creado</t>
  </si>
  <si>
    <t>Variante creada a partir del servicio D11</t>
  </si>
  <si>
    <t>DIAGONAL LAS TORRES / AV. GRECIA</t>
  </si>
  <si>
    <t>AV. IRARRAZAVAL</t>
  </si>
  <si>
    <t>AV. GRECIA / DIAGONAL LAS TORRES</t>
  </si>
  <si>
    <t>FRANCISCO BILBAO / AV. TOBALABA</t>
  </si>
  <si>
    <t xml:space="preserve">AV. DUBLE ALMEYDA / EXEQUIEL FERNANDEZ </t>
  </si>
  <si>
    <t xml:space="preserve">LAS AMAPOLAS / AV. FRANCISCO BILBAO </t>
  </si>
  <si>
    <t>AV. AMÉRICO VESPUCIO / AV. FRANCISCO BILBAO</t>
  </si>
  <si>
    <t>AV. DIAGONAL LAS TORRES / AV. GRECIA</t>
  </si>
  <si>
    <t>JOSE ARRIETA</t>
  </si>
  <si>
    <t>PEDRERO (ET/M) - QUILIN (M)</t>
  </si>
  <si>
    <t>FRANCISCO BILBAO (ET/M) - TOBALABA</t>
  </si>
  <si>
    <t>LA REINA, MACUL, ÑUÑOA Y PEÑALOLÉN</t>
  </si>
  <si>
    <t>AV. GRECIA - FRANCISCO BILBAO (ET/M)</t>
  </si>
  <si>
    <t>QUILIN (M)</t>
  </si>
  <si>
    <t>PLAZA EGAÑA (M)</t>
  </si>
  <si>
    <t>PLAZA EGAÑA (ET/M)</t>
  </si>
  <si>
    <t>GRECIA (ET/M)</t>
  </si>
  <si>
    <t>CHAPILCA</t>
  </si>
  <si>
    <t>TOCONAO</t>
  </si>
  <si>
    <t>CONSISTORIAL</t>
  </si>
  <si>
    <t>ICTINOS</t>
  </si>
  <si>
    <t>ALTIPLANO</t>
  </si>
  <si>
    <t>DIPUTADA LAURA RODRÍGUEZ</t>
  </si>
  <si>
    <t>LO HERMIDA</t>
  </si>
  <si>
    <t>HOSPITAL LUIS TISNÉ</t>
  </si>
  <si>
    <t>AV. TOBALABA / AV. DEPARTAMENTAL</t>
  </si>
  <si>
    <t>SAN LUIS DE MACUL</t>
  </si>
  <si>
    <t>LYNCH SUR</t>
  </si>
  <si>
    <t>LYNCH SUR / AV. LARRAIN</t>
  </si>
  <si>
    <t>DAVID ARELLANO</t>
  </si>
  <si>
    <t>PEDRO DE VALDIVIA</t>
  </si>
  <si>
    <t>LO ENCALADA</t>
  </si>
  <si>
    <t>AV. SUR</t>
  </si>
  <si>
    <t>AV. IRARRAZAVAL / SAN EUGENIO</t>
  </si>
  <si>
    <t>CRESCENTE ERRAZURIZ</t>
  </si>
  <si>
    <t>MATTA ORIENTE</t>
  </si>
  <si>
    <t>DUBLE ALMEYDA</t>
  </si>
  <si>
    <t>IRARRAZAVAL (M) - DIAGONAL LAS TORRES</t>
  </si>
  <si>
    <t>D19</t>
  </si>
  <si>
    <t xml:space="preserve">ROTONDA QUILIN </t>
  </si>
  <si>
    <t>QUILIN (M) - CARLOS VALDOVINOS (M)</t>
  </si>
  <si>
    <t>ARTURO GOZALVEZ</t>
  </si>
  <si>
    <t>ARMANDO MOOCK</t>
  </si>
  <si>
    <t>VICTOR DOMINGO SILVA</t>
  </si>
  <si>
    <t>VICUÑA MACKENNA</t>
  </si>
  <si>
    <t>AV. MACUL</t>
  </si>
  <si>
    <t>LUIS VALENZUELA</t>
  </si>
  <si>
    <t>QUILIN - AV. VICUÑA MACKENNA</t>
  </si>
  <si>
    <t xml:space="preserve">ESCUELA AGRICOLA </t>
  </si>
  <si>
    <t>ONOFRE JARPA</t>
  </si>
  <si>
    <t>PLAZA EGAÑA (ET/M) - PLAZA LA REINA</t>
  </si>
  <si>
    <t>Acto Administrativo</t>
  </si>
  <si>
    <t>Res. 2295 (13.12.2006)</t>
  </si>
  <si>
    <t>Res. 783 (30.04.2007)</t>
  </si>
  <si>
    <t>TRAZADO DE IDA PM</t>
  </si>
  <si>
    <t xml:space="preserve"> AV. VICUÑA MACKENNA / DAVID ARELLANO</t>
  </si>
  <si>
    <t>RETORNO MAIHUE</t>
  </si>
  <si>
    <t>DEPARTAMENTAL / LAS PERDICES</t>
  </si>
  <si>
    <t>TOBALABA</t>
  </si>
  <si>
    <t>FRANKLIN</t>
  </si>
  <si>
    <t>SANTIAGO</t>
  </si>
  <si>
    <t>NATANIEL COX</t>
  </si>
  <si>
    <t>BIO-BIO</t>
  </si>
  <si>
    <t>ÑUBLE</t>
  </si>
  <si>
    <t>DEPARTAMENTAL - FRANKLIN</t>
  </si>
  <si>
    <t>RODRIGO DE ARAYA</t>
  </si>
  <si>
    <t>GUILLERMO MANN</t>
  </si>
  <si>
    <t>BIO BIO</t>
  </si>
  <si>
    <t>NATANIEL COX / FRANKLIN</t>
  </si>
  <si>
    <t>ALTO MACUL / CAMINO AL CONVENTO</t>
  </si>
  <si>
    <t>DIAGONAL LAS TORRES - CARLOS VALDOVINOS (M)</t>
  </si>
  <si>
    <t>MAULE</t>
  </si>
  <si>
    <t>PORTUGAL</t>
  </si>
  <si>
    <t>20002I</t>
  </si>
  <si>
    <t>20030I</t>
  </si>
  <si>
    <t>GRECIA (ET/M) - DEPARTAMENTAL</t>
  </si>
  <si>
    <t>FUSIONADO CON SERVICIO D05</t>
  </si>
  <si>
    <t>FUSIONADO</t>
  </si>
  <si>
    <t>SAN DIEGO</t>
  </si>
  <si>
    <t>ARAUCO</t>
  </si>
  <si>
    <t>LIRA</t>
  </si>
  <si>
    <t>SANTA ISABEL</t>
  </si>
  <si>
    <t>COPIAPO</t>
  </si>
  <si>
    <t>FRAY CAMILO HENRIQUEZ</t>
  </si>
  <si>
    <t>10 DE JULIO HUAMACHUCO</t>
  </si>
  <si>
    <t>DIECIOCHO</t>
  </si>
  <si>
    <t>TRAZADO DE IDA PM (7:30-10:00)</t>
  </si>
  <si>
    <t>AV. MATTA ORIENTE</t>
  </si>
  <si>
    <t>DIAGONAL LAS TORRES - BUSTAMANTE</t>
  </si>
  <si>
    <t>BUSTAMANTE</t>
  </si>
  <si>
    <t>DIAGONAL ORIENTE</t>
  </si>
  <si>
    <t>LOS LEONES</t>
  </si>
  <si>
    <t>EL AGUILUCHO</t>
  </si>
  <si>
    <t xml:space="preserve">CONDELL </t>
  </si>
  <si>
    <t xml:space="preserve">MARIN </t>
  </si>
  <si>
    <t>ROTONDA LO PLAZA</t>
  </si>
  <si>
    <t>SANTA JULIA</t>
  </si>
  <si>
    <t>ELECIER PARADA</t>
  </si>
  <si>
    <t>JUAN MOYA</t>
  </si>
  <si>
    <t>EMILIA TELLEZ</t>
  </si>
  <si>
    <t>MONTENEGRO</t>
  </si>
  <si>
    <t>PEDRO TORRES</t>
  </si>
  <si>
    <t>DIEGO DE ALMAGRO</t>
  </si>
  <si>
    <t>IGNACIO CARRERA PINTO</t>
  </si>
  <si>
    <t>Servicio de postulación definido en Bases y posteriormente fusionado con servicio D05</t>
  </si>
  <si>
    <t>Res. 2295 (13.12.2006) y
Res. 2120 (02.11.2007)</t>
  </si>
  <si>
    <t>-</t>
  </si>
  <si>
    <t>Servicio creado y posteriormente fusionado con servicio D07. Se crea servicio</t>
  </si>
  <si>
    <t>ROTONDA LO PLAZA - TOBALABA</t>
  </si>
  <si>
    <t>DEPARTAMENTAL - FRANCISCO BILBAO (ET/M)</t>
  </si>
  <si>
    <t>Res. 2295 (13.12.2006), Res. 2120 (02.11.2007) y Res. 2524 (28.12.2007)</t>
  </si>
  <si>
    <t>PEDRERO (ET/M) - IRARRAZAVAL (M)</t>
  </si>
  <si>
    <t>GRAL. JOSE ALEJANDRO BERNALES</t>
  </si>
  <si>
    <t xml:space="preserve">TRAZADO DE REGRESO PM </t>
  </si>
  <si>
    <t>MANUEL MONTT</t>
  </si>
  <si>
    <t>SIMON BOLIVAR</t>
  </si>
  <si>
    <t>CONDELL</t>
  </si>
  <si>
    <t>MUJICA</t>
  </si>
  <si>
    <t>REPUBLICA DE ISRAEL</t>
  </si>
  <si>
    <t>ALVARO CASANOVA /  AV. LARRAIN</t>
  </si>
  <si>
    <t>FRANCISCO BILBAO</t>
  </si>
  <si>
    <t>D08c</t>
  </si>
  <si>
    <t>PLAZA LA REINA - FRANCISCO BILBAO (ET/M)</t>
  </si>
  <si>
    <t>PRINCIPE DE GALES</t>
  </si>
  <si>
    <t>VALENZUELA LLANOS / PRINCIPE DE GALES</t>
  </si>
  <si>
    <t>D10c</t>
  </si>
  <si>
    <t>FRANCISCO BILBAO(M)</t>
  </si>
  <si>
    <t>PLAZA LA REINA</t>
  </si>
  <si>
    <t>LAS TORRES - ROTONDA QUILIN (M)</t>
  </si>
  <si>
    <t>LAS TORRES - TOBALABA</t>
  </si>
  <si>
    <t>FRANCISCO BILBAO / TOBALABA</t>
  </si>
  <si>
    <t>SANTA ISABEL / DIECIOCHO</t>
  </si>
  <si>
    <t xml:space="preserve">BUSTAMANTE /  MARIN </t>
  </si>
  <si>
    <t>AV.LARRAIN</t>
  </si>
  <si>
    <t>METRO TOESCA</t>
  </si>
  <si>
    <t>10 DE JULIO</t>
  </si>
  <si>
    <t>PLAZA EGAÑA(M)</t>
  </si>
  <si>
    <t>IDA</t>
  </si>
  <si>
    <t>DURAZNAL</t>
  </si>
  <si>
    <t>REGRESO</t>
  </si>
  <si>
    <t>Horario de Operación</t>
  </si>
  <si>
    <t>Facilidades a Discapacitados</t>
  </si>
  <si>
    <t>Laboral</t>
  </si>
  <si>
    <t>Sábado</t>
  </si>
  <si>
    <t>Domingo</t>
  </si>
  <si>
    <t>24 horas</t>
  </si>
  <si>
    <t>FABRICIANO GONZALEZ URZUA</t>
  </si>
  <si>
    <t>Ninguna</t>
  </si>
  <si>
    <t>Parcial</t>
  </si>
  <si>
    <t>NUÑOA</t>
  </si>
  <si>
    <t>AV. CIRCUNVALACION AMERICO VESPUCIO (VIA LOCAL)</t>
  </si>
  <si>
    <t xml:space="preserve">AV. CIRCUNVALACION AMERICO VESPUCIO (VIA LOCAL) </t>
  </si>
  <si>
    <t>SANTA ISABEL - LAS PARCELAS</t>
  </si>
  <si>
    <t>AGRICOLA(M)</t>
  </si>
  <si>
    <t>SANTA SOFIA</t>
  </si>
  <si>
    <t>ALTO MACUL / SANTA SOFIA</t>
  </si>
  <si>
    <t>ALTO MACUL - QUILIN (M)</t>
  </si>
  <si>
    <t>TRAZADO DE FERIA IDA (VIERNES)</t>
  </si>
  <si>
    <t>TRAZADO DE FERIA IDA (SABADO)</t>
  </si>
  <si>
    <t>TRAZADO DE FERIA IDA (REGRESO)</t>
  </si>
  <si>
    <t>AV. DEPARTAMENTAL / AV. LAS PERDICES</t>
  </si>
  <si>
    <t>AV. VICUÑA MACKENNA PONIENTE / AV. QUILIN</t>
  </si>
  <si>
    <t>AAMERICO VESPUCIO (VIA LOCAL)</t>
  </si>
  <si>
    <t>DOCTOR WENCESLAO DIAZ GALLEGOS</t>
  </si>
  <si>
    <t>AMERICO VESPUCIO</t>
  </si>
  <si>
    <t>CORREDOR GRECIA</t>
  </si>
  <si>
    <t>CORREDOR  GRECIA</t>
  </si>
  <si>
    <t xml:space="preserve">AMERICO VESPUCIO </t>
  </si>
  <si>
    <t>Eliminado</t>
  </si>
  <si>
    <t>ANTONIO ACEVEDO HERNANDEZ / AVDA. DEPARTAMENTAL</t>
  </si>
  <si>
    <t>Res. 1087 (30.07.2008)</t>
  </si>
  <si>
    <t>Servicio creado y posteriormente eliminado</t>
  </si>
  <si>
    <t>Res. 1087 (30.07.2008) y Res. 2157 (29.10.2008)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</si>
</sst>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.0"/>
    <numFmt numFmtId="204" formatCode="#,##0\ &quot;$&quot;;\-#,##0\ &quot;$&quot;"/>
    <numFmt numFmtId="205" formatCode="#,##0\ &quot;$&quot;;[Red]\-#,##0\ &quot;$&quot;"/>
    <numFmt numFmtId="206" formatCode="#,##0.00\ &quot;$&quot;;\-#,##0.00\ &quot;$&quot;"/>
    <numFmt numFmtId="207" formatCode="#,##0.00\ &quot;$&quot;;[Red]\-#,##0.00\ &quot;$&quot;"/>
    <numFmt numFmtId="208" formatCode="_-* #,##0\ &quot;$&quot;_-;\-* #,##0\ &quot;$&quot;_-;_-* &quot;-&quot;\ &quot;$&quot;_-;_-@_-"/>
    <numFmt numFmtId="209" formatCode="_-* #,##0\ _$_-;\-* #,##0\ _$_-;_-* &quot;-&quot;\ _$_-;_-@_-"/>
    <numFmt numFmtId="210" formatCode="_-* #,##0.00\ &quot;$&quot;_-;\-* #,##0.00\ &quot;$&quot;_-;_-* &quot;-&quot;??\ &quot;$&quot;_-;_-@_-"/>
    <numFmt numFmtId="211" formatCode="_-* #,##0.00\ _$_-;\-* #,##0.00\ _$_-;_-* &quot;-&quot;??\ _$_-;_-@_-"/>
    <numFmt numFmtId="212" formatCode="_-[$€-2]* #,##0.00_-;\-[$€-2]* #,##0.00_-;_-[$€-2]* &quot;-&quot;??_-"/>
    <numFmt numFmtId="213" formatCode="h:mm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trike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4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24" borderId="25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9" fillId="0" borderId="28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9" fillId="0" borderId="29" xfId="0" applyFont="1" applyBorder="1" applyAlignment="1">
      <alignment/>
    </xf>
    <xf numFmtId="0" fontId="7" fillId="0" borderId="3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7" fillId="0" borderId="33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7" fillId="0" borderId="3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3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6" fillId="16" borderId="43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9" xfId="0" applyFont="1" applyFill="1" applyBorder="1" applyAlignment="1">
      <alignment/>
    </xf>
    <xf numFmtId="0" fontId="7" fillId="0" borderId="45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4" borderId="43" xfId="0" applyFont="1" applyFill="1" applyBorder="1" applyAlignment="1">
      <alignment horizontal="center"/>
    </xf>
    <xf numFmtId="0" fontId="6" fillId="24" borderId="47" xfId="0" applyFont="1" applyFill="1" applyBorder="1" applyAlignment="1">
      <alignment horizontal="center"/>
    </xf>
    <xf numFmtId="0" fontId="6" fillId="24" borderId="44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177" fontId="15" fillId="0" borderId="0" xfId="51" applyFont="1" applyFill="1" applyBorder="1" applyAlignment="1">
      <alignment/>
    </xf>
    <xf numFmtId="0" fontId="7" fillId="25" borderId="11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horizontal="left" vertical="center" wrapText="1"/>
    </xf>
    <xf numFmtId="0" fontId="7" fillId="25" borderId="15" xfId="0" applyFont="1" applyFill="1" applyBorder="1" applyAlignment="1">
      <alignment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7" fillId="25" borderId="30" xfId="0" applyFont="1" applyFill="1" applyBorder="1" applyAlignment="1">
      <alignment vertical="center" wrapText="1"/>
    </xf>
    <xf numFmtId="0" fontId="7" fillId="25" borderId="27" xfId="0" applyFont="1" applyFill="1" applyBorder="1" applyAlignment="1">
      <alignment vertical="center" wrapText="1"/>
    </xf>
    <xf numFmtId="0" fontId="7" fillId="25" borderId="28" xfId="0" applyFont="1" applyFill="1" applyBorder="1" applyAlignment="1">
      <alignment vertical="center" wrapText="1"/>
    </xf>
    <xf numFmtId="0" fontId="6" fillId="24" borderId="43" xfId="0" applyFont="1" applyFill="1" applyBorder="1" applyAlignment="1">
      <alignment horizontal="center" vertical="center" wrapText="1"/>
    </xf>
    <xf numFmtId="0" fontId="6" fillId="24" borderId="44" xfId="0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left" vertical="center" wrapText="1"/>
    </xf>
    <xf numFmtId="0" fontId="7" fillId="25" borderId="30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6" fillId="24" borderId="48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5" fillId="0" borderId="49" xfId="0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left" vertical="center" wrapText="1"/>
    </xf>
    <xf numFmtId="0" fontId="7" fillId="26" borderId="11" xfId="0" applyFont="1" applyFill="1" applyBorder="1" applyAlignment="1">
      <alignment vertical="center" wrapText="1"/>
    </xf>
    <xf numFmtId="0" fontId="7" fillId="26" borderId="12" xfId="0" applyFont="1" applyFill="1" applyBorder="1" applyAlignment="1">
      <alignment vertical="center" wrapText="1"/>
    </xf>
    <xf numFmtId="2" fontId="15" fillId="0" borderId="50" xfId="0" applyNumberFormat="1" applyFont="1" applyFill="1" applyBorder="1" applyAlignment="1">
      <alignment horizontal="center" vertical="center"/>
    </xf>
    <xf numFmtId="0" fontId="7" fillId="25" borderId="33" xfId="0" applyFont="1" applyFill="1" applyBorder="1" applyAlignment="1">
      <alignment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" fontId="15" fillId="0" borderId="52" xfId="0" applyNumberFormat="1" applyFont="1" applyBorder="1" applyAlignment="1">
      <alignment horizontal="center" vertical="center"/>
    </xf>
    <xf numFmtId="1" fontId="15" fillId="0" borderId="52" xfId="0" applyNumberFormat="1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2" fontId="15" fillId="0" borderId="53" xfId="0" applyNumberFormat="1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1" fontId="15" fillId="0" borderId="56" xfId="0" applyNumberFormat="1" applyFont="1" applyBorder="1" applyAlignment="1">
      <alignment horizontal="center" vertical="center"/>
    </xf>
    <xf numFmtId="1" fontId="15" fillId="0" borderId="56" xfId="0" applyNumberFormat="1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2" fontId="15" fillId="0" borderId="57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horizontal="left" vertical="center" wrapText="1"/>
    </xf>
    <xf numFmtId="0" fontId="7" fillId="25" borderId="37" xfId="0" applyFont="1" applyFill="1" applyBorder="1" applyAlignment="1">
      <alignment vertical="center" wrapText="1"/>
    </xf>
    <xf numFmtId="0" fontId="7" fillId="25" borderId="1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33" xfId="0" applyFont="1" applyBorder="1" applyAlignment="1">
      <alignment horizontal="left" vertical="center" wrapText="1"/>
    </xf>
    <xf numFmtId="0" fontId="6" fillId="25" borderId="33" xfId="0" applyFont="1" applyFill="1" applyBorder="1" applyAlignment="1">
      <alignment horizontal="left" vertical="center" wrapText="1"/>
    </xf>
    <xf numFmtId="0" fontId="6" fillId="25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25" borderId="18" xfId="0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39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2" xfId="0" applyBorder="1" applyAlignment="1">
      <alignment horizontal="left"/>
    </xf>
    <xf numFmtId="0" fontId="0" fillId="0" borderId="66" xfId="0" applyBorder="1" applyAlignment="1">
      <alignment/>
    </xf>
    <xf numFmtId="0" fontId="0" fillId="25" borderId="66" xfId="0" applyFill="1" applyBorder="1" applyAlignment="1">
      <alignment/>
    </xf>
    <xf numFmtId="0" fontId="0" fillId="25" borderId="62" xfId="0" applyFill="1" applyBorder="1" applyAlignment="1">
      <alignment/>
    </xf>
    <xf numFmtId="0" fontId="0" fillId="25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62" xfId="0" applyFill="1" applyBorder="1" applyAlignment="1">
      <alignment horizontal="left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" fontId="15" fillId="0" borderId="34" xfId="0" applyNumberFormat="1" applyFont="1" applyFill="1" applyBorder="1" applyAlignment="1">
      <alignment horizontal="center" vertical="center" wrapText="1"/>
    </xf>
    <xf numFmtId="1" fontId="15" fillId="0" borderId="35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73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58" xfId="0" applyFont="1" applyBorder="1" applyAlignment="1">
      <alignment/>
    </xf>
    <xf numFmtId="2" fontId="15" fillId="0" borderId="75" xfId="0" applyNumberFormat="1" applyFont="1" applyFill="1" applyBorder="1" applyAlignment="1">
      <alignment horizontal="center" vertical="center"/>
    </xf>
    <xf numFmtId="20" fontId="15" fillId="0" borderId="76" xfId="0" applyNumberFormat="1" applyFont="1" applyFill="1" applyBorder="1" applyAlignment="1">
      <alignment horizontal="center"/>
    </xf>
    <xf numFmtId="20" fontId="15" fillId="0" borderId="77" xfId="0" applyNumberFormat="1" applyFont="1" applyFill="1" applyBorder="1" applyAlignment="1">
      <alignment horizontal="center"/>
    </xf>
    <xf numFmtId="20" fontId="15" fillId="0" borderId="16" xfId="0" applyNumberFormat="1" applyFont="1" applyFill="1" applyBorder="1" applyAlignment="1">
      <alignment horizontal="center"/>
    </xf>
    <xf numFmtId="20" fontId="15" fillId="0" borderId="37" xfId="0" applyNumberFormat="1" applyFont="1" applyFill="1" applyBorder="1" applyAlignment="1">
      <alignment horizontal="center"/>
    </xf>
    <xf numFmtId="2" fontId="15" fillId="0" borderId="78" xfId="0" applyNumberFormat="1" applyFont="1" applyFill="1" applyBorder="1" applyAlignment="1">
      <alignment horizontal="center" vertical="center"/>
    </xf>
    <xf numFmtId="20" fontId="15" fillId="0" borderId="79" xfId="0" applyNumberFormat="1" applyFont="1" applyFill="1" applyBorder="1" applyAlignment="1">
      <alignment horizontal="center"/>
    </xf>
    <xf numFmtId="20" fontId="15" fillId="0" borderId="80" xfId="0" applyNumberFormat="1" applyFont="1" applyFill="1" applyBorder="1" applyAlignment="1">
      <alignment horizontal="center"/>
    </xf>
    <xf numFmtId="20" fontId="15" fillId="0" borderId="81" xfId="0" applyNumberFormat="1" applyFont="1" applyFill="1" applyBorder="1" applyAlignment="1">
      <alignment horizontal="center"/>
    </xf>
    <xf numFmtId="20" fontId="15" fillId="0" borderId="82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 vertical="center"/>
    </xf>
    <xf numFmtId="1" fontId="15" fillId="0" borderId="71" xfId="0" applyNumberFormat="1" applyFont="1" applyFill="1" applyBorder="1" applyAlignment="1">
      <alignment horizontal="center" vertical="center"/>
    </xf>
    <xf numFmtId="0" fontId="7" fillId="0" borderId="84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39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85" xfId="0" applyFont="1" applyFill="1" applyBorder="1" applyAlignment="1">
      <alignment vertical="center" wrapText="1"/>
    </xf>
    <xf numFmtId="0" fontId="7" fillId="0" borderId="86" xfId="0" applyFont="1" applyFill="1" applyBorder="1" applyAlignment="1">
      <alignment vertical="center" wrapText="1"/>
    </xf>
    <xf numFmtId="0" fontId="7" fillId="0" borderId="81" xfId="0" applyFont="1" applyFill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0" fillId="0" borderId="87" xfId="0" applyFont="1" applyBorder="1" applyAlignment="1">
      <alignment/>
    </xf>
    <xf numFmtId="0" fontId="7" fillId="0" borderId="87" xfId="0" applyFont="1" applyBorder="1" applyAlignment="1">
      <alignment/>
    </xf>
    <xf numFmtId="0" fontId="7" fillId="0" borderId="72" xfId="0" applyFont="1" applyBorder="1" applyAlignment="1">
      <alignment/>
    </xf>
    <xf numFmtId="0" fontId="0" fillId="0" borderId="84" xfId="0" applyBorder="1" applyAlignment="1">
      <alignment/>
    </xf>
    <xf numFmtId="0" fontId="0" fillId="0" borderId="61" xfId="0" applyBorder="1" applyAlignment="1">
      <alignment/>
    </xf>
    <xf numFmtId="0" fontId="0" fillId="0" borderId="87" xfId="0" applyBorder="1" applyAlignment="1">
      <alignment/>
    </xf>
    <xf numFmtId="0" fontId="7" fillId="0" borderId="85" xfId="0" applyFont="1" applyBorder="1" applyAlignment="1">
      <alignment vertical="center" wrapText="1"/>
    </xf>
    <xf numFmtId="0" fontId="7" fillId="0" borderId="39" xfId="0" applyFont="1" applyFill="1" applyBorder="1" applyAlignment="1">
      <alignment/>
    </xf>
    <xf numFmtId="0" fontId="7" fillId="25" borderId="86" xfId="0" applyFont="1" applyFill="1" applyBorder="1" applyAlignment="1">
      <alignment vertical="center" wrapText="1"/>
    </xf>
    <xf numFmtId="0" fontId="7" fillId="25" borderId="85" xfId="0" applyFont="1" applyFill="1" applyBorder="1" applyAlignment="1">
      <alignment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16" borderId="88" xfId="0" applyFont="1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6" fillId="16" borderId="89" xfId="0" applyFont="1" applyFill="1" applyBorder="1" applyAlignment="1">
      <alignment horizontal="center"/>
    </xf>
    <xf numFmtId="0" fontId="6" fillId="16" borderId="9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6" fillId="16" borderId="91" xfId="0" applyFont="1" applyFill="1" applyBorder="1" applyAlignment="1">
      <alignment horizontal="center" vertical="center" wrapText="1"/>
    </xf>
    <xf numFmtId="0" fontId="16" fillId="16" borderId="92" xfId="0" applyFont="1" applyFill="1" applyBorder="1" applyAlignment="1">
      <alignment horizontal="center" vertical="center" wrapText="1"/>
    </xf>
    <xf numFmtId="1" fontId="16" fillId="16" borderId="93" xfId="0" applyNumberFormat="1" applyFont="1" applyFill="1" applyBorder="1" applyAlignment="1">
      <alignment horizontal="center" vertical="center" wrapText="1"/>
    </xf>
    <xf numFmtId="1" fontId="16" fillId="16" borderId="94" xfId="0" applyNumberFormat="1" applyFont="1" applyFill="1" applyBorder="1" applyAlignment="1">
      <alignment horizontal="center" vertical="center" wrapText="1"/>
    </xf>
    <xf numFmtId="1" fontId="16" fillId="16" borderId="95" xfId="0" applyNumberFormat="1" applyFont="1" applyFill="1" applyBorder="1" applyAlignment="1">
      <alignment horizontal="center" vertical="center" wrapText="1"/>
    </xf>
    <xf numFmtId="1" fontId="16" fillId="16" borderId="96" xfId="0" applyNumberFormat="1" applyFont="1" applyFill="1" applyBorder="1" applyAlignment="1">
      <alignment horizontal="center" vertical="center" wrapText="1"/>
    </xf>
    <xf numFmtId="1" fontId="16" fillId="16" borderId="97" xfId="0" applyNumberFormat="1" applyFont="1" applyFill="1" applyBorder="1" applyAlignment="1">
      <alignment horizontal="center" vertical="center" wrapText="1"/>
    </xf>
    <xf numFmtId="0" fontId="16" fillId="16" borderId="98" xfId="0" applyFont="1" applyFill="1" applyBorder="1" applyAlignment="1">
      <alignment horizontal="center"/>
    </xf>
    <xf numFmtId="0" fontId="16" fillId="16" borderId="99" xfId="0" applyFont="1" applyFill="1" applyBorder="1" applyAlignment="1">
      <alignment horizontal="center"/>
    </xf>
    <xf numFmtId="0" fontId="16" fillId="16" borderId="10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16" borderId="101" xfId="0" applyFont="1" applyFill="1" applyBorder="1" applyAlignment="1">
      <alignment horizontal="center" vertical="center" wrapText="1"/>
    </xf>
    <xf numFmtId="0" fontId="16" fillId="16" borderId="102" xfId="0" applyFont="1" applyFill="1" applyBorder="1" applyAlignment="1">
      <alignment horizontal="center" vertical="center" wrapText="1"/>
    </xf>
    <xf numFmtId="1" fontId="16" fillId="16" borderId="91" xfId="0" applyNumberFormat="1" applyFont="1" applyFill="1" applyBorder="1" applyAlignment="1">
      <alignment horizontal="center" vertical="center" wrapText="1"/>
    </xf>
    <xf numFmtId="1" fontId="16" fillId="16" borderId="92" xfId="0" applyNumberFormat="1" applyFont="1" applyFill="1" applyBorder="1" applyAlignment="1">
      <alignment horizontal="center" vertical="center" wrapText="1"/>
    </xf>
    <xf numFmtId="20" fontId="15" fillId="0" borderId="76" xfId="0" applyNumberFormat="1" applyFont="1" applyFill="1" applyBorder="1" applyAlignment="1">
      <alignment horizontal="center"/>
    </xf>
    <xf numFmtId="20" fontId="15" fillId="0" borderId="77" xfId="0" applyNumberFormat="1" applyFont="1" applyFill="1" applyBorder="1" applyAlignment="1">
      <alignment horizontal="center"/>
    </xf>
    <xf numFmtId="20" fontId="15" fillId="0" borderId="16" xfId="0" applyNumberFormat="1" applyFont="1" applyFill="1" applyBorder="1" applyAlignment="1">
      <alignment horizontal="center"/>
    </xf>
    <xf numFmtId="20" fontId="15" fillId="0" borderId="37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 wrapText="1"/>
    </xf>
    <xf numFmtId="0" fontId="20" fillId="0" borderId="84" xfId="0" applyFont="1" applyFill="1" applyBorder="1" applyAlignment="1">
      <alignment horizontal="center" wrapText="1"/>
    </xf>
    <xf numFmtId="0" fontId="20" fillId="0" borderId="61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62" xfId="0" applyFont="1" applyFill="1" applyBorder="1" applyAlignment="1">
      <alignment horizontal="center" wrapText="1"/>
    </xf>
    <xf numFmtId="0" fontId="20" fillId="0" borderId="70" xfId="0" applyFont="1" applyFill="1" applyBorder="1" applyAlignment="1">
      <alignment horizontal="center" wrapText="1"/>
    </xf>
    <xf numFmtId="0" fontId="20" fillId="0" borderId="87" xfId="0" applyFont="1" applyFill="1" applyBorder="1" applyAlignment="1">
      <alignment horizontal="center" wrapText="1"/>
    </xf>
    <xf numFmtId="0" fontId="20" fillId="0" borderId="72" xfId="0" applyFont="1" applyFill="1" applyBorder="1" applyAlignment="1">
      <alignment horizontal="center" wrapText="1"/>
    </xf>
    <xf numFmtId="0" fontId="20" fillId="0" borderId="103" xfId="0" applyFont="1" applyFill="1" applyBorder="1" applyAlignment="1">
      <alignment horizontal="center" wrapText="1"/>
    </xf>
    <xf numFmtId="0" fontId="20" fillId="0" borderId="104" xfId="0" applyFont="1" applyFill="1" applyBorder="1" applyAlignment="1">
      <alignment horizontal="center" wrapText="1"/>
    </xf>
    <xf numFmtId="0" fontId="20" fillId="0" borderId="105" xfId="0" applyFont="1" applyFill="1" applyBorder="1" applyAlignment="1">
      <alignment horizontal="center" wrapText="1"/>
    </xf>
    <xf numFmtId="0" fontId="6" fillId="27" borderId="59" xfId="0" applyFont="1" applyFill="1" applyBorder="1" applyAlignment="1">
      <alignment horizontal="center" vertical="center"/>
    </xf>
    <xf numFmtId="0" fontId="6" fillId="27" borderId="6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6" fillId="27" borderId="106" xfId="0" applyFont="1" applyFill="1" applyBorder="1" applyAlignment="1">
      <alignment horizontal="left" vertical="center"/>
    </xf>
    <xf numFmtId="0" fontId="6" fillId="27" borderId="107" xfId="0" applyFont="1" applyFill="1" applyBorder="1" applyAlignment="1">
      <alignment horizontal="left" vertical="center"/>
    </xf>
    <xf numFmtId="0" fontId="6" fillId="27" borderId="108" xfId="0" applyFont="1" applyFill="1" applyBorder="1" applyAlignment="1">
      <alignment horizontal="left" vertical="center"/>
    </xf>
    <xf numFmtId="0" fontId="6" fillId="27" borderId="109" xfId="0" applyFont="1" applyFill="1" applyBorder="1" applyAlignment="1">
      <alignment horizontal="left" vertical="center"/>
    </xf>
    <xf numFmtId="0" fontId="6" fillId="27" borderId="89" xfId="0" applyFont="1" applyFill="1" applyBorder="1" applyAlignment="1">
      <alignment horizontal="center" vertical="center"/>
    </xf>
    <xf numFmtId="0" fontId="6" fillId="27" borderId="9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6" fillId="16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6" fillId="16" borderId="108" xfId="0" applyFont="1" applyFill="1" applyBorder="1" applyAlignment="1">
      <alignment horizontal="center"/>
    </xf>
    <xf numFmtId="0" fontId="6" fillId="16" borderId="109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7" fillId="26" borderId="78" xfId="0" applyFont="1" applyFill="1" applyBorder="1" applyAlignment="1">
      <alignment horizontal="center"/>
    </xf>
    <xf numFmtId="0" fontId="6" fillId="16" borderId="44" xfId="0" applyFont="1" applyFill="1" applyBorder="1" applyAlignment="1">
      <alignment horizontal="center"/>
    </xf>
    <xf numFmtId="0" fontId="6" fillId="16" borderId="47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83" xfId="0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178" fontId="7" fillId="0" borderId="78" xfId="0" applyNumberFormat="1" applyFont="1" applyFill="1" applyBorder="1" applyAlignment="1">
      <alignment horizontal="center"/>
    </xf>
    <xf numFmtId="0" fontId="6" fillId="16" borderId="48" xfId="0" applyFont="1" applyFill="1" applyBorder="1" applyAlignment="1">
      <alignment horizontal="center"/>
    </xf>
    <xf numFmtId="0" fontId="6" fillId="27" borderId="51" xfId="0" applyFont="1" applyFill="1" applyBorder="1" applyAlignment="1">
      <alignment horizontal="left" vertical="center"/>
    </xf>
    <xf numFmtId="0" fontId="6" fillId="27" borderId="110" xfId="0" applyFont="1" applyFill="1" applyBorder="1" applyAlignment="1">
      <alignment horizontal="left" vertical="center"/>
    </xf>
    <xf numFmtId="0" fontId="6" fillId="27" borderId="31" xfId="0" applyFont="1" applyFill="1" applyBorder="1" applyAlignment="1">
      <alignment horizontal="center" vertical="center"/>
    </xf>
    <xf numFmtId="0" fontId="6" fillId="27" borderId="75" xfId="0" applyFont="1" applyFill="1" applyBorder="1" applyAlignment="1">
      <alignment horizontal="center" vertical="center"/>
    </xf>
    <xf numFmtId="0" fontId="6" fillId="27" borderId="55" xfId="0" applyFont="1" applyFill="1" applyBorder="1" applyAlignment="1">
      <alignment horizontal="left" vertical="center"/>
    </xf>
    <xf numFmtId="0" fontId="6" fillId="27" borderId="111" xfId="0" applyFont="1" applyFill="1" applyBorder="1" applyAlignment="1">
      <alignment horizontal="left" vertical="center"/>
    </xf>
    <xf numFmtId="0" fontId="6" fillId="27" borderId="26" xfId="0" applyFont="1" applyFill="1" applyBorder="1" applyAlignment="1">
      <alignment horizontal="center" vertical="center"/>
    </xf>
    <xf numFmtId="0" fontId="6" fillId="27" borderId="83" xfId="0" applyFont="1" applyFill="1" applyBorder="1" applyAlignment="1">
      <alignment horizontal="center" vertical="center"/>
    </xf>
    <xf numFmtId="0" fontId="42" fillId="0" borderId="89" xfId="0" applyFont="1" applyFill="1" applyBorder="1" applyAlignment="1">
      <alignment horizontal="center" vertical="center" wrapText="1"/>
    </xf>
    <xf numFmtId="0" fontId="42" fillId="0" borderId="88" xfId="0" applyFont="1" applyFill="1" applyBorder="1" applyAlignment="1">
      <alignment horizontal="center" vertical="center" wrapText="1"/>
    </xf>
    <xf numFmtId="0" fontId="42" fillId="0" borderId="90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 vertical="center" wrapText="1"/>
    </xf>
    <xf numFmtId="0" fontId="42" fillId="0" borderId="87" xfId="0" applyFont="1" applyFill="1" applyBorder="1" applyAlignment="1">
      <alignment horizontal="center" vertical="center" wrapText="1"/>
    </xf>
    <xf numFmtId="0" fontId="42" fillId="0" borderId="7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/>
    </xf>
    <xf numFmtId="0" fontId="7" fillId="25" borderId="78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ZONA%20G\4&#186;PO%20ZONAG\Ult.%20Versi&#243;n\2&#186;PO%20Zona%20G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75"/>
  <sheetViews>
    <sheetView tabSelected="1" view="pageBreakPreview" zoomScale="85" zoomScaleSheetLayoutView="85" workbookViewId="0" topLeftCell="A1">
      <pane xSplit="5" ySplit="6" topLeftCell="F7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ColWidth="11.421875" defaultRowHeight="12.75"/>
  <cols>
    <col min="1" max="1" width="5.421875" style="80" bestFit="1" customWidth="1"/>
    <col min="2" max="2" width="5.57421875" style="80" customWidth="1"/>
    <col min="3" max="3" width="12.140625" style="81" customWidth="1"/>
    <col min="4" max="4" width="9.8515625" style="82" customWidth="1"/>
    <col min="5" max="5" width="9.57421875" style="82" customWidth="1"/>
    <col min="6" max="6" width="31.7109375" style="82" bestFit="1" customWidth="1"/>
    <col min="7" max="7" width="25.421875" style="82" bestFit="1" customWidth="1"/>
    <col min="8" max="8" width="42.8515625" style="78" bestFit="1" customWidth="1"/>
    <col min="9" max="9" width="12.00390625" style="78" customWidth="1"/>
    <col min="10" max="10" width="4.7109375" style="224" bestFit="1" customWidth="1"/>
    <col min="11" max="11" width="5.7109375" style="224" bestFit="1" customWidth="1"/>
    <col min="12" max="12" width="4.7109375" style="224" bestFit="1" customWidth="1"/>
    <col min="13" max="13" width="5.7109375" style="224" bestFit="1" customWidth="1"/>
    <col min="14" max="14" width="4.7109375" style="224" bestFit="1" customWidth="1"/>
    <col min="15" max="15" width="5.7109375" style="224" bestFit="1" customWidth="1"/>
    <col min="16" max="16" width="13.7109375" style="224" customWidth="1"/>
    <col min="17" max="16384" width="11.421875" style="79" customWidth="1"/>
  </cols>
  <sheetData>
    <row r="1" spans="1:16" ht="15.75">
      <c r="A1" s="282" t="s">
        <v>191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ht="11.25"/>
    <row r="3" spans="1:16" ht="15.75">
      <c r="A3" s="283" t="s">
        <v>192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1:11" ht="12" thickBot="1">
      <c r="A4" s="85"/>
      <c r="B4" s="85"/>
      <c r="C4" s="85"/>
      <c r="D4" s="85"/>
      <c r="E4" s="85"/>
      <c r="F4" s="85"/>
      <c r="G4" s="85"/>
      <c r="H4" s="85"/>
      <c r="I4" s="84"/>
      <c r="J4" s="223"/>
      <c r="K4" s="223"/>
    </row>
    <row r="5" spans="1:16" ht="12.75" customHeight="1">
      <c r="A5" s="284" t="s">
        <v>193</v>
      </c>
      <c r="B5" s="272" t="s">
        <v>194</v>
      </c>
      <c r="C5" s="286" t="s">
        <v>195</v>
      </c>
      <c r="D5" s="286" t="s">
        <v>196</v>
      </c>
      <c r="E5" s="286" t="s">
        <v>197</v>
      </c>
      <c r="F5" s="286" t="s">
        <v>198</v>
      </c>
      <c r="G5" s="286" t="s">
        <v>271</v>
      </c>
      <c r="H5" s="272" t="s">
        <v>199</v>
      </c>
      <c r="I5" s="272" t="s">
        <v>215</v>
      </c>
      <c r="J5" s="279" t="s">
        <v>360</v>
      </c>
      <c r="K5" s="280"/>
      <c r="L5" s="280"/>
      <c r="M5" s="280"/>
      <c r="N5" s="280"/>
      <c r="O5" s="281"/>
      <c r="P5" s="274" t="s">
        <v>361</v>
      </c>
    </row>
    <row r="6" spans="1:16" ht="11.25" customHeight="1" thickBot="1">
      <c r="A6" s="285"/>
      <c r="B6" s="273"/>
      <c r="C6" s="287"/>
      <c r="D6" s="287"/>
      <c r="E6" s="287"/>
      <c r="F6" s="287"/>
      <c r="G6" s="287"/>
      <c r="H6" s="273"/>
      <c r="I6" s="273"/>
      <c r="J6" s="276" t="s">
        <v>362</v>
      </c>
      <c r="K6" s="277"/>
      <c r="L6" s="278" t="s">
        <v>363</v>
      </c>
      <c r="M6" s="278"/>
      <c r="N6" s="276" t="s">
        <v>364</v>
      </c>
      <c r="O6" s="277"/>
      <c r="P6" s="275"/>
    </row>
    <row r="7" spans="1:16" ht="24" customHeight="1">
      <c r="A7" s="157">
        <v>2</v>
      </c>
      <c r="B7" s="158" t="s">
        <v>168</v>
      </c>
      <c r="C7" s="159" t="s">
        <v>293</v>
      </c>
      <c r="D7" s="159">
        <v>201</v>
      </c>
      <c r="E7" s="159" t="s">
        <v>125</v>
      </c>
      <c r="F7" s="160" t="s">
        <v>324</v>
      </c>
      <c r="G7" s="220" t="s">
        <v>325</v>
      </c>
      <c r="H7" s="161" t="s">
        <v>326</v>
      </c>
      <c r="I7" s="162" t="s">
        <v>326</v>
      </c>
      <c r="J7" s="225"/>
      <c r="K7" s="226"/>
      <c r="L7" s="227"/>
      <c r="M7" s="228"/>
      <c r="N7" s="225"/>
      <c r="O7" s="226"/>
      <c r="P7" s="229" t="s">
        <v>326</v>
      </c>
    </row>
    <row r="8" spans="1:16" ht="11.25">
      <c r="A8" s="163">
        <v>2</v>
      </c>
      <c r="B8" s="147" t="s">
        <v>168</v>
      </c>
      <c r="C8" s="148" t="s">
        <v>173</v>
      </c>
      <c r="D8" s="148">
        <v>202</v>
      </c>
      <c r="E8" s="148" t="s">
        <v>126</v>
      </c>
      <c r="F8" s="148" t="s">
        <v>200</v>
      </c>
      <c r="G8" s="221" t="s">
        <v>272</v>
      </c>
      <c r="H8" s="150" t="str">
        <f>+'D02'!$C$9</f>
        <v>IRARRAZAVAL (M) - DIAGONAL LAS TORRES</v>
      </c>
      <c r="I8" s="155" t="s">
        <v>216</v>
      </c>
      <c r="J8" s="230">
        <v>0.22916666666666666</v>
      </c>
      <c r="K8" s="231">
        <v>0.04097222222222222</v>
      </c>
      <c r="L8" s="232">
        <v>0.22916666666666666</v>
      </c>
      <c r="M8" s="233">
        <v>0.04097222222222222</v>
      </c>
      <c r="N8" s="230">
        <v>0.22916666666666666</v>
      </c>
      <c r="O8" s="231">
        <v>0.04097222222222222</v>
      </c>
      <c r="P8" s="234" t="s">
        <v>367</v>
      </c>
    </row>
    <row r="9" spans="1:16" ht="11.25">
      <c r="A9" s="163">
        <v>2</v>
      </c>
      <c r="B9" s="147" t="s">
        <v>168</v>
      </c>
      <c r="C9" s="148" t="s">
        <v>174</v>
      </c>
      <c r="D9" s="148">
        <v>203</v>
      </c>
      <c r="E9" s="148" t="s">
        <v>130</v>
      </c>
      <c r="F9" s="148" t="s">
        <v>200</v>
      </c>
      <c r="G9" s="221" t="s">
        <v>272</v>
      </c>
      <c r="H9" s="150" t="str">
        <f>+'D03'!$C$9</f>
        <v>SANTA ISABEL - LAS PARCELAS</v>
      </c>
      <c r="I9" s="155" t="s">
        <v>216</v>
      </c>
      <c r="J9" s="230">
        <v>0.229166666666667</v>
      </c>
      <c r="K9" s="231">
        <v>0.04097222222222222</v>
      </c>
      <c r="L9" s="232">
        <v>0.229166666666667</v>
      </c>
      <c r="M9" s="233">
        <v>0.04097222222222222</v>
      </c>
      <c r="N9" s="230">
        <v>0.229166666666667</v>
      </c>
      <c r="O9" s="231">
        <v>0.04097222222222222</v>
      </c>
      <c r="P9" s="234" t="s">
        <v>368</v>
      </c>
    </row>
    <row r="10" spans="1:16" ht="11.25">
      <c r="A10" s="163">
        <v>2</v>
      </c>
      <c r="B10" s="147" t="s">
        <v>168</v>
      </c>
      <c r="C10" s="148" t="s">
        <v>175</v>
      </c>
      <c r="D10" s="148">
        <v>204</v>
      </c>
      <c r="E10" s="148" t="s">
        <v>131</v>
      </c>
      <c r="F10" s="148" t="s">
        <v>200</v>
      </c>
      <c r="G10" s="221" t="s">
        <v>272</v>
      </c>
      <c r="H10" s="150" t="str">
        <f>+'D04'!$C$9</f>
        <v>FRANCISCO BILBAO (ET/M) - TOBALABA</v>
      </c>
      <c r="I10" s="155" t="s">
        <v>216</v>
      </c>
      <c r="J10" s="230">
        <v>0.229166666666667</v>
      </c>
      <c r="K10" s="231">
        <v>0.04097222222222222</v>
      </c>
      <c r="L10" s="232">
        <v>0.229166666666667</v>
      </c>
      <c r="M10" s="233">
        <v>0.04097222222222222</v>
      </c>
      <c r="N10" s="230">
        <v>0.229166666666667</v>
      </c>
      <c r="O10" s="231">
        <v>0.04097222222222222</v>
      </c>
      <c r="P10" s="234" t="s">
        <v>367</v>
      </c>
    </row>
    <row r="11" spans="1:16" ht="11.25">
      <c r="A11" s="163">
        <v>2</v>
      </c>
      <c r="B11" s="147" t="s">
        <v>168</v>
      </c>
      <c r="C11" s="148" t="s">
        <v>176</v>
      </c>
      <c r="D11" s="148">
        <v>205</v>
      </c>
      <c r="E11" s="148" t="s">
        <v>132</v>
      </c>
      <c r="F11" s="148" t="s">
        <v>200</v>
      </c>
      <c r="G11" s="221" t="s">
        <v>272</v>
      </c>
      <c r="H11" s="150" t="str">
        <f>+'D05'!$C$9</f>
        <v>DEPARTAMENTAL - FRANKLIN</v>
      </c>
      <c r="I11" s="155" t="s">
        <v>216</v>
      </c>
      <c r="J11" s="230">
        <v>0.229166666666667</v>
      </c>
      <c r="K11" s="231">
        <v>0.04097222222222222</v>
      </c>
      <c r="L11" s="232">
        <v>0.229166666666667</v>
      </c>
      <c r="M11" s="233">
        <v>0.04097222222222222</v>
      </c>
      <c r="N11" s="230">
        <v>0.229166666666667</v>
      </c>
      <c r="O11" s="231">
        <v>0.04097222222222222</v>
      </c>
      <c r="P11" s="234" t="s">
        <v>367</v>
      </c>
    </row>
    <row r="12" spans="1:16" ht="11.25">
      <c r="A12" s="163">
        <v>2</v>
      </c>
      <c r="B12" s="147" t="s">
        <v>168</v>
      </c>
      <c r="C12" s="148" t="s">
        <v>177</v>
      </c>
      <c r="D12" s="148">
        <v>206</v>
      </c>
      <c r="E12" s="148" t="s">
        <v>133</v>
      </c>
      <c r="F12" s="148" t="s">
        <v>200</v>
      </c>
      <c r="G12" s="221" t="s">
        <v>272</v>
      </c>
      <c r="H12" s="150" t="str">
        <f>+'D06'!$C$9</f>
        <v>SUCRE - PEDRERO (ET/M)</v>
      </c>
      <c r="I12" s="155" t="s">
        <v>216</v>
      </c>
      <c r="J12" s="230">
        <v>0.229166666666667</v>
      </c>
      <c r="K12" s="231">
        <v>0.9993055555555556</v>
      </c>
      <c r="L12" s="232">
        <v>0.229166666666667</v>
      </c>
      <c r="M12" s="233">
        <v>0.9993055555555556</v>
      </c>
      <c r="N12" s="230">
        <v>0.2708333333333333</v>
      </c>
      <c r="O12" s="231">
        <v>0.9993055555555556</v>
      </c>
      <c r="P12" s="234" t="s">
        <v>367</v>
      </c>
    </row>
    <row r="13" spans="1:16" ht="11.25">
      <c r="A13" s="163">
        <v>2</v>
      </c>
      <c r="B13" s="147" t="s">
        <v>168</v>
      </c>
      <c r="C13" s="148" t="s">
        <v>178</v>
      </c>
      <c r="D13" s="148">
        <v>207</v>
      </c>
      <c r="E13" s="148" t="s">
        <v>134</v>
      </c>
      <c r="F13" s="148" t="s">
        <v>200</v>
      </c>
      <c r="G13" s="221" t="s">
        <v>272</v>
      </c>
      <c r="H13" s="150" t="str">
        <f>+'D07'!$C$9</f>
        <v>DIAGONAL LAS TORRES - CARLOS VALDOVINOS (M)</v>
      </c>
      <c r="I13" s="155" t="s">
        <v>216</v>
      </c>
      <c r="J13" s="230">
        <v>0.229166666666667</v>
      </c>
      <c r="K13" s="231">
        <v>0.04097222222222222</v>
      </c>
      <c r="L13" s="232">
        <v>0.229166666666667</v>
      </c>
      <c r="M13" s="233">
        <v>0.04097222222222222</v>
      </c>
      <c r="N13" s="230">
        <v>0.229166666666667</v>
      </c>
      <c r="O13" s="231">
        <v>0.04097222222222222</v>
      </c>
      <c r="P13" s="234" t="s">
        <v>367</v>
      </c>
    </row>
    <row r="14" spans="1:16" s="146" customFormat="1" ht="11.25">
      <c r="A14" s="164">
        <v>2</v>
      </c>
      <c r="B14" s="150" t="s">
        <v>168</v>
      </c>
      <c r="C14" s="149" t="s">
        <v>179</v>
      </c>
      <c r="D14" s="149">
        <v>208</v>
      </c>
      <c r="E14" s="149" t="s">
        <v>137</v>
      </c>
      <c r="F14" s="149" t="s">
        <v>200</v>
      </c>
      <c r="G14" s="221" t="s">
        <v>272</v>
      </c>
      <c r="H14" s="150" t="str">
        <f>+'D08'!$C$9</f>
        <v>AV. GRECIA - FRANCISCO BILBAO (ET/M)</v>
      </c>
      <c r="I14" s="155" t="s">
        <v>217</v>
      </c>
      <c r="J14" s="288" t="s">
        <v>365</v>
      </c>
      <c r="K14" s="289"/>
      <c r="L14" s="290" t="s">
        <v>365</v>
      </c>
      <c r="M14" s="291"/>
      <c r="N14" s="288" t="s">
        <v>365</v>
      </c>
      <c r="O14" s="289"/>
      <c r="P14" s="234" t="s">
        <v>368</v>
      </c>
    </row>
    <row r="15" spans="1:16" s="146" customFormat="1" ht="11.25">
      <c r="A15" s="164">
        <v>2</v>
      </c>
      <c r="B15" s="150" t="s">
        <v>168</v>
      </c>
      <c r="C15" s="149"/>
      <c r="D15" s="149"/>
      <c r="E15" s="149" t="s">
        <v>341</v>
      </c>
      <c r="F15" s="149" t="s">
        <v>218</v>
      </c>
      <c r="G15" s="221" t="s">
        <v>390</v>
      </c>
      <c r="H15" s="150" t="str">
        <f>+'D08c'!C9</f>
        <v>PLAZA LA REINA - FRANCISCO BILBAO (ET/M)</v>
      </c>
      <c r="I15" s="155" t="s">
        <v>216</v>
      </c>
      <c r="J15" s="230">
        <v>0.2708333333333333</v>
      </c>
      <c r="K15" s="231">
        <v>0.3534722222222222</v>
      </c>
      <c r="L15" s="232" t="s">
        <v>326</v>
      </c>
      <c r="M15" s="233" t="s">
        <v>326</v>
      </c>
      <c r="N15" s="230" t="s">
        <v>326</v>
      </c>
      <c r="O15" s="231" t="s">
        <v>326</v>
      </c>
      <c r="P15" s="234" t="s">
        <v>367</v>
      </c>
    </row>
    <row r="16" spans="1:16" s="146" customFormat="1" ht="11.25">
      <c r="A16" s="164">
        <v>2</v>
      </c>
      <c r="B16" s="150" t="s">
        <v>168</v>
      </c>
      <c r="C16" s="149" t="s">
        <v>180</v>
      </c>
      <c r="D16" s="149">
        <v>209</v>
      </c>
      <c r="E16" s="149" t="s">
        <v>140</v>
      </c>
      <c r="F16" s="149" t="s">
        <v>200</v>
      </c>
      <c r="G16" s="221" t="s">
        <v>272</v>
      </c>
      <c r="H16" s="150" t="str">
        <f>+'D09'!$C$9</f>
        <v>DIAGONAL LAS TORRES - PLAZA ARMENIA (ET)</v>
      </c>
      <c r="I16" s="155" t="s">
        <v>217</v>
      </c>
      <c r="J16" s="288" t="s">
        <v>365</v>
      </c>
      <c r="K16" s="289"/>
      <c r="L16" s="290" t="s">
        <v>365</v>
      </c>
      <c r="M16" s="291"/>
      <c r="N16" s="288" t="s">
        <v>365</v>
      </c>
      <c r="O16" s="289"/>
      <c r="P16" s="234" t="s">
        <v>368</v>
      </c>
    </row>
    <row r="17" spans="1:16" s="146" customFormat="1" ht="11.25">
      <c r="A17" s="164">
        <v>2</v>
      </c>
      <c r="B17" s="150" t="s">
        <v>168</v>
      </c>
      <c r="C17" s="149" t="s">
        <v>181</v>
      </c>
      <c r="D17" s="149">
        <v>210</v>
      </c>
      <c r="E17" s="149" t="s">
        <v>141</v>
      </c>
      <c r="F17" s="149" t="s">
        <v>200</v>
      </c>
      <c r="G17" s="221" t="s">
        <v>272</v>
      </c>
      <c r="H17" s="150" t="str">
        <f>+'D10'!$C$9</f>
        <v>PLAZA EGAÑA (ET/M) - PLAZA LA REINA</v>
      </c>
      <c r="I17" s="155" t="s">
        <v>216</v>
      </c>
      <c r="J17" s="230">
        <v>0.22916666666666666</v>
      </c>
      <c r="K17" s="231">
        <v>0.04097222222222222</v>
      </c>
      <c r="L17" s="232">
        <v>0.22916666666666666</v>
      </c>
      <c r="M17" s="233">
        <v>0.04097222222222222</v>
      </c>
      <c r="N17" s="230">
        <v>0.22916666666666666</v>
      </c>
      <c r="O17" s="231">
        <v>0.04097222222222222</v>
      </c>
      <c r="P17" s="234" t="s">
        <v>367</v>
      </c>
    </row>
    <row r="18" spans="1:16" s="146" customFormat="1" ht="22.5">
      <c r="A18" s="164">
        <v>2</v>
      </c>
      <c r="B18" s="150" t="s">
        <v>168</v>
      </c>
      <c r="C18" s="149"/>
      <c r="D18" s="149"/>
      <c r="E18" s="149" t="s">
        <v>345</v>
      </c>
      <c r="F18" s="151" t="s">
        <v>391</v>
      </c>
      <c r="G18" s="151" t="s">
        <v>392</v>
      </c>
      <c r="H18" s="150" t="s">
        <v>326</v>
      </c>
      <c r="I18" s="155" t="s">
        <v>326</v>
      </c>
      <c r="J18" s="230"/>
      <c r="K18" s="231"/>
      <c r="L18" s="232"/>
      <c r="M18" s="233"/>
      <c r="N18" s="230"/>
      <c r="O18" s="231"/>
      <c r="P18" s="234" t="s">
        <v>326</v>
      </c>
    </row>
    <row r="19" spans="1:16" s="146" customFormat="1" ht="11.25">
      <c r="A19" s="164">
        <v>2</v>
      </c>
      <c r="B19" s="150" t="s">
        <v>168</v>
      </c>
      <c r="C19" s="149" t="s">
        <v>182</v>
      </c>
      <c r="D19" s="149">
        <v>211</v>
      </c>
      <c r="E19" s="149" t="s">
        <v>142</v>
      </c>
      <c r="F19" s="149" t="s">
        <v>200</v>
      </c>
      <c r="G19" s="221" t="s">
        <v>272</v>
      </c>
      <c r="H19" s="150" t="str">
        <f>+'D11'!$C$9</f>
        <v>DIAGONAL LAS TORRES - ROTONDA TOMAS MORO</v>
      </c>
      <c r="I19" s="155" t="s">
        <v>216</v>
      </c>
      <c r="J19" s="230">
        <v>0.22916666666666666</v>
      </c>
      <c r="K19" s="231">
        <v>0.04097222222222222</v>
      </c>
      <c r="L19" s="232">
        <v>0.22916666666666666</v>
      </c>
      <c r="M19" s="233">
        <v>0.04097222222222222</v>
      </c>
      <c r="N19" s="230">
        <v>0.2708333333333333</v>
      </c>
      <c r="O19" s="231">
        <v>0.04097222222222222</v>
      </c>
      <c r="P19" s="234" t="s">
        <v>367</v>
      </c>
    </row>
    <row r="20" spans="1:16" ht="11.25">
      <c r="A20" s="163">
        <v>2</v>
      </c>
      <c r="B20" s="147" t="s">
        <v>168</v>
      </c>
      <c r="C20" s="148" t="s">
        <v>183</v>
      </c>
      <c r="D20" s="148">
        <v>212</v>
      </c>
      <c r="E20" s="148" t="s">
        <v>146</v>
      </c>
      <c r="F20" s="148" t="s">
        <v>200</v>
      </c>
      <c r="G20" s="221" t="s">
        <v>272</v>
      </c>
      <c r="H20" s="150" t="str">
        <f>+'D12'!$C$9</f>
        <v>DEPARTAMENTAL - FRANCISCO BILBAO (ET/M)</v>
      </c>
      <c r="I20" s="155" t="s">
        <v>217</v>
      </c>
      <c r="J20" s="288" t="s">
        <v>365</v>
      </c>
      <c r="K20" s="289"/>
      <c r="L20" s="290" t="s">
        <v>365</v>
      </c>
      <c r="M20" s="291"/>
      <c r="N20" s="288" t="s">
        <v>365</v>
      </c>
      <c r="O20" s="289"/>
      <c r="P20" s="234" t="s">
        <v>367</v>
      </c>
    </row>
    <row r="21" spans="1:16" ht="11.25">
      <c r="A21" s="163">
        <v>2</v>
      </c>
      <c r="B21" s="147" t="s">
        <v>168</v>
      </c>
      <c r="C21" s="148" t="s">
        <v>184</v>
      </c>
      <c r="D21" s="148">
        <v>213</v>
      </c>
      <c r="E21" s="148" t="s">
        <v>147</v>
      </c>
      <c r="F21" s="148" t="s">
        <v>200</v>
      </c>
      <c r="G21" s="221" t="s">
        <v>272</v>
      </c>
      <c r="H21" s="150" t="str">
        <f>+'D13'!$C$9</f>
        <v>PEDRERO (ET/M) - IRARRAZAVAL (M)</v>
      </c>
      <c r="I21" s="155" t="s">
        <v>216</v>
      </c>
      <c r="J21" s="230">
        <v>0.22916666666666666</v>
      </c>
      <c r="K21" s="231">
        <v>0.9993055555555556</v>
      </c>
      <c r="L21" s="232">
        <v>0.22916666666666666</v>
      </c>
      <c r="M21" s="233">
        <v>0.9993055555555556</v>
      </c>
      <c r="N21" s="230">
        <v>0.2708333333333333</v>
      </c>
      <c r="O21" s="231">
        <v>0.9993055555555556</v>
      </c>
      <c r="P21" s="234" t="s">
        <v>367</v>
      </c>
    </row>
    <row r="22" spans="1:16" ht="11.25">
      <c r="A22" s="163">
        <v>2</v>
      </c>
      <c r="B22" s="147" t="s">
        <v>168</v>
      </c>
      <c r="C22" s="148" t="s">
        <v>185</v>
      </c>
      <c r="D22" s="148">
        <v>214</v>
      </c>
      <c r="E22" s="148" t="s">
        <v>149</v>
      </c>
      <c r="F22" s="148" t="s">
        <v>200</v>
      </c>
      <c r="G22" s="221" t="s">
        <v>272</v>
      </c>
      <c r="H22" s="150" t="str">
        <f>+'D14'!$C$9</f>
        <v>PEDRERO (ET/M) - QUILIN (M)</v>
      </c>
      <c r="I22" s="155" t="s">
        <v>216</v>
      </c>
      <c r="J22" s="230">
        <v>0.22916666666666666</v>
      </c>
      <c r="K22" s="231">
        <v>0.9993055555555556</v>
      </c>
      <c r="L22" s="232">
        <v>0.22916666666666666</v>
      </c>
      <c r="M22" s="233">
        <v>0.9993055555555556</v>
      </c>
      <c r="N22" s="230">
        <v>0.2708333333333333</v>
      </c>
      <c r="O22" s="231">
        <v>0.9993055555555556</v>
      </c>
      <c r="P22" s="234" t="s">
        <v>367</v>
      </c>
    </row>
    <row r="23" spans="1:16" ht="11.25">
      <c r="A23" s="163">
        <v>2</v>
      </c>
      <c r="B23" s="147" t="s">
        <v>168</v>
      </c>
      <c r="C23" s="148" t="s">
        <v>186</v>
      </c>
      <c r="D23" s="148"/>
      <c r="E23" s="148" t="s">
        <v>150</v>
      </c>
      <c r="F23" s="149" t="s">
        <v>219</v>
      </c>
      <c r="G23" s="221" t="s">
        <v>272</v>
      </c>
      <c r="H23" s="150" t="str">
        <f>+'D15'!$C$9</f>
        <v>DIAGONAL LAS TORRES - FRANCISCO BILBAO (ET/M)</v>
      </c>
      <c r="I23" s="155" t="s">
        <v>216</v>
      </c>
      <c r="J23" s="230">
        <v>0.22916666666666666</v>
      </c>
      <c r="K23" s="231">
        <v>0.04097222222222222</v>
      </c>
      <c r="L23" s="232">
        <v>0.22916666666666666</v>
      </c>
      <c r="M23" s="233">
        <v>0.04097222222222222</v>
      </c>
      <c r="N23" s="230">
        <v>0.2708333333333333</v>
      </c>
      <c r="O23" s="231">
        <v>0.04097222222222222</v>
      </c>
      <c r="P23" s="234" t="s">
        <v>367</v>
      </c>
    </row>
    <row r="24" spans="1:16" ht="33.75">
      <c r="A24" s="164">
        <v>2</v>
      </c>
      <c r="B24" s="150" t="s">
        <v>168</v>
      </c>
      <c r="C24" s="149" t="s">
        <v>294</v>
      </c>
      <c r="D24" s="149"/>
      <c r="E24" s="149" t="s">
        <v>151</v>
      </c>
      <c r="F24" s="151" t="s">
        <v>327</v>
      </c>
      <c r="G24" s="222" t="s">
        <v>330</v>
      </c>
      <c r="H24" s="150" t="str">
        <f>+'D16'!$C$9</f>
        <v>ROTONDA LO PLAZA - TOBALABA</v>
      </c>
      <c r="I24" s="155" t="s">
        <v>216</v>
      </c>
      <c r="J24" s="230">
        <v>0.22916666666666666</v>
      </c>
      <c r="K24" s="231">
        <v>0.04097222222222222</v>
      </c>
      <c r="L24" s="232">
        <v>0.22916666666666666</v>
      </c>
      <c r="M24" s="233">
        <v>0.04097222222222222</v>
      </c>
      <c r="N24" s="230">
        <v>0.22916666666666666</v>
      </c>
      <c r="O24" s="231">
        <v>0.04097222222222222</v>
      </c>
      <c r="P24" s="234" t="s">
        <v>367</v>
      </c>
    </row>
    <row r="25" spans="1:16" ht="11.25">
      <c r="A25" s="163">
        <v>2</v>
      </c>
      <c r="B25" s="147" t="s">
        <v>168</v>
      </c>
      <c r="C25" s="148" t="s">
        <v>187</v>
      </c>
      <c r="D25" s="148"/>
      <c r="E25" s="148" t="s">
        <v>153</v>
      </c>
      <c r="F25" s="149" t="s">
        <v>218</v>
      </c>
      <c r="G25" s="221" t="s">
        <v>272</v>
      </c>
      <c r="H25" s="150" t="str">
        <f>+'D17'!$C$9</f>
        <v>ALTO MACUL - QUILIN (M)</v>
      </c>
      <c r="I25" s="155" t="s">
        <v>216</v>
      </c>
      <c r="J25" s="230">
        <v>0.22916666666666666</v>
      </c>
      <c r="K25" s="231">
        <v>0.9993055555555556</v>
      </c>
      <c r="L25" s="232">
        <v>0.22916666666666666</v>
      </c>
      <c r="M25" s="233">
        <v>0.9993055555555556</v>
      </c>
      <c r="N25" s="230">
        <v>0.2708333333333333</v>
      </c>
      <c r="O25" s="231">
        <v>0.9993055555555556</v>
      </c>
      <c r="P25" s="234" t="s">
        <v>367</v>
      </c>
    </row>
    <row r="26" spans="1:16" ht="11.25">
      <c r="A26" s="163">
        <v>2</v>
      </c>
      <c r="B26" s="147" t="s">
        <v>168</v>
      </c>
      <c r="C26" s="148" t="s">
        <v>188</v>
      </c>
      <c r="D26" s="148"/>
      <c r="E26" s="148" t="s">
        <v>154</v>
      </c>
      <c r="F26" s="149" t="s">
        <v>218</v>
      </c>
      <c r="G26" s="221" t="s">
        <v>272</v>
      </c>
      <c r="H26" s="150" t="str">
        <f>+'D18'!$C$9</f>
        <v>DIAGONAL LAS TORRES - BUSTAMANTE</v>
      </c>
      <c r="I26" s="155" t="s">
        <v>216</v>
      </c>
      <c r="J26" s="230">
        <v>0.22916666666666666</v>
      </c>
      <c r="K26" s="231">
        <v>0.04097222222222222</v>
      </c>
      <c r="L26" s="232">
        <v>0.22916666666666666</v>
      </c>
      <c r="M26" s="233">
        <v>0.04097222222222222</v>
      </c>
      <c r="N26" s="230">
        <v>0.22916666666666666</v>
      </c>
      <c r="O26" s="231">
        <v>0.04097222222222222</v>
      </c>
      <c r="P26" s="234" t="s">
        <v>368</v>
      </c>
    </row>
    <row r="27" spans="1:16" ht="12" thickBot="1">
      <c r="A27" s="165">
        <v>2</v>
      </c>
      <c r="B27" s="166" t="s">
        <v>168</v>
      </c>
      <c r="C27" s="167"/>
      <c r="D27" s="167"/>
      <c r="E27" s="167" t="s">
        <v>258</v>
      </c>
      <c r="F27" s="168" t="s">
        <v>218</v>
      </c>
      <c r="G27" s="240" t="s">
        <v>273</v>
      </c>
      <c r="H27" s="169" t="str">
        <f>+'D19'!$C$9</f>
        <v>QUILIN (M) - CARLOS VALDOVINOS (M)</v>
      </c>
      <c r="I27" s="170" t="s">
        <v>216</v>
      </c>
      <c r="J27" s="235">
        <v>0.22916666666666666</v>
      </c>
      <c r="K27" s="236">
        <v>0.9993055555555556</v>
      </c>
      <c r="L27" s="237">
        <v>0.22916666666666666</v>
      </c>
      <c r="M27" s="238">
        <v>0.9993055555555556</v>
      </c>
      <c r="N27" s="235">
        <v>0.2708333333333333</v>
      </c>
      <c r="O27" s="236">
        <v>0.9993055555555556</v>
      </c>
      <c r="P27" s="239" t="s">
        <v>367</v>
      </c>
    </row>
    <row r="28" spans="1:10" ht="11.25">
      <c r="A28" s="102"/>
      <c r="B28" s="102"/>
      <c r="C28" s="86"/>
      <c r="D28" s="86"/>
      <c r="E28" s="86"/>
      <c r="F28" s="86"/>
      <c r="G28" s="86"/>
      <c r="H28" s="108"/>
      <c r="I28" s="109"/>
      <c r="J28" s="223"/>
    </row>
    <row r="29" spans="1:10" ht="11.25">
      <c r="A29" s="102"/>
      <c r="B29" s="102"/>
      <c r="C29" s="92"/>
      <c r="D29" s="92"/>
      <c r="E29" s="86"/>
      <c r="F29" s="86"/>
      <c r="J29" s="223"/>
    </row>
    <row r="30" spans="1:10" ht="11.25">
      <c r="A30" s="87" t="s">
        <v>204</v>
      </c>
      <c r="B30" s="103" t="s">
        <v>205</v>
      </c>
      <c r="C30" s="92"/>
      <c r="D30" s="92"/>
      <c r="E30" s="86"/>
      <c r="F30" s="86"/>
      <c r="J30" s="223"/>
    </row>
    <row r="31" spans="1:8" ht="11.25">
      <c r="A31" s="87" t="s">
        <v>206</v>
      </c>
      <c r="B31" s="103" t="s">
        <v>207</v>
      </c>
      <c r="C31" s="92"/>
      <c r="D31" s="92"/>
      <c r="E31" s="86"/>
      <c r="F31" s="86"/>
      <c r="H31" s="125"/>
    </row>
    <row r="32" spans="1:6" ht="11.25">
      <c r="A32" s="88" t="s">
        <v>208</v>
      </c>
      <c r="B32" s="103" t="s">
        <v>209</v>
      </c>
      <c r="C32" s="104"/>
      <c r="D32" s="86"/>
      <c r="E32" s="86"/>
      <c r="F32" s="86"/>
    </row>
    <row r="33" spans="1:6" ht="11.25">
      <c r="A33" s="102"/>
      <c r="B33" s="102"/>
      <c r="C33" s="104"/>
      <c r="D33" s="86"/>
      <c r="E33" s="86"/>
      <c r="F33" s="86"/>
    </row>
    <row r="34" spans="1:6" ht="11.25">
      <c r="A34" s="102"/>
      <c r="B34" s="102"/>
      <c r="C34" s="104"/>
      <c r="D34" s="86"/>
      <c r="E34" s="86"/>
      <c r="F34" s="86"/>
    </row>
    <row r="35" spans="1:6" ht="11.25">
      <c r="A35" s="102"/>
      <c r="B35" s="102"/>
      <c r="C35" s="104"/>
      <c r="D35" s="86"/>
      <c r="E35" s="86"/>
      <c r="F35" s="86"/>
    </row>
    <row r="36" spans="1:6" ht="11.25">
      <c r="A36" s="102"/>
      <c r="B36" s="102"/>
      <c r="C36" s="104"/>
      <c r="D36" s="86"/>
      <c r="E36" s="86"/>
      <c r="F36" s="86"/>
    </row>
    <row r="37" spans="1:6" ht="11.25">
      <c r="A37" s="102"/>
      <c r="B37" s="102"/>
      <c r="C37" s="104"/>
      <c r="D37" s="86"/>
      <c r="E37" s="86"/>
      <c r="F37" s="86"/>
    </row>
    <row r="38" spans="1:6" ht="11.25">
      <c r="A38" s="102"/>
      <c r="B38" s="102"/>
      <c r="C38" s="104"/>
      <c r="D38" s="86"/>
      <c r="E38" s="86"/>
      <c r="F38" s="86"/>
    </row>
    <row r="39" spans="1:6" ht="11.25">
      <c r="A39" s="102"/>
      <c r="B39" s="102"/>
      <c r="C39" s="104"/>
      <c r="D39" s="86"/>
      <c r="E39" s="86"/>
      <c r="F39" s="86"/>
    </row>
    <row r="40" spans="1:6" ht="11.25">
      <c r="A40" s="102"/>
      <c r="B40" s="102"/>
      <c r="C40" s="104"/>
      <c r="D40" s="86"/>
      <c r="E40" s="86"/>
      <c r="F40" s="86"/>
    </row>
    <row r="41" spans="1:6" ht="11.25">
      <c r="A41" s="102"/>
      <c r="B41" s="102"/>
      <c r="C41" s="104"/>
      <c r="D41" s="86"/>
      <c r="E41" s="86"/>
      <c r="F41" s="86"/>
    </row>
    <row r="42" spans="1:6" ht="11.25">
      <c r="A42" s="102"/>
      <c r="B42" s="102"/>
      <c r="C42" s="104"/>
      <c r="D42" s="86"/>
      <c r="E42" s="86"/>
      <c r="F42" s="86"/>
    </row>
    <row r="43" spans="1:6" ht="11.25">
      <c r="A43" s="102"/>
      <c r="B43" s="102"/>
      <c r="C43" s="104"/>
      <c r="D43" s="86"/>
      <c r="E43" s="86"/>
      <c r="F43" s="86"/>
    </row>
    <row r="44" spans="1:6" ht="11.25">
      <c r="A44" s="102"/>
      <c r="B44" s="102"/>
      <c r="C44" s="104"/>
      <c r="D44" s="86"/>
      <c r="E44" s="86"/>
      <c r="F44" s="86"/>
    </row>
    <row r="45" spans="1:6" ht="11.25">
      <c r="A45" s="102"/>
      <c r="B45" s="102"/>
      <c r="C45" s="104"/>
      <c r="D45" s="86"/>
      <c r="E45" s="86"/>
      <c r="F45" s="86"/>
    </row>
    <row r="46" spans="1:6" ht="11.25">
      <c r="A46" s="102"/>
      <c r="B46" s="102"/>
      <c r="C46" s="104"/>
      <c r="D46" s="86"/>
      <c r="E46" s="86"/>
      <c r="F46" s="86"/>
    </row>
    <row r="47" spans="1:6" ht="11.25">
      <c r="A47" s="102"/>
      <c r="B47" s="102"/>
      <c r="C47" s="104"/>
      <c r="D47" s="86"/>
      <c r="E47" s="86"/>
      <c r="F47" s="86"/>
    </row>
    <row r="48" spans="1:6" ht="11.25">
      <c r="A48" s="102"/>
      <c r="B48" s="102"/>
      <c r="C48" s="104"/>
      <c r="D48" s="86"/>
      <c r="E48" s="86"/>
      <c r="F48" s="86"/>
    </row>
    <row r="49" spans="1:6" ht="11.25">
      <c r="A49" s="102"/>
      <c r="B49" s="102"/>
      <c r="C49" s="104"/>
      <c r="D49" s="86"/>
      <c r="E49" s="86"/>
      <c r="F49" s="86"/>
    </row>
    <row r="50" spans="1:6" ht="11.25">
      <c r="A50" s="102"/>
      <c r="B50" s="102"/>
      <c r="C50" s="104"/>
      <c r="D50" s="86"/>
      <c r="E50" s="86"/>
      <c r="F50" s="86"/>
    </row>
    <row r="51" spans="1:6" ht="11.25">
      <c r="A51" s="102"/>
      <c r="B51" s="102"/>
      <c r="C51" s="104"/>
      <c r="D51" s="86"/>
      <c r="E51" s="86"/>
      <c r="F51" s="86"/>
    </row>
    <row r="52" spans="1:6" ht="11.25">
      <c r="A52" s="102"/>
      <c r="B52" s="102"/>
      <c r="C52" s="104"/>
      <c r="D52" s="86"/>
      <c r="E52" s="86"/>
      <c r="F52" s="86"/>
    </row>
    <row r="53" spans="1:6" ht="11.25">
      <c r="A53" s="102"/>
      <c r="B53" s="102"/>
      <c r="C53" s="104"/>
      <c r="D53" s="86"/>
      <c r="E53" s="86"/>
      <c r="F53" s="86"/>
    </row>
    <row r="54" spans="1:6" ht="11.25">
      <c r="A54" s="102"/>
      <c r="B54" s="102"/>
      <c r="C54" s="104"/>
      <c r="D54" s="86"/>
      <c r="E54" s="86"/>
      <c r="F54" s="86"/>
    </row>
    <row r="55" spans="1:6" ht="11.25">
      <c r="A55" s="102"/>
      <c r="B55" s="102"/>
      <c r="C55" s="104"/>
      <c r="D55" s="86"/>
      <c r="E55" s="86"/>
      <c r="F55" s="86"/>
    </row>
    <row r="56" spans="1:6" ht="11.25">
      <c r="A56" s="102"/>
      <c r="B56" s="102"/>
      <c r="C56" s="104"/>
      <c r="D56" s="86"/>
      <c r="E56" s="86"/>
      <c r="F56" s="86"/>
    </row>
    <row r="57" spans="1:6" ht="11.25">
      <c r="A57" s="102"/>
      <c r="B57" s="102"/>
      <c r="C57" s="104"/>
      <c r="D57" s="86"/>
      <c r="E57" s="86"/>
      <c r="F57" s="86"/>
    </row>
    <row r="58" spans="1:6" ht="11.25">
      <c r="A58" s="102"/>
      <c r="B58" s="102"/>
      <c r="C58" s="104"/>
      <c r="D58" s="86"/>
      <c r="E58" s="86"/>
      <c r="F58" s="86"/>
    </row>
    <row r="59" spans="1:6" ht="11.25">
      <c r="A59" s="102"/>
      <c r="B59" s="102"/>
      <c r="C59" s="104"/>
      <c r="D59" s="86"/>
      <c r="E59" s="86"/>
      <c r="F59" s="86"/>
    </row>
    <row r="60" spans="1:6" ht="11.25">
      <c r="A60" s="102"/>
      <c r="B60" s="102"/>
      <c r="C60" s="104"/>
      <c r="D60" s="86"/>
      <c r="E60" s="86"/>
      <c r="F60" s="86"/>
    </row>
    <row r="61" spans="1:6" ht="11.25">
      <c r="A61" s="102"/>
      <c r="B61" s="102"/>
      <c r="C61" s="104"/>
      <c r="D61" s="86"/>
      <c r="E61" s="86"/>
      <c r="F61" s="86"/>
    </row>
    <row r="62" spans="1:6" ht="11.25">
      <c r="A62" s="102"/>
      <c r="B62" s="102"/>
      <c r="C62" s="104"/>
      <c r="D62" s="86"/>
      <c r="E62" s="86"/>
      <c r="F62" s="86"/>
    </row>
    <row r="63" spans="1:6" ht="11.25">
      <c r="A63" s="102"/>
      <c r="B63" s="102"/>
      <c r="C63" s="104"/>
      <c r="D63" s="86"/>
      <c r="E63" s="86"/>
      <c r="F63" s="86"/>
    </row>
    <row r="64" spans="1:6" ht="11.25">
      <c r="A64" s="102"/>
      <c r="B64" s="102"/>
      <c r="C64" s="104"/>
      <c r="D64" s="86"/>
      <c r="E64" s="86"/>
      <c r="F64" s="86"/>
    </row>
    <row r="65" spans="1:6" ht="11.25">
      <c r="A65" s="102"/>
      <c r="B65" s="102"/>
      <c r="C65" s="104"/>
      <c r="D65" s="86"/>
      <c r="E65" s="86"/>
      <c r="F65" s="86"/>
    </row>
    <row r="66" spans="1:6" ht="11.25">
      <c r="A66" s="102"/>
      <c r="B66" s="102"/>
      <c r="C66" s="104"/>
      <c r="D66" s="86"/>
      <c r="E66" s="86"/>
      <c r="F66" s="86"/>
    </row>
    <row r="67" spans="1:6" ht="11.25">
      <c r="A67" s="102"/>
      <c r="B67" s="102"/>
      <c r="C67" s="104"/>
      <c r="D67" s="86"/>
      <c r="E67" s="86"/>
      <c r="F67" s="86"/>
    </row>
    <row r="68" spans="1:6" ht="11.25">
      <c r="A68" s="102"/>
      <c r="B68" s="102"/>
      <c r="C68" s="104"/>
      <c r="D68" s="86"/>
      <c r="E68" s="86"/>
      <c r="F68" s="86"/>
    </row>
    <row r="69" spans="1:6" ht="11.25">
      <c r="A69" s="102"/>
      <c r="B69" s="102"/>
      <c r="C69" s="104"/>
      <c r="D69" s="86"/>
      <c r="E69" s="86"/>
      <c r="F69" s="86"/>
    </row>
    <row r="70" spans="1:6" ht="11.25">
      <c r="A70" s="102"/>
      <c r="B70" s="102"/>
      <c r="C70" s="104"/>
      <c r="D70" s="86"/>
      <c r="E70" s="86"/>
      <c r="F70" s="86"/>
    </row>
    <row r="71" spans="1:6" ht="11.25">
      <c r="A71" s="102"/>
      <c r="B71" s="102"/>
      <c r="C71" s="104"/>
      <c r="D71" s="86"/>
      <c r="E71" s="86"/>
      <c r="F71" s="86"/>
    </row>
    <row r="72" spans="1:6" ht="11.25">
      <c r="A72" s="102"/>
      <c r="B72" s="102"/>
      <c r="C72" s="104"/>
      <c r="D72" s="86"/>
      <c r="E72" s="86"/>
      <c r="F72" s="86"/>
    </row>
    <row r="73" spans="1:6" ht="11.25">
      <c r="A73" s="102"/>
      <c r="B73" s="102"/>
      <c r="C73" s="104"/>
      <c r="D73" s="86"/>
      <c r="E73" s="86"/>
      <c r="F73" s="86"/>
    </row>
    <row r="74" spans="1:6" ht="11.25">
      <c r="A74" s="102"/>
      <c r="B74" s="102"/>
      <c r="C74" s="104"/>
      <c r="D74" s="86"/>
      <c r="E74" s="86"/>
      <c r="F74" s="86"/>
    </row>
    <row r="75" spans="1:6" ht="11.25">
      <c r="A75" s="102"/>
      <c r="B75" s="102"/>
      <c r="C75" s="104"/>
      <c r="D75" s="86"/>
      <c r="E75" s="86"/>
      <c r="F75" s="86"/>
    </row>
  </sheetData>
  <mergeCells count="25">
    <mergeCell ref="J14:K14"/>
    <mergeCell ref="J20:K20"/>
    <mergeCell ref="L14:M14"/>
    <mergeCell ref="N14:O14"/>
    <mergeCell ref="J16:K16"/>
    <mergeCell ref="L16:M16"/>
    <mergeCell ref="N16:O16"/>
    <mergeCell ref="L20:M20"/>
    <mergeCell ref="N20:O20"/>
    <mergeCell ref="A1:P1"/>
    <mergeCell ref="A3:P3"/>
    <mergeCell ref="A5:A6"/>
    <mergeCell ref="E5:E6"/>
    <mergeCell ref="I5:I6"/>
    <mergeCell ref="B5:B6"/>
    <mergeCell ref="C5:C6"/>
    <mergeCell ref="D5:D6"/>
    <mergeCell ref="F5:F6"/>
    <mergeCell ref="G5:G6"/>
    <mergeCell ref="H5:H6"/>
    <mergeCell ref="P5:P6"/>
    <mergeCell ref="J6:K6"/>
    <mergeCell ref="L6:M6"/>
    <mergeCell ref="N6:O6"/>
    <mergeCell ref="J5:O5"/>
  </mergeCells>
  <printOptions/>
  <pageMargins left="0.75" right="0.75" top="1" bottom="1" header="0" footer="0"/>
  <pageSetup fitToHeight="1" fitToWidth="1" horizontalDpi="600" verticalDpi="600" orientation="landscape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85" zoomScaleNormal="80" zoomScaleSheetLayoutView="85" workbookViewId="0" topLeftCell="A1">
      <selection activeCell="C40" sqref="C4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341</v>
      </c>
      <c r="D8" s="293"/>
      <c r="P8" s="243"/>
    </row>
    <row r="9" spans="1:16" s="4" customFormat="1" ht="12.75">
      <c r="A9" s="6" t="s">
        <v>123</v>
      </c>
      <c r="B9" s="16"/>
      <c r="C9" s="321" t="s">
        <v>342</v>
      </c>
      <c r="D9" s="322"/>
      <c r="P9" s="243"/>
    </row>
    <row r="10" spans="1:16" s="4" customFormat="1" ht="12.75">
      <c r="A10" s="309" t="s">
        <v>3</v>
      </c>
      <c r="B10" s="310"/>
      <c r="C10" s="321" t="s">
        <v>344</v>
      </c>
      <c r="D10" s="322"/>
      <c r="E10" s="7"/>
      <c r="P10" s="243"/>
    </row>
    <row r="11" spans="1:16" s="4" customFormat="1" ht="13.5" thickBot="1">
      <c r="A11" s="265" t="s">
        <v>5</v>
      </c>
      <c r="B11" s="266"/>
      <c r="C11" s="267" t="s">
        <v>223</v>
      </c>
      <c r="D11" s="26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68" t="s">
        <v>83</v>
      </c>
      <c r="B16" s="171" t="s">
        <v>24</v>
      </c>
      <c r="C16" s="68" t="s">
        <v>51</v>
      </c>
      <c r="D16" s="25" t="s">
        <v>24</v>
      </c>
      <c r="E16" s="245" t="e">
        <f>IF(A15="","",IF(VLOOKUP(CONCATENATE(A15," - ",B15),'[1]diccio'!$E$2:$E$3932,1,FALSE)="#N/A",CONCANTENAR(A15," - ",B15),""))</f>
        <v>#N/A</v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1" t="s">
        <v>81</v>
      </c>
      <c r="B17" s="94" t="s">
        <v>24</v>
      </c>
      <c r="C17" s="11" t="s">
        <v>138</v>
      </c>
      <c r="D17" s="10" t="s">
        <v>24</v>
      </c>
      <c r="E17" s="245">
        <f>IF(A16="","",IF(VLOOKUP(CONCATENATE(A16," - ",B16),'[1]diccio'!$E$2:$E$3932,1,FALSE)="#N/A",CONCANTENAR(A16," - ",B16),""))</f>
      </c>
      <c r="F17" s="245">
        <f>IF(C17="","",IF(VLOOKUP(CONCATENATE(C17," - ",D17),'[1]diccio'!$E$2:$E$3932,1,FALSE)="#N/A",CONCANTENAR(C17," - ",D17),""))</f>
      </c>
      <c r="P17" s="243"/>
    </row>
    <row r="18" spans="1:16" s="4" customFormat="1" ht="12.75">
      <c r="A18" s="11" t="s">
        <v>138</v>
      </c>
      <c r="B18" s="94" t="s">
        <v>24</v>
      </c>
      <c r="C18" s="11" t="s">
        <v>81</v>
      </c>
      <c r="D18" s="10" t="s">
        <v>24</v>
      </c>
      <c r="E18" s="245">
        <f>IF(A17="","",IF(VLOOKUP(CONCATENATE(A17," - ",B17),'[1]diccio'!$E$2:$E$3932,1,FALSE)="#N/A",CONCANTENAR(A17," - ",B17),""))</f>
      </c>
      <c r="F18" s="245">
        <f>IF(C18="","",IF(VLOOKUP(CONCATENATE(C18," - ",D18),'[1]diccio'!$E$2:$E$3932,1,FALSE)="#N/A",CONCANTENAR(C18," - ",D18),""))</f>
      </c>
      <c r="P18" s="243"/>
    </row>
    <row r="19" spans="1:16" s="4" customFormat="1" ht="12.75">
      <c r="A19" s="126" t="s">
        <v>138</v>
      </c>
      <c r="B19" s="173" t="s">
        <v>88</v>
      </c>
      <c r="C19" s="11" t="s">
        <v>83</v>
      </c>
      <c r="D19" s="10" t="s">
        <v>24</v>
      </c>
      <c r="E19" s="245">
        <f>IF(A18="","",IF(VLOOKUP(CONCATENATE(A18," - ",B18),'[1]diccio'!$E$2:$E$3932,1,FALSE)="#N/A",CONCANTENAR(A18," - ",B18),""))</f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11" t="s">
        <v>51</v>
      </c>
      <c r="B20" s="173" t="s">
        <v>88</v>
      </c>
      <c r="C20" s="11" t="s">
        <v>343</v>
      </c>
      <c r="D20" s="10" t="s">
        <v>24</v>
      </c>
      <c r="E20" s="245">
        <f>IF(A19="","",IF(VLOOKUP(CONCATENATE(A19," - ",B19),'[1]diccio'!$E$2:$E$3932,1,FALSE)="#N/A",CONCANTENAR(A19," - ",B19),""))</f>
      </c>
      <c r="F20" s="245" t="e">
        <f>IF(C20="","",IF(VLOOKUP(CONCATENATE(C20," - ",D20),'[1]diccio'!$E$2:$E$3932,1,FALSE)="#N/A",CONCANTENAR(C20," - ",D20),""))</f>
        <v>#N/A</v>
      </c>
      <c r="P20" s="243"/>
    </row>
    <row r="21" spans="1:16" s="4" customFormat="1" ht="12.75">
      <c r="A21" s="13" t="s">
        <v>42</v>
      </c>
      <c r="B21" s="95" t="s">
        <v>24</v>
      </c>
      <c r="C21" s="11"/>
      <c r="D21" s="10"/>
      <c r="E21" s="245">
        <f>IF(A20="","",IF(VLOOKUP(CONCATENATE(A20," - ",B20),'[1]diccio'!$E$2:$E$3932,1,FALSE)="#N/A",CONCANTENAR(A20," - ",B20),""))</f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1" t="s">
        <v>13</v>
      </c>
      <c r="B22" s="95" t="s">
        <v>41</v>
      </c>
      <c r="C22" s="11"/>
      <c r="D22" s="10"/>
      <c r="E22" s="245" t="e">
        <f>IF(A21="","",IF(VLOOKUP(CONCATENATE(A21," - ",B21),'[1]diccio'!$E$2:$E$3932,1,FALSE)="#N/A",CONCANTENAR(A21," - ",B21),""))</f>
        <v>#N/A</v>
      </c>
      <c r="F22" s="245">
        <f>IF(C22="","",IF(VLOOKUP(CONCATENATE(C22," - ",D22),'[1]diccio'!$E$2:$E$3932,1,FALSE)="#N/A",CONCANTENAR(C22," - ",D22),""))</f>
      </c>
      <c r="P22" s="243"/>
    </row>
    <row r="23" spans="1:16" s="4" customFormat="1" ht="12.75">
      <c r="A23" s="11"/>
      <c r="B23" s="94"/>
      <c r="C23" s="11"/>
      <c r="D23" s="10"/>
      <c r="E23" s="245">
        <f>IF(A22="","",IF(VLOOKUP(CONCATENATE(A22," - ",B22),'[1]diccio'!$E$2:$E$3932,1,FALSE)="#N/A",CONCANTENAR(A22," - ",B22),""))</f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12.75">
      <c r="A24" s="11"/>
      <c r="B24" s="94"/>
      <c r="C24" s="11"/>
      <c r="D24" s="10"/>
      <c r="E24" s="245">
        <f>IF(A23="","",IF(VLOOKUP(CONCATENATE(A23," - ",B23),'[1]diccio'!$E$2:$E$3932,1,FALSE)="#N/A",CONCANTENAR(A23," - ",B23),""))</f>
      </c>
      <c r="F24" s="245">
        <f>IF(C24="","",IF(VLOOKUP(CONCATENATE(C24," - ",D24),'[1]diccio'!$E$2:$E$3932,1,FALSE)="#N/A",CONCANTENAR(C24," - ",D24),""))</f>
      </c>
      <c r="P24" s="243"/>
    </row>
    <row r="25" spans="1:16" s="4" customFormat="1" ht="12.75">
      <c r="A25" s="11"/>
      <c r="B25" s="94"/>
      <c r="C25" s="11"/>
      <c r="D25" s="10"/>
      <c r="E25" s="245">
        <f>IF(A24="","",IF(VLOOKUP(CONCATENATE(A24," - ",B24),'[1]diccio'!$E$2:$E$3932,1,FALSE)="#N/A",CONCANTENAR(A24," - ",B24),""))</f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1"/>
      <c r="B26" s="94"/>
      <c r="C26" s="11"/>
      <c r="D26" s="10"/>
      <c r="E26" s="245">
        <f>IF(A25="","",IF(VLOOKUP(CONCATENATE(A25," - ",B25),'[1]diccio'!$E$2:$E$3932,1,FALSE)="#N/A",CONCANTENAR(A25," - ",B25),""))</f>
      </c>
      <c r="F26" s="245">
        <f>IF(C26="","",IF(VLOOKUP(CONCATENATE(C26," - ",D26),'[1]diccio'!$E$2:$E$3932,1,FALSE)="#N/A",CONCANTENAR(C26," - ",D26),""))</f>
      </c>
      <c r="P26" s="243"/>
    </row>
    <row r="27" spans="1:16" s="4" customFormat="1" ht="13.5" thickBot="1">
      <c r="A27" s="11"/>
      <c r="B27" s="94"/>
      <c r="C27" s="11"/>
      <c r="D27" s="10"/>
      <c r="E27" s="250">
        <f>IF(A26="","",IF(VLOOKUP(CONCATENATE(A26," - ",B26),'[1]diccio'!$E$2:$E$3932,1,FALSE)="#N/A",CONCANTENAR(A26," - ",B26),""))</f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11"/>
      <c r="B28" s="94"/>
      <c r="C28" s="11"/>
      <c r="D28" s="10"/>
      <c r="E28" s="27">
        <f>IF(A27="","",IF(VLOOKUP(CONCATENATE(A27," - ",B27),'[1]diccio'!$E$2:$E$3932,1,FALSE)="#N/A",CONCANTENAR(A27," - ",B27),""))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94"/>
      <c r="C29" s="11"/>
      <c r="D29" s="10"/>
      <c r="E29" s="27">
        <f>IF(A28="","",IF(VLOOKUP(CONCATENATE(A28," - ",B28),'[1]diccio'!$E$2:$E$3932,1,FALSE)="#N/A",CONCANTENAR(A28," - ",B28),""))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94"/>
      <c r="C30" s="11"/>
      <c r="D30" s="10"/>
      <c r="E30" s="27">
        <f>IF(A29="","",IF(VLOOKUP(CONCATENATE(A29," - ",B29),'[1]diccio'!$E$2:$E$3932,1,FALSE)="#N/A",CONCANTENAR(A29," - ",B29),""))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1"/>
      <c r="B31" s="94"/>
      <c r="C31" s="11"/>
      <c r="D31" s="10"/>
      <c r="E31" s="27">
        <f>IF(A30="","",IF(VLOOKUP(CONCATENATE(A30," - ",B30),'[1]diccio'!$E$2:$E$3932,1,FALSE)="#N/A",CONCANTENAR(A30," - ",B30),""))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1"/>
      <c r="B32" s="94"/>
      <c r="C32" s="11"/>
      <c r="D32" s="10"/>
      <c r="E32" s="27">
        <f>IF(A31="","",IF(VLOOKUP(CONCATENATE(A31," - ",B31),'[1]diccio'!$E$2:$E$3932,1,FALSE)="#N/A",CONCANTENAR(A31," - ",B31),""))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/>
      <c r="B33" s="94"/>
      <c r="C33" s="11"/>
      <c r="D33" s="10"/>
      <c r="E33" s="27">
        <f>IF(A32="","",IF(VLOOKUP(CONCATENATE(A32," - ",B32),'[1]diccio'!$E$2:$E$3932,1,FALSE)="#N/A",CONCANTENAR(A32," - ",B32),""))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"/>
      <c r="B34" s="94"/>
      <c r="C34" s="11"/>
      <c r="D34" s="10"/>
      <c r="E34" s="27">
        <f>IF(A33="","",IF(VLOOKUP(CONCATENATE(A33," - ",B33),'[1]diccio'!$E$2:$E$3932,1,FALSE)="#N/A",CONCANTENAR(A33," - ",B33),""))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1"/>
      <c r="B35" s="94"/>
      <c r="C35" s="1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/>
      <c r="B36" s="94"/>
      <c r="C36" s="11"/>
      <c r="D36" s="10"/>
      <c r="E36" s="27"/>
      <c r="F36" s="27">
        <f>IF(C36="","",IF(VLOOKUP(CONCATENATE(C36," - ",D36),'[1]diccio'!$E$2:$E$3932,1,FALSE)="#N/A",CONCANTENAR(C36," - ",D36),""))</f>
      </c>
    </row>
    <row r="37" spans="1:6" s="4" customFormat="1" ht="12.75">
      <c r="A37" s="11"/>
      <c r="B37" s="94"/>
      <c r="C37" s="11"/>
      <c r="D37" s="10"/>
      <c r="E37" s="27"/>
      <c r="F37" s="27">
        <f>IF(C37="","",IF(VLOOKUP(CONCATENATE(C37," - ",D37),'[1]diccio'!$E$2:$E$3932,1,FALSE)="#N/A",CONCANTENAR(C37," - ",D37),""))</f>
      </c>
    </row>
    <row r="38" spans="1:6" s="4" customFormat="1" ht="12.75">
      <c r="A38" s="11"/>
      <c r="B38" s="94"/>
      <c r="C38" s="1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1"/>
      <c r="B39" s="94"/>
      <c r="C39" s="12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95"/>
      <c r="C40" s="12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1"/>
      <c r="B41" s="94"/>
      <c r="C41" s="12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95"/>
      <c r="C42" s="12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2"/>
      <c r="B43" s="95"/>
      <c r="C43" s="12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9"/>
      <c r="B44" s="95"/>
      <c r="C44" s="12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1"/>
      <c r="B45" s="95"/>
      <c r="C45" s="12"/>
      <c r="D45" s="10"/>
      <c r="E45" s="27" t="s">
        <v>156</v>
      </c>
      <c r="F45" s="27" t="s">
        <v>156</v>
      </c>
    </row>
    <row r="46" spans="1:6" s="4" customFormat="1" ht="12.75">
      <c r="A46" s="13"/>
      <c r="B46" s="95"/>
      <c r="C46" s="12"/>
      <c r="D46" s="10"/>
      <c r="E46" s="27" t="s">
        <v>156</v>
      </c>
      <c r="F46" s="27" t="s">
        <v>156</v>
      </c>
    </row>
    <row r="47" spans="1:6" s="4" customFormat="1" ht="12.75">
      <c r="A47" s="13"/>
      <c r="B47" s="95"/>
      <c r="C47" s="12"/>
      <c r="D47" s="10"/>
      <c r="E47" s="27" t="s">
        <v>156</v>
      </c>
      <c r="F47" s="27" t="s">
        <v>156</v>
      </c>
    </row>
    <row r="48" spans="1:6" s="4" customFormat="1" ht="12.75">
      <c r="A48" s="13"/>
      <c r="B48" s="95"/>
      <c r="C48" s="12"/>
      <c r="D48" s="10"/>
      <c r="E48" s="27" t="s">
        <v>156</v>
      </c>
      <c r="F48" s="27" t="s">
        <v>156</v>
      </c>
    </row>
    <row r="49" spans="1:6" s="4" customFormat="1" ht="12.75">
      <c r="A49" s="13"/>
      <c r="B49" s="95"/>
      <c r="C49" s="12"/>
      <c r="D49" s="10"/>
      <c r="E49" s="27" t="s">
        <v>156</v>
      </c>
      <c r="F49" s="27" t="s">
        <v>156</v>
      </c>
    </row>
    <row r="50" spans="1:6" s="4" customFormat="1" ht="12.75">
      <c r="A50" s="13"/>
      <c r="B50" s="95"/>
      <c r="C50" s="12"/>
      <c r="D50" s="10"/>
      <c r="E50" s="27" t="s">
        <v>156</v>
      </c>
      <c r="F50" s="27" t="s">
        <v>156</v>
      </c>
    </row>
    <row r="51" spans="1:6" s="4" customFormat="1" ht="12.75">
      <c r="A51" s="13"/>
      <c r="B51" s="95"/>
      <c r="C51" s="12"/>
      <c r="D51" s="10"/>
      <c r="E51" s="27"/>
      <c r="F51" s="27" t="s">
        <v>156</v>
      </c>
    </row>
    <row r="52" spans="1:6" s="4" customFormat="1" ht="12.75">
      <c r="A52" s="12"/>
      <c r="B52" s="95"/>
      <c r="C52" s="12"/>
      <c r="D52" s="10"/>
      <c r="E52" s="27" t="s">
        <v>156</v>
      </c>
      <c r="F52" s="27" t="s">
        <v>156</v>
      </c>
    </row>
    <row r="53" spans="1:6" s="4" customFormat="1" ht="12.75">
      <c r="A53" s="11"/>
      <c r="B53" s="94"/>
      <c r="C53" s="12"/>
      <c r="D53" s="10"/>
      <c r="E53" s="27" t="s">
        <v>156</v>
      </c>
      <c r="F53" s="27" t="s">
        <v>156</v>
      </c>
    </row>
    <row r="54" spans="1:6" s="4" customFormat="1" ht="12.75">
      <c r="A54" s="12"/>
      <c r="B54" s="95"/>
      <c r="C54" s="12"/>
      <c r="D54" s="10"/>
      <c r="E54" s="27" t="s">
        <v>156</v>
      </c>
      <c r="F54" s="27" t="s">
        <v>156</v>
      </c>
    </row>
    <row r="55" spans="1:4" s="4" customFormat="1" ht="12.75">
      <c r="A55" s="12"/>
      <c r="B55" s="95"/>
      <c r="C55" s="12"/>
      <c r="D55" s="10"/>
    </row>
    <row r="56" spans="1:4" s="4" customFormat="1" ht="12.75">
      <c r="A56" s="12"/>
      <c r="B56" s="95"/>
      <c r="C56" s="12"/>
      <c r="D56" s="10"/>
    </row>
    <row r="57" spans="1:4" s="4" customFormat="1" ht="12.75">
      <c r="A57" s="12"/>
      <c r="B57" s="95"/>
      <c r="C57" s="12"/>
      <c r="D57" s="10"/>
    </row>
    <row r="58" spans="1:4" s="4" customFormat="1" ht="12.75">
      <c r="A58" s="12"/>
      <c r="B58" s="95"/>
      <c r="C58" s="12"/>
      <c r="D58" s="10"/>
    </row>
    <row r="59" spans="1:4" s="4" customFormat="1" ht="12.75">
      <c r="A59" s="12"/>
      <c r="B59" s="95"/>
      <c r="C59" s="12"/>
      <c r="D59" s="10"/>
    </row>
    <row r="60" spans="1:4" s="4" customFormat="1" ht="12.75">
      <c r="A60" s="12"/>
      <c r="B60" s="95"/>
      <c r="C60" s="12"/>
      <c r="D60" s="10"/>
    </row>
    <row r="61" spans="1:4" s="4" customFormat="1" ht="12.75">
      <c r="A61" s="12"/>
      <c r="B61" s="95"/>
      <c r="C61" s="12"/>
      <c r="D61" s="10"/>
    </row>
    <row r="62" spans="1:4" s="4" customFormat="1" ht="12.75">
      <c r="A62" s="12"/>
      <c r="B62" s="95"/>
      <c r="C62" s="12"/>
      <c r="D62" s="10"/>
    </row>
    <row r="63" spans="1:4" s="4" customFormat="1" ht="12.75">
      <c r="A63" s="12"/>
      <c r="B63" s="95"/>
      <c r="C63" s="12"/>
      <c r="D63" s="10"/>
    </row>
    <row r="64" spans="1:4" ht="15">
      <c r="A64" s="36"/>
      <c r="B64" s="96"/>
      <c r="C64" s="36"/>
      <c r="D64" s="37"/>
    </row>
    <row r="65" spans="1:4" ht="15">
      <c r="A65" s="36"/>
      <c r="B65" s="96"/>
      <c r="C65" s="36"/>
      <c r="D65" s="37"/>
    </row>
    <row r="66" spans="1:4" ht="15">
      <c r="A66" s="36"/>
      <c r="B66" s="96"/>
      <c r="C66" s="36"/>
      <c r="D66" s="37"/>
    </row>
    <row r="67" spans="1:4" ht="15.75" thickBot="1">
      <c r="A67" s="36"/>
      <c r="B67" s="97"/>
      <c r="C67" s="36"/>
      <c r="D67" s="57"/>
    </row>
    <row r="68" spans="1:4" ht="21" customHeight="1">
      <c r="A68" s="55"/>
      <c r="B68" s="67" t="s">
        <v>83</v>
      </c>
      <c r="C68" s="55"/>
      <c r="D68" s="67" t="s">
        <v>138</v>
      </c>
    </row>
    <row r="69" spans="1:4" ht="15">
      <c r="A69" s="55"/>
      <c r="B69" s="66" t="s">
        <v>138</v>
      </c>
      <c r="C69" s="55"/>
      <c r="D69" s="66" t="s">
        <v>83</v>
      </c>
    </row>
    <row r="70" spans="1:4" ht="15">
      <c r="A70" s="55"/>
      <c r="B70" s="66" t="s">
        <v>346</v>
      </c>
      <c r="C70" s="55"/>
      <c r="D70" s="66" t="s">
        <v>347</v>
      </c>
    </row>
    <row r="71" spans="1:4" ht="15">
      <c r="A71" s="55"/>
      <c r="B71" s="66"/>
      <c r="C71" s="55"/>
      <c r="D71" s="66"/>
    </row>
    <row r="72" spans="1:4" ht="15" customHeight="1">
      <c r="A72" s="55"/>
      <c r="B72" s="66"/>
      <c r="C72" s="55"/>
      <c r="D72" s="66"/>
    </row>
    <row r="73" spans="1:4" ht="15.75" thickBot="1">
      <c r="A73" s="56"/>
      <c r="B73" s="60"/>
      <c r="C73" s="56"/>
      <c r="D73" s="72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85" zoomScaleNormal="80" zoomScaleSheetLayoutView="85" workbookViewId="0" topLeftCell="A13">
      <selection activeCell="B46" sqref="B46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140</v>
      </c>
      <c r="D8" s="293"/>
      <c r="P8" s="243"/>
    </row>
    <row r="9" spans="1:16" s="4" customFormat="1" ht="12.75">
      <c r="A9" s="6" t="s">
        <v>123</v>
      </c>
      <c r="B9" s="16"/>
      <c r="C9" s="321" t="s">
        <v>202</v>
      </c>
      <c r="D9" s="322"/>
      <c r="P9" s="243"/>
    </row>
    <row r="10" spans="1:16" s="4" customFormat="1" ht="12.75">
      <c r="A10" s="309" t="s">
        <v>3</v>
      </c>
      <c r="B10" s="310"/>
      <c r="C10" s="321" t="s">
        <v>220</v>
      </c>
      <c r="D10" s="322"/>
      <c r="E10" s="7"/>
      <c r="P10" s="243"/>
    </row>
    <row r="11" spans="1:16" s="4" customFormat="1" ht="13.5" thickBot="1">
      <c r="A11" s="265" t="s">
        <v>5</v>
      </c>
      <c r="B11" s="266"/>
      <c r="C11" s="267" t="s">
        <v>224</v>
      </c>
      <c r="D11" s="26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68" t="s">
        <v>22</v>
      </c>
      <c r="B16" s="46" t="s">
        <v>11</v>
      </c>
      <c r="C16" s="42" t="s">
        <v>21</v>
      </c>
      <c r="D16" s="25" t="s">
        <v>10</v>
      </c>
      <c r="E16" s="245">
        <f>IF(A16="","",IF(VLOOKUP(CONCATENATE(A16," - ",B16),'[1]diccio'!$E$2:$E$3932,1,FALSE)="#N/A",CONCANTENAR(A16," - ",B16),""))</f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1" t="s">
        <v>38</v>
      </c>
      <c r="B17" s="26" t="s">
        <v>24</v>
      </c>
      <c r="C17" s="40" t="s">
        <v>72</v>
      </c>
      <c r="D17" s="10" t="s">
        <v>10</v>
      </c>
      <c r="E17" s="245">
        <f>IF(A17="","",IF(VLOOKUP(CONCATENATE(A17," - ",B17),'[1]diccio'!$E$2:$E$3932,1,FALSE)="#N/A",CONCANTENAR(A17," - ",B17),""))</f>
      </c>
      <c r="F17" s="245">
        <f>IF(C17="","",IF(VLOOKUP(CONCATENATE(C17," - ",D17),'[1]diccio'!$E$2:$E$3932,1,FALSE)="#N/A",CONCANTENAR(C17," - ",D17),""))</f>
      </c>
      <c r="G17" s="29"/>
      <c r="P17" s="243"/>
    </row>
    <row r="18" spans="1:16" s="4" customFormat="1" ht="12.75">
      <c r="A18" s="11" t="s">
        <v>213</v>
      </c>
      <c r="B18" s="26" t="s">
        <v>24</v>
      </c>
      <c r="C18" s="40" t="s">
        <v>73</v>
      </c>
      <c r="D18" s="10" t="s">
        <v>10</v>
      </c>
      <c r="E18" s="245">
        <f>IF(A18="","",IF(VLOOKUP(CONCATENATE(A18," - ",B18),'[1]diccio'!$E$2:$E$3932,1,FALSE)="#N/A",CONCANTENAR(A18," - ",B18),""))</f>
      </c>
      <c r="F18" s="245">
        <f>IF(C18="","",IF(VLOOKUP(CONCATENATE(C18," - ",D18),'[1]diccio'!$E$2:$E$3932,1,FALSE)="#N/A",CONCANTENAR(C18," - ",D18),""))</f>
      </c>
      <c r="G18" s="29"/>
      <c r="P18" s="243"/>
    </row>
    <row r="19" spans="1:16" s="4" customFormat="1" ht="12.75">
      <c r="A19" s="11" t="s">
        <v>214</v>
      </c>
      <c r="B19" s="26" t="s">
        <v>24</v>
      </c>
      <c r="C19" s="40" t="s">
        <v>75</v>
      </c>
      <c r="D19" s="10" t="s">
        <v>41</v>
      </c>
      <c r="E19" s="245" t="e">
        <f>IF(A19="","",IF(VLOOKUP(CONCATENATE(A19," - ",B19),'[1]diccio'!$E$2:$E$3932,1,FALSE)="#N/A",CONCANTENAR(A19," - ",B19),""))</f>
        <v>#N/A</v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11" t="s">
        <v>212</v>
      </c>
      <c r="B20" s="26" t="s">
        <v>10</v>
      </c>
      <c r="C20" s="40" t="s">
        <v>91</v>
      </c>
      <c r="D20" s="10" t="s">
        <v>41</v>
      </c>
      <c r="E20" s="245" t="e">
        <f>IF(A20="","",IF(VLOOKUP(CONCATENATE(A20," - ",B20),'[1]diccio'!$E$2:$E$3932,1,FALSE)="#N/A",CONCANTENAR(A20," - ",B20),""))</f>
        <v>#N/A</v>
      </c>
      <c r="F20" s="245" t="e">
        <f>IF(C20="","",IF(VLOOKUP(CONCATENATE(C20," - ",D20),'[1]diccio'!$E$2:$E$3932,1,FALSE)="#N/A",CONCANTENAR(C20," - ",D20),""))</f>
        <v>#N/A</v>
      </c>
      <c r="P20" s="243"/>
    </row>
    <row r="21" spans="1:16" s="4" customFormat="1" ht="12.75">
      <c r="A21" s="11" t="s">
        <v>89</v>
      </c>
      <c r="B21" s="26" t="s">
        <v>10</v>
      </c>
      <c r="C21" s="40" t="s">
        <v>90</v>
      </c>
      <c r="D21" s="10" t="s">
        <v>10</v>
      </c>
      <c r="E21" s="245">
        <f>IF(A21="","",IF(VLOOKUP(CONCATENATE(A21," - ",B21),'[1]diccio'!$E$2:$E$3932,1,FALSE)="#N/A",CONCANTENAR(A21," - ",B21),""))</f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1" t="s">
        <v>90</v>
      </c>
      <c r="B22" s="26" t="s">
        <v>41</v>
      </c>
      <c r="C22" s="40" t="s">
        <v>89</v>
      </c>
      <c r="D22" s="10" t="s">
        <v>10</v>
      </c>
      <c r="E22" s="245">
        <f>IF(A22="","",IF(VLOOKUP(CONCATENATE(A22," - ",B22),'[1]diccio'!$E$2:$E$3932,1,FALSE)="#N/A",CONCANTENAR(A22," - ",B22),""))</f>
      </c>
      <c r="F22" s="245">
        <f>IF(C22="","",IF(VLOOKUP(CONCATENATE(C22," - ",D22),'[1]diccio'!$E$2:$E$3932,1,FALSE)="#N/A",CONCANTENAR(C22," - ",D22),""))</f>
      </c>
      <c r="P22" s="243"/>
    </row>
    <row r="23" spans="1:16" s="4" customFormat="1" ht="12.75">
      <c r="A23" s="11" t="s">
        <v>91</v>
      </c>
      <c r="B23" s="26" t="s">
        <v>41</v>
      </c>
      <c r="C23" s="40" t="s">
        <v>212</v>
      </c>
      <c r="D23" s="10" t="s">
        <v>10</v>
      </c>
      <c r="E23" s="245" t="e">
        <f>IF(A23="","",IF(VLOOKUP(CONCATENATE(A23," - ",B23),'[1]diccio'!$E$2:$E$3932,1,FALSE)="#N/A",CONCANTENAR(A23," - ",B23),""))</f>
        <v>#N/A</v>
      </c>
      <c r="F23" s="245" t="e">
        <f>IF(C23="","",IF(VLOOKUP(CONCATENATE(C23," - ",D23),'[1]diccio'!$E$2:$E$3932,1,FALSE)="#N/A",CONCANTENAR(C23," - ",D23),""))</f>
        <v>#N/A</v>
      </c>
      <c r="P23" s="243"/>
    </row>
    <row r="24" spans="1:16" s="4" customFormat="1" ht="12.75">
      <c r="A24" s="11" t="s">
        <v>75</v>
      </c>
      <c r="B24" s="26" t="s">
        <v>10</v>
      </c>
      <c r="C24" s="40" t="s">
        <v>214</v>
      </c>
      <c r="D24" s="10" t="s">
        <v>24</v>
      </c>
      <c r="E24" s="245">
        <f>IF(A24="","",IF(VLOOKUP(CONCATENATE(A24," - ",B24),'[1]diccio'!$E$2:$E$3932,1,FALSE)="#N/A",CONCANTENAR(A24," - ",B24),""))</f>
      </c>
      <c r="F24" s="245" t="e">
        <f>IF(C24="","",IF(VLOOKUP(CONCATENATE(C24," - ",D24),'[1]diccio'!$E$2:$E$3932,1,FALSE)="#N/A",CONCANTENAR(C24," - ",D24),""))</f>
        <v>#N/A</v>
      </c>
      <c r="P24" s="243"/>
    </row>
    <row r="25" spans="1:16" s="4" customFormat="1" ht="12.75">
      <c r="A25" s="11" t="s">
        <v>76</v>
      </c>
      <c r="B25" s="26" t="s">
        <v>10</v>
      </c>
      <c r="C25" s="40" t="s">
        <v>33</v>
      </c>
      <c r="D25" s="127" t="s">
        <v>24</v>
      </c>
      <c r="E25" s="245" t="e">
        <f>IF(A25="","",IF(VLOOKUP(CONCATENATE(A25," - ",B25),'[1]diccio'!$E$2:$E$3932,1,FALSE)="#N/A",CONCANTENAR(A25," - ",B25),""))</f>
        <v>#N/A</v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1" t="s">
        <v>92</v>
      </c>
      <c r="B26" s="26" t="s">
        <v>10</v>
      </c>
      <c r="C26" s="40" t="s">
        <v>38</v>
      </c>
      <c r="D26" s="10" t="s">
        <v>11</v>
      </c>
      <c r="E26" s="245" t="e">
        <f>IF(A26="","",IF(VLOOKUP(CONCATENATE(A26," - ",B26),'[1]diccio'!$E$2:$E$3932,1,FALSE)="#N/A",CONCANTENAR(A26," - ",B26),""))</f>
        <v>#N/A</v>
      </c>
      <c r="F26" s="245">
        <f>IF(C26="","",IF(VLOOKUP(CONCATENATE(C26," - ",D26),'[1]diccio'!$E$2:$E$3932,1,FALSE)="#N/A",CONCANTENAR(C26," - ",D26),""))</f>
      </c>
      <c r="P26" s="243"/>
    </row>
    <row r="27" spans="1:16" s="4" customFormat="1" ht="13.5" thickBot="1">
      <c r="A27" s="246" t="s">
        <v>64</v>
      </c>
      <c r="B27" s="247" t="s">
        <v>10</v>
      </c>
      <c r="C27" s="248" t="s">
        <v>22</v>
      </c>
      <c r="D27" s="249" t="s">
        <v>11</v>
      </c>
      <c r="E27" s="250">
        <f>IF(A27="","",IF(VLOOKUP(CONCATENATE(A27," - ",B27),'[1]diccio'!$E$2:$E$3932,1,FALSE)="#N/A",CONCANTENAR(A27," - ",B27),""))</f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3.5" thickBot="1">
      <c r="A28" s="14"/>
      <c r="B28" s="47"/>
      <c r="C28" s="50" t="s">
        <v>12</v>
      </c>
      <c r="D28" s="47" t="s">
        <v>11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3.5" thickBot="1">
      <c r="A29" s="323" t="s">
        <v>170</v>
      </c>
      <c r="B29" s="335"/>
      <c r="C29" s="341" t="s">
        <v>171</v>
      </c>
      <c r="D29" s="324"/>
      <c r="E29" s="27"/>
      <c r="F29" s="27"/>
    </row>
    <row r="30" spans="1:6" s="4" customFormat="1" ht="13.5" thickBot="1">
      <c r="A30" s="48" t="s">
        <v>8</v>
      </c>
      <c r="B30" s="49" t="s">
        <v>9</v>
      </c>
      <c r="C30" s="52" t="s">
        <v>8</v>
      </c>
      <c r="D30" s="49" t="s">
        <v>9</v>
      </c>
      <c r="E30" s="27"/>
      <c r="F30" s="27"/>
    </row>
    <row r="31" spans="1:6" s="4" customFormat="1" ht="12.75">
      <c r="A31" s="12" t="s">
        <v>38</v>
      </c>
      <c r="B31" s="127" t="s">
        <v>11</v>
      </c>
      <c r="C31" s="51" t="s">
        <v>21</v>
      </c>
      <c r="D31" s="17" t="s">
        <v>10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25.5">
      <c r="A32" s="12" t="s">
        <v>370</v>
      </c>
      <c r="B32" s="127" t="s">
        <v>11</v>
      </c>
      <c r="C32" s="21" t="s">
        <v>370</v>
      </c>
      <c r="D32" s="127" t="s">
        <v>11</v>
      </c>
      <c r="E32" s="27" t="e">
        <f>IF(A32="","",IF(VLOOKUP(CONCATENATE(A32," - ",B32),'[1]diccio'!$E$2:$E$3932,1,FALSE)="#N/A",CONCANTENAR(A32," - ",B32),""))</f>
        <v>#N/A</v>
      </c>
      <c r="F32" s="27" t="e">
        <f>IF(C32="","",IF(VLOOKUP(CONCATENATE(C32," - ",D32),'[1]diccio'!$E$2:$E$3932,1,FALSE)="#N/A",CONCANTENAR(C32," - ",D32),""))</f>
        <v>#N/A</v>
      </c>
    </row>
    <row r="33" spans="1:6" s="4" customFormat="1" ht="12.75">
      <c r="A33" s="12" t="s">
        <v>30</v>
      </c>
      <c r="B33" s="10" t="s">
        <v>10</v>
      </c>
      <c r="C33" s="21" t="s">
        <v>38</v>
      </c>
      <c r="D33" s="10" t="s">
        <v>11</v>
      </c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3.5" thickBot="1">
      <c r="A37" s="12"/>
      <c r="B37" s="10"/>
      <c r="C37" s="50"/>
      <c r="D37" s="47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3.5" thickBot="1">
      <c r="A38" s="12"/>
      <c r="B38" s="10"/>
      <c r="C38" s="323" t="s">
        <v>172</v>
      </c>
      <c r="D38" s="335"/>
      <c r="E38" s="27"/>
      <c r="F38" s="27"/>
    </row>
    <row r="39" spans="1:6" s="4" customFormat="1" ht="13.5" thickBot="1">
      <c r="A39" s="12"/>
      <c r="B39" s="10"/>
      <c r="C39" s="48" t="s">
        <v>8</v>
      </c>
      <c r="D39" s="49" t="s">
        <v>9</v>
      </c>
      <c r="E39" s="27"/>
      <c r="F39" s="27"/>
    </row>
    <row r="40" spans="1:6" s="4" customFormat="1" ht="12.75">
      <c r="A40" s="12"/>
      <c r="B40" s="10"/>
      <c r="C40" s="51" t="s">
        <v>72</v>
      </c>
      <c r="D40" s="17" t="s">
        <v>10</v>
      </c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1" t="s">
        <v>73</v>
      </c>
      <c r="D41" s="10" t="s">
        <v>10</v>
      </c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1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2"/>
      <c r="B43" s="10"/>
      <c r="C43" s="21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12"/>
      <c r="B44" s="10"/>
      <c r="C44" s="21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2"/>
      <c r="B45" s="10"/>
      <c r="C45" s="21"/>
      <c r="D45" s="10"/>
      <c r="E45" s="27">
        <f>IF(A45="","",IF(VLOOKUP(CONCATENATE(A45," - ",B45),'[1]diccio'!$E$2:$E$3932,1,FALSE)="#N/A",CONCANTENAR(A45," - ",B45),""))</f>
      </c>
      <c r="F45" s="27">
        <f>IF(C45="","",IF(VLOOKUP(CONCATENATE(C45," - ",D45),'[1]diccio'!$E$2:$E$3932,1,FALSE)="#N/A",CONCANTENAR(C45," - ",D45),""))</f>
      </c>
    </row>
    <row r="46" spans="1:6" s="4" customFormat="1" ht="12.75">
      <c r="A46" s="12"/>
      <c r="B46" s="10"/>
      <c r="C46" s="21"/>
      <c r="D46" s="10"/>
      <c r="E46" s="27">
        <f>IF(A46="","",IF(VLOOKUP(CONCATENATE(A46," - ",B46),'[1]diccio'!$E$2:$E$3932,1,FALSE)="#N/A",CONCANTENAR(A46," - ",B46),""))</f>
      </c>
      <c r="F46" s="27">
        <f>IF(C46="","",IF(VLOOKUP(CONCATENATE(C46," - ",D46),'[1]diccio'!$E$2:$E$3932,1,FALSE)="#N/A",CONCANTENAR(C46," - ",D46),""))</f>
      </c>
    </row>
    <row r="47" spans="1:6" s="4" customFormat="1" ht="12.75">
      <c r="A47" s="12"/>
      <c r="B47" s="10"/>
      <c r="C47" s="21"/>
      <c r="D47" s="10"/>
      <c r="E47" s="27">
        <f>IF(A47="","",IF(VLOOKUP(CONCATENATE(A47," - ",B47),'[1]diccio'!$E$2:$E$3932,1,FALSE)="#N/A",CONCANTENAR(A47," - ",B47),""))</f>
      </c>
      <c r="F47" s="27">
        <f>IF(C47="","",IF(VLOOKUP(CONCATENATE(C47," - ",D47),'[1]diccio'!$E$2:$E$3932,1,FALSE)="#N/A",CONCANTENAR(C47," - ",D47),""))</f>
      </c>
    </row>
    <row r="48" spans="1:6" s="4" customFormat="1" ht="12.75">
      <c r="A48" s="12"/>
      <c r="B48" s="10"/>
      <c r="C48" s="21"/>
      <c r="D48" s="10"/>
      <c r="E48" s="27">
        <f>IF(A48="","",IF(VLOOKUP(CONCATENATE(A48," - ",B48),'[1]diccio'!$E$2:$E$3932,1,FALSE)="#N/A",CONCANTENAR(A48," - ",B48),""))</f>
      </c>
      <c r="F48" s="27">
        <f>IF(C48="","",IF(VLOOKUP(CONCATENATE(C48," - ",D48),'[1]diccio'!$E$2:$E$3932,1,FALSE)="#N/A",CONCANTENAR(C48," - ",D48),""))</f>
      </c>
    </row>
    <row r="49" spans="1:6" s="4" customFormat="1" ht="12.75">
      <c r="A49" s="12"/>
      <c r="B49" s="10"/>
      <c r="C49" s="21"/>
      <c r="D49" s="10"/>
      <c r="E49" s="27" t="s">
        <v>156</v>
      </c>
      <c r="F49" s="27" t="s">
        <v>156</v>
      </c>
    </row>
    <row r="50" spans="1:6" s="4" customFormat="1" ht="12.75">
      <c r="A50" s="12"/>
      <c r="B50" s="10"/>
      <c r="C50" s="21"/>
      <c r="D50" s="10"/>
      <c r="E50" s="27" t="s">
        <v>156</v>
      </c>
      <c r="F50" s="27" t="s">
        <v>156</v>
      </c>
    </row>
    <row r="51" spans="1:6" s="4" customFormat="1" ht="12.75">
      <c r="A51" s="12"/>
      <c r="B51" s="10"/>
      <c r="C51" s="21"/>
      <c r="D51" s="10"/>
      <c r="E51" s="27" t="s">
        <v>156</v>
      </c>
      <c r="F51" s="27" t="s">
        <v>156</v>
      </c>
    </row>
    <row r="52" spans="1:6" s="4" customFormat="1" ht="12.75">
      <c r="A52" s="12"/>
      <c r="B52" s="10"/>
      <c r="C52" s="21"/>
      <c r="D52" s="10"/>
      <c r="E52" s="27" t="s">
        <v>156</v>
      </c>
      <c r="F52" s="27" t="s">
        <v>156</v>
      </c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4" s="4" customFormat="1" ht="13.5" thickBot="1">
      <c r="A65" s="12"/>
      <c r="B65" s="47"/>
      <c r="C65" s="21"/>
      <c r="D65" s="47"/>
    </row>
    <row r="66" spans="1:4" s="4" customFormat="1" ht="12.75">
      <c r="A66" s="53"/>
      <c r="B66" s="67" t="s">
        <v>38</v>
      </c>
      <c r="C66" s="24"/>
      <c r="D66" s="67" t="s">
        <v>164</v>
      </c>
    </row>
    <row r="67" spans="1:4" s="4" customFormat="1" ht="12.75">
      <c r="A67" s="53"/>
      <c r="B67" s="66" t="s">
        <v>234</v>
      </c>
      <c r="C67" s="24"/>
      <c r="D67" s="66" t="s">
        <v>73</v>
      </c>
    </row>
    <row r="68" spans="1:4" s="4" customFormat="1" ht="25.5">
      <c r="A68" s="53"/>
      <c r="B68" s="66" t="s">
        <v>89</v>
      </c>
      <c r="C68" s="24"/>
      <c r="D68" s="66" t="s">
        <v>234</v>
      </c>
    </row>
    <row r="69" spans="1:4" s="4" customFormat="1" ht="25.5">
      <c r="A69" s="53"/>
      <c r="B69" s="66" t="s">
        <v>92</v>
      </c>
      <c r="C69" s="24"/>
      <c r="D69" s="66" t="s">
        <v>89</v>
      </c>
    </row>
    <row r="70" spans="1:4" s="4" customFormat="1" ht="12.75">
      <c r="A70" s="53"/>
      <c r="B70" s="58"/>
      <c r="C70" s="24"/>
      <c r="D70" s="58" t="s">
        <v>38</v>
      </c>
    </row>
    <row r="71" spans="1:4" ht="15.75" thickBot="1">
      <c r="A71" s="54"/>
      <c r="B71" s="59"/>
      <c r="C71" s="61"/>
      <c r="D71" s="59"/>
    </row>
  </sheetData>
  <mergeCells count="17">
    <mergeCell ref="A13:D13"/>
    <mergeCell ref="C9:D9"/>
    <mergeCell ref="C8:D8"/>
    <mergeCell ref="A29:B29"/>
    <mergeCell ref="C29:D29"/>
    <mergeCell ref="A14:B14"/>
    <mergeCell ref="C14:D14"/>
    <mergeCell ref="C4:D4"/>
    <mergeCell ref="C38:D38"/>
    <mergeCell ref="A1:D1"/>
    <mergeCell ref="A10:B10"/>
    <mergeCell ref="C10:D10"/>
    <mergeCell ref="A4:B4"/>
    <mergeCell ref="A5:B5"/>
    <mergeCell ref="C5:D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P73"/>
  <sheetViews>
    <sheetView view="pageBreakPreview" zoomScale="70" zoomScaleNormal="75" zoomScaleSheetLayoutView="70" workbookViewId="0" topLeftCell="A1">
      <selection activeCell="B50" sqref="B50"/>
    </sheetView>
  </sheetViews>
  <sheetFormatPr defaultColWidth="11.421875" defaultRowHeight="12.75"/>
  <cols>
    <col min="1" max="1" width="39.140625" style="0" customWidth="1"/>
    <col min="2" max="2" width="21.28125" style="0" customWidth="1"/>
    <col min="3" max="3" width="36.7109375" style="0" customWidth="1"/>
    <col min="4" max="4" width="20.140625" style="0" customWidth="1"/>
  </cols>
  <sheetData>
    <row r="1" spans="1:4" ht="25.5">
      <c r="A1" s="308" t="s">
        <v>0</v>
      </c>
      <c r="B1" s="308"/>
      <c r="C1" s="308"/>
      <c r="D1" s="30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3.5" thickBot="1">
      <c r="A4" s="342" t="s">
        <v>1</v>
      </c>
      <c r="B4" s="343"/>
      <c r="C4" s="344" t="s">
        <v>168</v>
      </c>
      <c r="D4" s="345"/>
    </row>
    <row r="5" spans="1:16" ht="13.5" thickBot="1">
      <c r="A5" s="346" t="s">
        <v>2</v>
      </c>
      <c r="B5" s="347"/>
      <c r="C5" s="348" t="s">
        <v>231</v>
      </c>
      <c r="D5" s="349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</row>
    <row r="6" spans="1:16" ht="12.75">
      <c r="A6" s="3"/>
      <c r="B6" s="3"/>
      <c r="C6" s="3"/>
      <c r="D6" s="3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00"/>
    </row>
    <row r="7" spans="1:16" ht="13.5" thickBot="1">
      <c r="A7" s="4"/>
      <c r="B7" s="4"/>
      <c r="C7" s="4"/>
      <c r="D7" s="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00"/>
    </row>
    <row r="8" spans="1:16" ht="12.75">
      <c r="A8" s="76" t="s">
        <v>122</v>
      </c>
      <c r="B8" s="77"/>
      <c r="C8" s="292" t="s">
        <v>141</v>
      </c>
      <c r="D8" s="293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00"/>
    </row>
    <row r="9" spans="1:16" ht="12.75">
      <c r="A9" s="6" t="s">
        <v>123</v>
      </c>
      <c r="B9" s="16"/>
      <c r="C9" s="321" t="s">
        <v>270</v>
      </c>
      <c r="D9" s="32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00"/>
    </row>
    <row r="10" spans="1:16" ht="12.75">
      <c r="A10" s="309" t="s">
        <v>3</v>
      </c>
      <c r="B10" s="310"/>
      <c r="C10" s="321" t="s">
        <v>248</v>
      </c>
      <c r="D10" s="32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00"/>
    </row>
    <row r="11" spans="1:16" ht="13.5" thickBot="1">
      <c r="A11" s="265" t="s">
        <v>5</v>
      </c>
      <c r="B11" s="266"/>
      <c r="C11" s="337" t="s">
        <v>339</v>
      </c>
      <c r="D11" s="33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00"/>
    </row>
    <row r="12" spans="1:16" ht="12.75">
      <c r="A12" s="8"/>
      <c r="B12" s="22"/>
      <c r="C12" s="8"/>
      <c r="D12" s="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00"/>
    </row>
    <row r="13" spans="1:16" ht="13.5" thickBot="1">
      <c r="A13" s="320"/>
      <c r="B13" s="320"/>
      <c r="C13" s="320"/>
      <c r="D13" s="32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00"/>
    </row>
    <row r="14" spans="1:16" ht="13.5" thickBot="1">
      <c r="A14" s="269" t="s">
        <v>6</v>
      </c>
      <c r="B14" s="270"/>
      <c r="C14" s="269" t="s">
        <v>7</v>
      </c>
      <c r="D14" s="27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00"/>
    </row>
    <row r="15" spans="1:16" ht="13.5" thickBot="1">
      <c r="A15" s="121" t="s">
        <v>8</v>
      </c>
      <c r="B15" s="122" t="s">
        <v>9</v>
      </c>
      <c r="C15" s="121" t="s">
        <v>8</v>
      </c>
      <c r="D15" s="122" t="s">
        <v>9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00"/>
    </row>
    <row r="16" spans="1:16" ht="12.75">
      <c r="A16" s="68" t="s">
        <v>247</v>
      </c>
      <c r="B16" s="46" t="s">
        <v>24</v>
      </c>
      <c r="C16" s="42" t="s">
        <v>27</v>
      </c>
      <c r="D16" s="46" t="s">
        <v>24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00"/>
    </row>
    <row r="17" spans="1:16" ht="12.75">
      <c r="A17" s="11" t="s">
        <v>228</v>
      </c>
      <c r="B17" s="26" t="s">
        <v>24</v>
      </c>
      <c r="C17" s="40" t="s">
        <v>269</v>
      </c>
      <c r="D17" s="26" t="s">
        <v>24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00"/>
    </row>
    <row r="18" spans="1:16" ht="25.5">
      <c r="A18" s="126" t="s">
        <v>371</v>
      </c>
      <c r="B18" s="127" t="s">
        <v>369</v>
      </c>
      <c r="C18" s="40" t="s">
        <v>83</v>
      </c>
      <c r="D18" s="26" t="s">
        <v>24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00"/>
    </row>
    <row r="19" spans="1:16" ht="25.5">
      <c r="A19" s="11" t="s">
        <v>371</v>
      </c>
      <c r="B19" s="26" t="s">
        <v>46</v>
      </c>
      <c r="C19" s="40" t="s">
        <v>84</v>
      </c>
      <c r="D19" s="26" t="s">
        <v>24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00"/>
    </row>
    <row r="20" spans="1:16" ht="12.75">
      <c r="A20" s="11" t="s">
        <v>43</v>
      </c>
      <c r="B20" s="26" t="s">
        <v>46</v>
      </c>
      <c r="C20" s="40" t="s">
        <v>214</v>
      </c>
      <c r="D20" s="26" t="s">
        <v>24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00"/>
    </row>
    <row r="21" spans="1:16" ht="12.75">
      <c r="A21" s="11" t="s">
        <v>45</v>
      </c>
      <c r="B21" s="26" t="s">
        <v>46</v>
      </c>
      <c r="C21" s="40" t="s">
        <v>85</v>
      </c>
      <c r="D21" s="26" t="s">
        <v>24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00"/>
    </row>
    <row r="22" spans="1:16" ht="12.75">
      <c r="A22" s="11" t="s">
        <v>95</v>
      </c>
      <c r="B22" s="26" t="s">
        <v>46</v>
      </c>
      <c r="C22" s="40" t="s">
        <v>237</v>
      </c>
      <c r="D22" s="26" t="s">
        <v>24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00"/>
    </row>
    <row r="23" spans="1:16" ht="12.75">
      <c r="A23" s="11" t="s">
        <v>94</v>
      </c>
      <c r="B23" s="26" t="s">
        <v>46</v>
      </c>
      <c r="C23" s="40" t="s">
        <v>238</v>
      </c>
      <c r="D23" s="26" t="s">
        <v>24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00"/>
    </row>
    <row r="24" spans="1:16" ht="25.5">
      <c r="A24" s="126" t="s">
        <v>370</v>
      </c>
      <c r="B24" s="127" t="s">
        <v>46</v>
      </c>
      <c r="C24" s="40" t="s">
        <v>26</v>
      </c>
      <c r="D24" s="26" t="s">
        <v>24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00"/>
    </row>
    <row r="25" spans="1:16" ht="25.5">
      <c r="A25" s="126" t="s">
        <v>370</v>
      </c>
      <c r="B25" s="127" t="s">
        <v>66</v>
      </c>
      <c r="C25" s="40" t="s">
        <v>155</v>
      </c>
      <c r="D25" s="26" t="s">
        <v>24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0"/>
    </row>
    <row r="26" spans="1:16" ht="12.75">
      <c r="A26" s="126" t="s">
        <v>65</v>
      </c>
      <c r="B26" s="127" t="s">
        <v>66</v>
      </c>
      <c r="C26" s="40" t="s">
        <v>228</v>
      </c>
      <c r="D26" s="26" t="s">
        <v>24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00"/>
    </row>
    <row r="27" spans="1:16" ht="26.25" thickBot="1">
      <c r="A27" s="126" t="s">
        <v>370</v>
      </c>
      <c r="B27" s="127" t="s">
        <v>66</v>
      </c>
      <c r="C27" s="40" t="s">
        <v>239</v>
      </c>
      <c r="D27" s="26" t="s">
        <v>11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19"/>
    </row>
    <row r="28" spans="1:4" ht="25.5">
      <c r="A28" s="126" t="s">
        <v>370</v>
      </c>
      <c r="B28" s="127" t="s">
        <v>11</v>
      </c>
      <c r="C28" s="40" t="s">
        <v>34</v>
      </c>
      <c r="D28" s="26" t="s">
        <v>11</v>
      </c>
    </row>
    <row r="29" spans="1:4" ht="12.75">
      <c r="A29" s="11" t="s">
        <v>52</v>
      </c>
      <c r="B29" s="26" t="s">
        <v>11</v>
      </c>
      <c r="C29" s="40" t="s">
        <v>36</v>
      </c>
      <c r="D29" s="26" t="s">
        <v>11</v>
      </c>
    </row>
    <row r="30" spans="1:4" ht="12.75">
      <c r="A30" s="11" t="s">
        <v>13</v>
      </c>
      <c r="B30" s="26" t="s">
        <v>11</v>
      </c>
      <c r="C30" s="40" t="s">
        <v>240</v>
      </c>
      <c r="D30" s="26" t="s">
        <v>11</v>
      </c>
    </row>
    <row r="31" spans="1:4" ht="12.75">
      <c r="A31" s="126" t="s">
        <v>45</v>
      </c>
      <c r="B31" s="127" t="s">
        <v>11</v>
      </c>
      <c r="C31" s="40" t="s">
        <v>241</v>
      </c>
      <c r="D31" s="26" t="s">
        <v>11</v>
      </c>
    </row>
    <row r="32" spans="1:4" ht="12.75">
      <c r="A32" s="126" t="s">
        <v>124</v>
      </c>
      <c r="B32" s="127" t="s">
        <v>11</v>
      </c>
      <c r="C32" s="40" t="s">
        <v>14</v>
      </c>
      <c r="D32" s="26" t="s">
        <v>11</v>
      </c>
    </row>
    <row r="33" spans="1:4" ht="12.75">
      <c r="A33" s="126" t="s">
        <v>19</v>
      </c>
      <c r="B33" s="127" t="s">
        <v>11</v>
      </c>
      <c r="C33" s="128" t="s">
        <v>358</v>
      </c>
      <c r="D33" s="127" t="s">
        <v>11</v>
      </c>
    </row>
    <row r="34" spans="1:4" ht="12.75">
      <c r="A34" s="126" t="s">
        <v>20</v>
      </c>
      <c r="B34" s="127" t="s">
        <v>11</v>
      </c>
      <c r="C34" s="128" t="s">
        <v>20</v>
      </c>
      <c r="D34" s="127" t="s">
        <v>11</v>
      </c>
    </row>
    <row r="35" spans="1:4" ht="12.75">
      <c r="A35" s="126" t="s">
        <v>358</v>
      </c>
      <c r="B35" s="127" t="s">
        <v>11</v>
      </c>
      <c r="C35" s="128" t="s">
        <v>19</v>
      </c>
      <c r="D35" s="127" t="s">
        <v>11</v>
      </c>
    </row>
    <row r="36" spans="1:4" ht="12.75">
      <c r="A36" s="11" t="s">
        <v>14</v>
      </c>
      <c r="B36" s="26" t="s">
        <v>11</v>
      </c>
      <c r="C36" s="40" t="s">
        <v>13</v>
      </c>
      <c r="D36" s="26" t="s">
        <v>11</v>
      </c>
    </row>
    <row r="37" spans="1:4" ht="12.75">
      <c r="A37" s="11" t="s">
        <v>241</v>
      </c>
      <c r="B37" s="26" t="s">
        <v>11</v>
      </c>
      <c r="C37" s="40" t="s">
        <v>52</v>
      </c>
      <c r="D37" s="26" t="s">
        <v>11</v>
      </c>
    </row>
    <row r="38" spans="1:4" ht="12.75">
      <c r="A38" s="11" t="s">
        <v>240</v>
      </c>
      <c r="B38" s="26" t="s">
        <v>11</v>
      </c>
      <c r="C38" s="40" t="s">
        <v>94</v>
      </c>
      <c r="D38" s="26" t="s">
        <v>46</v>
      </c>
    </row>
    <row r="39" spans="1:4" ht="12.75">
      <c r="A39" s="11" t="s">
        <v>36</v>
      </c>
      <c r="B39" s="26" t="s">
        <v>11</v>
      </c>
      <c r="C39" s="40" t="s">
        <v>95</v>
      </c>
      <c r="D39" s="26" t="s">
        <v>46</v>
      </c>
    </row>
    <row r="40" spans="1:4" ht="12.75">
      <c r="A40" s="11" t="s">
        <v>34</v>
      </c>
      <c r="B40" s="26" t="s">
        <v>11</v>
      </c>
      <c r="C40" s="40" t="s">
        <v>45</v>
      </c>
      <c r="D40" s="26" t="s">
        <v>46</v>
      </c>
    </row>
    <row r="41" spans="1:4" ht="12.75">
      <c r="A41" s="11" t="s">
        <v>239</v>
      </c>
      <c r="B41" s="26" t="s">
        <v>11</v>
      </c>
      <c r="C41" s="40" t="s">
        <v>43</v>
      </c>
      <c r="D41" s="26" t="s">
        <v>46</v>
      </c>
    </row>
    <row r="42" spans="1:4" ht="25.5">
      <c r="A42" s="11" t="s">
        <v>228</v>
      </c>
      <c r="B42" s="26" t="s">
        <v>24</v>
      </c>
      <c r="C42" s="40" t="s">
        <v>371</v>
      </c>
      <c r="D42" s="127" t="s">
        <v>11</v>
      </c>
    </row>
    <row r="43" spans="1:4" ht="25.5">
      <c r="A43" s="11" t="s">
        <v>242</v>
      </c>
      <c r="B43" s="26" t="s">
        <v>24</v>
      </c>
      <c r="C43" s="128" t="s">
        <v>370</v>
      </c>
      <c r="D43" s="127" t="s">
        <v>24</v>
      </c>
    </row>
    <row r="44" spans="1:4" ht="12.75">
      <c r="A44" s="11" t="s">
        <v>26</v>
      </c>
      <c r="B44" s="26" t="s">
        <v>24</v>
      </c>
      <c r="C44" s="40" t="s">
        <v>31</v>
      </c>
      <c r="D44" s="127" t="s">
        <v>24</v>
      </c>
    </row>
    <row r="45" spans="1:4" ht="13.5" thickBot="1">
      <c r="A45" s="11" t="s">
        <v>238</v>
      </c>
      <c r="B45" s="26" t="s">
        <v>24</v>
      </c>
      <c r="C45" s="40"/>
      <c r="D45" s="26"/>
    </row>
    <row r="46" spans="1:4" ht="13.5" thickBot="1">
      <c r="A46" s="11" t="s">
        <v>237</v>
      </c>
      <c r="B46" s="26" t="s">
        <v>24</v>
      </c>
      <c r="C46" s="264" t="s">
        <v>171</v>
      </c>
      <c r="D46" s="270"/>
    </row>
    <row r="47" spans="1:4" ht="13.5" thickBot="1">
      <c r="A47" s="11" t="s">
        <v>85</v>
      </c>
      <c r="B47" s="26" t="s">
        <v>24</v>
      </c>
      <c r="C47" s="52" t="s">
        <v>8</v>
      </c>
      <c r="D47" s="49" t="s">
        <v>9</v>
      </c>
    </row>
    <row r="48" spans="1:4" ht="25.5">
      <c r="A48" s="11" t="s">
        <v>31</v>
      </c>
      <c r="B48" s="26" t="s">
        <v>24</v>
      </c>
      <c r="C48" s="187" t="s">
        <v>370</v>
      </c>
      <c r="D48" s="10" t="s">
        <v>46</v>
      </c>
    </row>
    <row r="49" spans="1:4" ht="12.75">
      <c r="A49" s="175"/>
      <c r="B49" s="176"/>
      <c r="C49" s="187" t="s">
        <v>39</v>
      </c>
      <c r="D49" s="10" t="s">
        <v>24</v>
      </c>
    </row>
    <row r="50" spans="1:4" ht="12.75">
      <c r="A50" s="175"/>
      <c r="B50" s="176"/>
      <c r="C50" s="188" t="s">
        <v>247</v>
      </c>
      <c r="D50" s="10" t="s">
        <v>24</v>
      </c>
    </row>
    <row r="51" spans="1:4" ht="13.5" thickBot="1">
      <c r="A51" s="175"/>
      <c r="B51" s="176"/>
      <c r="C51" s="21"/>
      <c r="D51" s="10"/>
    </row>
    <row r="52" spans="1:4" ht="13.5" thickBot="1">
      <c r="A52" s="329" t="s">
        <v>378</v>
      </c>
      <c r="B52" s="330"/>
      <c r="C52" s="329" t="s">
        <v>379</v>
      </c>
      <c r="D52" s="330"/>
    </row>
    <row r="53" spans="1:4" ht="13.5" customHeight="1" thickBot="1">
      <c r="A53" s="137" t="s">
        <v>357</v>
      </c>
      <c r="B53" s="138" t="s">
        <v>9</v>
      </c>
      <c r="C53" s="142" t="s">
        <v>359</v>
      </c>
      <c r="D53" s="138" t="s">
        <v>9</v>
      </c>
    </row>
    <row r="54" spans="1:4" ht="13.5" customHeight="1">
      <c r="A54" s="156" t="s">
        <v>14</v>
      </c>
      <c r="B54" s="130" t="s">
        <v>11</v>
      </c>
      <c r="C54" s="128" t="s">
        <v>36</v>
      </c>
      <c r="D54" s="127" t="s">
        <v>11</v>
      </c>
    </row>
    <row r="55" spans="1:4" ht="12.75">
      <c r="A55" s="126" t="s">
        <v>15</v>
      </c>
      <c r="B55" s="127" t="s">
        <v>11</v>
      </c>
      <c r="C55" s="128" t="s">
        <v>15</v>
      </c>
      <c r="D55" s="127" t="s">
        <v>11</v>
      </c>
    </row>
    <row r="56" spans="1:4" ht="12.75">
      <c r="A56" s="126" t="s">
        <v>36</v>
      </c>
      <c r="B56" s="127" t="s">
        <v>11</v>
      </c>
      <c r="C56" s="128" t="s">
        <v>14</v>
      </c>
      <c r="D56" s="127" t="s">
        <v>11</v>
      </c>
    </row>
    <row r="57" spans="1:4" ht="12.75">
      <c r="A57" s="11"/>
      <c r="B57" s="26"/>
      <c r="C57" s="40"/>
      <c r="D57" s="26"/>
    </row>
    <row r="58" spans="1:4" ht="13.5" thickBot="1">
      <c r="A58" s="12"/>
      <c r="B58" s="47"/>
      <c r="C58" s="21"/>
      <c r="D58" s="47"/>
    </row>
    <row r="59" spans="1:4" ht="12.75">
      <c r="A59" s="53"/>
      <c r="B59" s="67" t="s">
        <v>387</v>
      </c>
      <c r="C59" s="24"/>
      <c r="D59" s="67" t="s">
        <v>34</v>
      </c>
    </row>
    <row r="60" spans="1:4" ht="12.75">
      <c r="A60" s="53"/>
      <c r="B60" s="66" t="s">
        <v>95</v>
      </c>
      <c r="C60" s="24"/>
      <c r="D60" s="66" t="s">
        <v>36</v>
      </c>
    </row>
    <row r="61" spans="1:4" ht="12.75">
      <c r="A61" s="53"/>
      <c r="B61" s="66" t="s">
        <v>244</v>
      </c>
      <c r="C61" s="24"/>
      <c r="D61" s="66" t="s">
        <v>243</v>
      </c>
    </row>
    <row r="62" spans="1:4" ht="12.75">
      <c r="A62" s="53"/>
      <c r="B62" s="66" t="s">
        <v>243</v>
      </c>
      <c r="C62" s="24"/>
      <c r="D62" s="66" t="s">
        <v>159</v>
      </c>
    </row>
    <row r="63" spans="1:4" ht="25.5">
      <c r="A63" s="53"/>
      <c r="B63" s="66" t="s">
        <v>239</v>
      </c>
      <c r="C63" s="24"/>
      <c r="D63" s="66" t="s">
        <v>95</v>
      </c>
    </row>
    <row r="64" spans="1:4" ht="13.5" thickBot="1">
      <c r="A64" s="54"/>
      <c r="B64" s="72" t="s">
        <v>214</v>
      </c>
      <c r="C64" s="61"/>
      <c r="D64" s="72" t="s">
        <v>387</v>
      </c>
    </row>
    <row r="65" spans="1:5" ht="12.75">
      <c r="A65" s="18"/>
      <c r="B65" s="271"/>
      <c r="C65" s="18"/>
      <c r="D65" s="271"/>
      <c r="E65" s="29"/>
    </row>
    <row r="66" spans="1:5" ht="12.75">
      <c r="A66" s="18"/>
      <c r="B66" s="271"/>
      <c r="C66" s="18"/>
      <c r="D66" s="271"/>
      <c r="E66" s="29"/>
    </row>
    <row r="67" spans="1:5" ht="12.75">
      <c r="A67" s="18"/>
      <c r="B67" s="271"/>
      <c r="C67" s="18"/>
      <c r="D67" s="271"/>
      <c r="E67" s="29"/>
    </row>
    <row r="68" spans="1:5" ht="12.75">
      <c r="A68" s="18"/>
      <c r="B68" s="271"/>
      <c r="C68" s="18"/>
      <c r="D68" s="271"/>
      <c r="E68" s="29"/>
    </row>
    <row r="69" spans="1:5" ht="12.75">
      <c r="A69" s="18"/>
      <c r="B69" s="271"/>
      <c r="C69" s="18"/>
      <c r="D69" s="271"/>
      <c r="E69" s="29"/>
    </row>
    <row r="70" spans="1:5" ht="12.75">
      <c r="A70" s="18"/>
      <c r="B70" s="271"/>
      <c r="C70" s="18"/>
      <c r="D70" s="271"/>
      <c r="E70" s="29"/>
    </row>
    <row r="71" spans="1:5" ht="12.75">
      <c r="A71" s="29"/>
      <c r="B71" s="29"/>
      <c r="C71" s="29"/>
      <c r="D71" s="29"/>
      <c r="E71" s="29"/>
    </row>
    <row r="72" spans="1:5" ht="12.75">
      <c r="A72" s="29"/>
      <c r="B72" s="29"/>
      <c r="C72" s="29"/>
      <c r="D72" s="29"/>
      <c r="E72" s="29"/>
    </row>
    <row r="73" spans="1:5" ht="12.75">
      <c r="A73" s="29"/>
      <c r="B73" s="29"/>
      <c r="C73" s="29"/>
      <c r="D73" s="29"/>
      <c r="E73" s="29"/>
    </row>
  </sheetData>
  <mergeCells count="17">
    <mergeCell ref="C11:D11"/>
    <mergeCell ref="A13:D13"/>
    <mergeCell ref="A1:D1"/>
    <mergeCell ref="A4:B4"/>
    <mergeCell ref="C4:D4"/>
    <mergeCell ref="A5:B5"/>
    <mergeCell ref="C5:D5"/>
    <mergeCell ref="C8:D8"/>
    <mergeCell ref="C9:D9"/>
    <mergeCell ref="A52:B52"/>
    <mergeCell ref="C52:D52"/>
    <mergeCell ref="A10:B10"/>
    <mergeCell ref="C10:D10"/>
    <mergeCell ref="C46:D46"/>
    <mergeCell ref="A14:B14"/>
    <mergeCell ref="C14:D14"/>
    <mergeCell ref="A11:B11"/>
  </mergeCells>
  <printOptions/>
  <pageMargins left="0.75" right="0.75" top="1" bottom="1" header="0" footer="0"/>
  <pageSetup horizontalDpi="600" verticalDpi="600" orientation="portrait" scale="6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P69"/>
  <sheetViews>
    <sheetView view="pageBreakPreview" zoomScale="85" zoomScaleNormal="85" zoomScaleSheetLayoutView="85" workbookViewId="0" topLeftCell="A2">
      <selection activeCell="H30" sqref="H30"/>
    </sheetView>
  </sheetViews>
  <sheetFormatPr defaultColWidth="11.421875" defaultRowHeight="12.75"/>
  <cols>
    <col min="1" max="1" width="43.140625" style="0" customWidth="1"/>
    <col min="2" max="2" width="21.28125" style="0" customWidth="1"/>
    <col min="3" max="3" width="44.28125" style="0" customWidth="1"/>
    <col min="4" max="4" width="20.140625" style="0" customWidth="1"/>
  </cols>
  <sheetData>
    <row r="1" spans="1:4" ht="25.5">
      <c r="A1" s="308" t="s">
        <v>0</v>
      </c>
      <c r="B1" s="308"/>
      <c r="C1" s="308"/>
      <c r="D1" s="308"/>
    </row>
    <row r="2" spans="1:4" ht="14.25" customHeight="1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3.5" thickBot="1">
      <c r="A4" s="313" t="s">
        <v>1</v>
      </c>
      <c r="B4" s="314"/>
      <c r="C4" s="306" t="s">
        <v>168</v>
      </c>
      <c r="D4" s="307"/>
    </row>
    <row r="5" spans="1:16" ht="13.5" thickBot="1">
      <c r="A5" s="315" t="s">
        <v>2</v>
      </c>
      <c r="B5" s="316"/>
      <c r="C5" s="317" t="s">
        <v>231</v>
      </c>
      <c r="D5" s="318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</row>
    <row r="6" spans="1:16" ht="12.75">
      <c r="A6" s="101"/>
      <c r="B6" s="4"/>
      <c r="C6" s="4"/>
      <c r="D6" s="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00"/>
    </row>
    <row r="7" spans="1:16" ht="13.5" thickBot="1">
      <c r="A7" s="101"/>
      <c r="B7" s="4"/>
      <c r="C7" s="4"/>
      <c r="D7" s="4"/>
      <c r="E7" s="29"/>
      <c r="F7" s="29"/>
      <c r="G7" s="29"/>
      <c r="H7" s="29" t="s">
        <v>326</v>
      </c>
      <c r="I7" s="29"/>
      <c r="J7" s="29"/>
      <c r="K7" s="29"/>
      <c r="L7" s="29"/>
      <c r="M7" s="29"/>
      <c r="N7" s="29"/>
      <c r="O7" s="29"/>
      <c r="P7" s="200"/>
    </row>
    <row r="8" spans="1:16" ht="12.75">
      <c r="A8" s="76" t="s">
        <v>122</v>
      </c>
      <c r="B8" s="77"/>
      <c r="C8" s="292" t="s">
        <v>345</v>
      </c>
      <c r="D8" s="293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00"/>
    </row>
    <row r="9" spans="1:16" ht="12.75">
      <c r="A9" s="6" t="s">
        <v>123</v>
      </c>
      <c r="B9" s="16"/>
      <c r="C9" s="321" t="s">
        <v>348</v>
      </c>
      <c r="D9" s="32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00"/>
    </row>
    <row r="10" spans="1:16" ht="12.75">
      <c r="A10" s="309" t="s">
        <v>3</v>
      </c>
      <c r="B10" s="310"/>
      <c r="C10" s="321" t="s">
        <v>43</v>
      </c>
      <c r="D10" s="32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00"/>
    </row>
    <row r="11" spans="1:16" ht="13.5" thickBot="1">
      <c r="A11" s="265" t="s">
        <v>5</v>
      </c>
      <c r="B11" s="266"/>
      <c r="C11" s="325" t="s">
        <v>349</v>
      </c>
      <c r="D11" s="32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00"/>
    </row>
    <row r="12" spans="1:16" ht="12.75">
      <c r="A12" s="244"/>
      <c r="B12" s="22"/>
      <c r="C12" s="8"/>
      <c r="D12" s="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00"/>
    </row>
    <row r="13" spans="1:16" ht="13.5" thickBot="1">
      <c r="A13" s="319"/>
      <c r="B13" s="320"/>
      <c r="C13" s="320"/>
      <c r="D13" s="32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00"/>
    </row>
    <row r="14" spans="1:16" ht="13.5" thickBot="1">
      <c r="A14" s="269" t="s">
        <v>6</v>
      </c>
      <c r="B14" s="270"/>
      <c r="C14" s="269" t="s">
        <v>7</v>
      </c>
      <c r="D14" s="27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00"/>
    </row>
    <row r="15" spans="1:16" ht="13.5" thickBot="1">
      <c r="A15" s="121" t="s">
        <v>8</v>
      </c>
      <c r="B15" s="122" t="s">
        <v>9</v>
      </c>
      <c r="C15" s="121" t="s">
        <v>8</v>
      </c>
      <c r="D15" s="122" t="s">
        <v>9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00"/>
    </row>
    <row r="16" spans="1:16" ht="12.75">
      <c r="A16" s="68"/>
      <c r="B16" s="46"/>
      <c r="C16" s="42"/>
      <c r="D16" s="46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00"/>
    </row>
    <row r="17" spans="1:16" ht="12.75">
      <c r="A17" s="11"/>
      <c r="B17" s="26"/>
      <c r="C17" s="40"/>
      <c r="D17" s="26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00"/>
    </row>
    <row r="18" spans="1:16" ht="12.75">
      <c r="A18" s="11"/>
      <c r="B18" s="26"/>
      <c r="C18" s="40"/>
      <c r="D18" s="26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00"/>
    </row>
    <row r="19" spans="1:16" ht="12.75">
      <c r="A19" s="11"/>
      <c r="B19" s="26"/>
      <c r="C19" s="40"/>
      <c r="D19" s="26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00"/>
    </row>
    <row r="20" spans="1:16" ht="12.75">
      <c r="A20" s="11"/>
      <c r="B20" s="26"/>
      <c r="C20" s="40"/>
      <c r="D20" s="2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00"/>
    </row>
    <row r="21" spans="1:16" ht="12.75">
      <c r="A21" s="11"/>
      <c r="B21" s="26"/>
      <c r="C21" s="11"/>
      <c r="D21" s="26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00"/>
    </row>
    <row r="22" spans="1:16" ht="12.75">
      <c r="A22" s="11"/>
      <c r="B22" s="26"/>
      <c r="C22" s="11"/>
      <c r="D22" s="26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00"/>
    </row>
    <row r="23" spans="1:16" ht="12.75">
      <c r="A23" s="11"/>
      <c r="B23" s="26"/>
      <c r="C23" s="11"/>
      <c r="D23" s="26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00"/>
    </row>
    <row r="24" spans="1:16" ht="12.75">
      <c r="A24" s="11"/>
      <c r="B24" s="26"/>
      <c r="C24" s="11"/>
      <c r="D24" s="26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00"/>
    </row>
    <row r="25" spans="1:16" ht="12.75">
      <c r="A25" s="11"/>
      <c r="B25" s="26"/>
      <c r="C25" s="11"/>
      <c r="D25" s="26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0"/>
    </row>
    <row r="26" spans="1:16" ht="13.5" thickBot="1">
      <c r="A26" s="93"/>
      <c r="B26" s="189"/>
      <c r="C26" s="93"/>
      <c r="D26" s="18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00"/>
    </row>
    <row r="27" spans="1:16" ht="13.5" thickBot="1">
      <c r="A27" s="350" t="s">
        <v>388</v>
      </c>
      <c r="B27" s="351"/>
      <c r="C27" s="351"/>
      <c r="D27" s="352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19"/>
    </row>
    <row r="28" spans="1:4" ht="12.75">
      <c r="A28" s="353"/>
      <c r="B28" s="354"/>
      <c r="C28" s="354"/>
      <c r="D28" s="355"/>
    </row>
    <row r="29" spans="1:4" ht="12.75">
      <c r="A29" s="353"/>
      <c r="B29" s="354"/>
      <c r="C29" s="354"/>
      <c r="D29" s="355"/>
    </row>
    <row r="30" spans="1:4" ht="12.75">
      <c r="A30" s="353"/>
      <c r="B30" s="354"/>
      <c r="C30" s="354"/>
      <c r="D30" s="355"/>
    </row>
    <row r="31" spans="1:4" ht="12.75">
      <c r="A31" s="353"/>
      <c r="B31" s="354"/>
      <c r="C31" s="354"/>
      <c r="D31" s="355"/>
    </row>
    <row r="32" spans="1:4" ht="12.75">
      <c r="A32" s="353"/>
      <c r="B32" s="354"/>
      <c r="C32" s="354"/>
      <c r="D32" s="355"/>
    </row>
    <row r="33" spans="1:4" ht="12.75">
      <c r="A33" s="353"/>
      <c r="B33" s="354"/>
      <c r="C33" s="354"/>
      <c r="D33" s="355"/>
    </row>
    <row r="34" spans="1:4" ht="12.75">
      <c r="A34" s="353"/>
      <c r="B34" s="354"/>
      <c r="C34" s="354"/>
      <c r="D34" s="355"/>
    </row>
    <row r="35" spans="1:4" ht="12.75">
      <c r="A35" s="353"/>
      <c r="B35" s="354"/>
      <c r="C35" s="354"/>
      <c r="D35" s="355"/>
    </row>
    <row r="36" spans="1:4" ht="12.75">
      <c r="A36" s="353"/>
      <c r="B36" s="354"/>
      <c r="C36" s="354"/>
      <c r="D36" s="355"/>
    </row>
    <row r="37" spans="1:4" ht="12.75">
      <c r="A37" s="353"/>
      <c r="B37" s="354"/>
      <c r="C37" s="354"/>
      <c r="D37" s="355"/>
    </row>
    <row r="38" spans="1:4" ht="12.75">
      <c r="A38" s="353"/>
      <c r="B38" s="354"/>
      <c r="C38" s="354"/>
      <c r="D38" s="355"/>
    </row>
    <row r="39" spans="1:4" ht="12.75">
      <c r="A39" s="353"/>
      <c r="B39" s="354"/>
      <c r="C39" s="354"/>
      <c r="D39" s="355"/>
    </row>
    <row r="40" spans="1:4" ht="12.75">
      <c r="A40" s="353"/>
      <c r="B40" s="354"/>
      <c r="C40" s="354"/>
      <c r="D40" s="355"/>
    </row>
    <row r="41" spans="1:4" ht="12.75">
      <c r="A41" s="353"/>
      <c r="B41" s="354"/>
      <c r="C41" s="354"/>
      <c r="D41" s="355"/>
    </row>
    <row r="42" spans="1:4" ht="12.75">
      <c r="A42" s="353"/>
      <c r="B42" s="354"/>
      <c r="C42" s="354"/>
      <c r="D42" s="355"/>
    </row>
    <row r="43" spans="1:4" ht="13.5" thickBot="1">
      <c r="A43" s="356"/>
      <c r="B43" s="357"/>
      <c r="C43" s="357"/>
      <c r="D43" s="358"/>
    </row>
    <row r="44" spans="1:4" ht="12.75">
      <c r="A44" s="190"/>
      <c r="B44" s="145"/>
      <c r="C44" s="190"/>
      <c r="D44" s="145"/>
    </row>
    <row r="45" spans="1:4" ht="12.75">
      <c r="A45" s="11"/>
      <c r="B45" s="26"/>
      <c r="C45" s="11"/>
      <c r="D45" s="26"/>
    </row>
    <row r="46" spans="1:4" ht="12.75">
      <c r="A46" s="11"/>
      <c r="B46" s="10"/>
      <c r="C46" s="11"/>
      <c r="D46" s="26"/>
    </row>
    <row r="47" spans="1:4" ht="12.75">
      <c r="A47" s="12"/>
      <c r="B47" s="10"/>
      <c r="C47" s="12"/>
      <c r="D47" s="10"/>
    </row>
    <row r="48" spans="1:4" ht="12.75">
      <c r="A48" s="12"/>
      <c r="B48" s="10"/>
      <c r="C48" s="12"/>
      <c r="D48" s="10"/>
    </row>
    <row r="49" spans="1:4" ht="12.75">
      <c r="A49" s="12"/>
      <c r="B49" s="10"/>
      <c r="C49" s="12"/>
      <c r="D49" s="10"/>
    </row>
    <row r="50" spans="1:4" ht="12.75">
      <c r="A50" s="12"/>
      <c r="B50" s="10"/>
      <c r="C50" s="12"/>
      <c r="D50" s="10"/>
    </row>
    <row r="51" spans="1:4" ht="12.75">
      <c r="A51" s="12"/>
      <c r="B51" s="10"/>
      <c r="C51" s="12"/>
      <c r="D51" s="10"/>
    </row>
    <row r="52" spans="1:4" ht="12.75">
      <c r="A52" s="12"/>
      <c r="B52" s="10"/>
      <c r="C52" s="12"/>
      <c r="D52" s="10"/>
    </row>
    <row r="53" spans="1:4" ht="12.75">
      <c r="A53" s="12"/>
      <c r="B53" s="10"/>
      <c r="C53" s="12"/>
      <c r="D53" s="10"/>
    </row>
    <row r="54" spans="1:4" ht="12.75">
      <c r="A54" s="12"/>
      <c r="B54" s="10"/>
      <c r="C54" s="12"/>
      <c r="D54" s="10"/>
    </row>
    <row r="55" spans="1:4" ht="12.75">
      <c r="A55" s="12"/>
      <c r="B55" s="10"/>
      <c r="C55" s="12"/>
      <c r="D55" s="10"/>
    </row>
    <row r="56" spans="1:4" ht="12.75">
      <c r="A56" s="12"/>
      <c r="B56" s="10"/>
      <c r="C56" s="12"/>
      <c r="D56" s="10"/>
    </row>
    <row r="57" spans="1:4" ht="12.75">
      <c r="A57" s="12"/>
      <c r="B57" s="10"/>
      <c r="C57" s="12"/>
      <c r="D57" s="10"/>
    </row>
    <row r="58" spans="1:4" ht="12.75">
      <c r="A58" s="12"/>
      <c r="B58" s="10"/>
      <c r="C58" s="12"/>
      <c r="D58" s="10"/>
    </row>
    <row r="59" spans="1:4" ht="12.75">
      <c r="A59" s="12"/>
      <c r="B59" s="10"/>
      <c r="C59" s="12"/>
      <c r="D59" s="10"/>
    </row>
    <row r="60" spans="1:4" ht="12.75">
      <c r="A60" s="12"/>
      <c r="B60" s="10"/>
      <c r="C60" s="12"/>
      <c r="D60" s="10"/>
    </row>
    <row r="61" spans="1:4" ht="12.75">
      <c r="A61" s="12"/>
      <c r="B61" s="10"/>
      <c r="C61" s="12"/>
      <c r="D61" s="10"/>
    </row>
    <row r="62" spans="1:4" ht="12.75">
      <c r="A62" s="12"/>
      <c r="B62" s="10"/>
      <c r="C62" s="12"/>
      <c r="D62" s="10"/>
    </row>
    <row r="63" spans="1:4" ht="13.5" thickBot="1">
      <c r="A63" s="12"/>
      <c r="B63" s="47"/>
      <c r="C63" s="12"/>
      <c r="D63" s="47"/>
    </row>
    <row r="64" spans="1:4" ht="12.75">
      <c r="A64" s="53"/>
      <c r="B64" s="67"/>
      <c r="C64" s="53"/>
      <c r="D64" s="67"/>
    </row>
    <row r="65" spans="1:4" ht="12.75">
      <c r="A65" s="53"/>
      <c r="B65" s="66"/>
      <c r="C65" s="53"/>
      <c r="D65" s="66"/>
    </row>
    <row r="66" spans="1:4" ht="12.75">
      <c r="A66" s="53"/>
      <c r="B66" s="66"/>
      <c r="C66" s="53"/>
      <c r="D66" s="66"/>
    </row>
    <row r="67" spans="1:4" ht="12.75">
      <c r="A67" s="53"/>
      <c r="B67" s="66"/>
      <c r="C67" s="53"/>
      <c r="D67" s="66"/>
    </row>
    <row r="68" spans="1:4" ht="12.75">
      <c r="A68" s="53"/>
      <c r="B68" s="66"/>
      <c r="C68" s="53"/>
      <c r="D68" s="66"/>
    </row>
    <row r="69" spans="1:4" ht="13.5" thickBot="1">
      <c r="A69" s="54"/>
      <c r="B69" s="72"/>
      <c r="C69" s="54"/>
      <c r="D69" s="72"/>
    </row>
  </sheetData>
  <mergeCells count="15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27:D43"/>
    <mergeCell ref="A11:B11"/>
    <mergeCell ref="C11:D11"/>
    <mergeCell ref="A13:D13"/>
    <mergeCell ref="A14:B14"/>
    <mergeCell ref="C14:D14"/>
  </mergeCells>
  <printOptions/>
  <pageMargins left="0.75" right="0.75" top="1" bottom="1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view="pageBreakPreview" zoomScale="85" zoomScaleNormal="80" zoomScaleSheetLayoutView="85" workbookViewId="0" topLeftCell="A6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142</v>
      </c>
      <c r="D8" s="293"/>
      <c r="P8" s="243"/>
    </row>
    <row r="9" spans="1:16" s="4" customFormat="1" ht="12.75">
      <c r="A9" s="6" t="s">
        <v>123</v>
      </c>
      <c r="B9" s="16"/>
      <c r="C9" s="321" t="s">
        <v>143</v>
      </c>
      <c r="D9" s="322"/>
      <c r="P9" s="243"/>
    </row>
    <row r="10" spans="1:16" s="4" customFormat="1" ht="12.75">
      <c r="A10" s="309" t="s">
        <v>3</v>
      </c>
      <c r="B10" s="310"/>
      <c r="C10" s="321" t="s">
        <v>220</v>
      </c>
      <c r="D10" s="322"/>
      <c r="E10" s="7"/>
      <c r="P10" s="243"/>
    </row>
    <row r="11" spans="1:16" s="4" customFormat="1" ht="13.5" thickBot="1">
      <c r="A11" s="265" t="s">
        <v>5</v>
      </c>
      <c r="B11" s="266"/>
      <c r="C11" s="267" t="s">
        <v>97</v>
      </c>
      <c r="D11" s="268"/>
      <c r="E11" s="7"/>
      <c r="P11" s="243"/>
    </row>
    <row r="12" spans="1:16" s="4" customFormat="1" ht="12.75">
      <c r="A12" s="244"/>
      <c r="B12" s="23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28" t="s">
        <v>22</v>
      </c>
      <c r="B16" s="25" t="s">
        <v>11</v>
      </c>
      <c r="C16" s="42" t="s">
        <v>97</v>
      </c>
      <c r="D16" s="25" t="s">
        <v>88</v>
      </c>
      <c r="E16" s="245">
        <f>IF(A16="","",IF(VLOOKUP(CONCATENATE(A16," - ",B16),'[1]diccio'!$E$2:$E$3932,1,FALSE)="#N/A",CONCANTENAR(A16," - ",B16),""))</f>
      </c>
      <c r="F16" s="245" t="e">
        <f>IF(C16="","",IF(VLOOKUP(CONCATENATE(C16," - ",D16),'[1]diccio'!$E$2:$E$3932,1,FALSE)="#N/A",CONCANTENAR(C16," - ",D16),""))</f>
        <v>#N/A</v>
      </c>
      <c r="P16" s="243"/>
    </row>
    <row r="17" spans="1:16" s="4" customFormat="1" ht="12.75">
      <c r="A17" s="11" t="s">
        <v>27</v>
      </c>
      <c r="B17" s="26" t="s">
        <v>11</v>
      </c>
      <c r="C17" s="35" t="s">
        <v>144</v>
      </c>
      <c r="D17" s="10" t="s">
        <v>24</v>
      </c>
      <c r="E17" s="245">
        <f>IF(A17="","",IF(VLOOKUP(CONCATENATE(A17," - ",B17),'[1]diccio'!$E$2:$E$3932,1,FALSE)="#N/A",CONCANTENAR(A17," - ",B17),""))</f>
      </c>
      <c r="F17" s="245">
        <f>IF(C17="","",IF(VLOOKUP(CONCATENATE(C17," - ",D17),'[1]diccio'!$E$2:$E$3932,1,FALSE)="#N/A",CONCANTENAR(C17," - ",D17),""))</f>
      </c>
      <c r="P17" s="243"/>
    </row>
    <row r="18" spans="1:16" s="4" customFormat="1" ht="12.75">
      <c r="A18" s="11" t="s">
        <v>38</v>
      </c>
      <c r="B18" s="26" t="s">
        <v>11</v>
      </c>
      <c r="C18" s="35" t="s">
        <v>145</v>
      </c>
      <c r="D18" s="10" t="s">
        <v>24</v>
      </c>
      <c r="E18" s="245">
        <f>IF(A18="","",IF(VLOOKUP(CONCATENATE(A18," - ",B18),'[1]diccio'!$E$2:$E$3932,1,FALSE)="#N/A",CONCANTENAR(A18," - ",B18),""))</f>
      </c>
      <c r="F18" s="245">
        <f>IF(C18="","",IF(VLOOKUP(CONCATENATE(C18," - ",D18),'[1]diccio'!$E$2:$E$3932,1,FALSE)="#N/A",CONCANTENAR(C18," - ",D18),""))</f>
      </c>
      <c r="P18" s="243"/>
    </row>
    <row r="19" spans="1:16" s="4" customFormat="1" ht="12.75">
      <c r="A19" s="11" t="s">
        <v>38</v>
      </c>
      <c r="B19" s="26" t="s">
        <v>24</v>
      </c>
      <c r="C19" s="40" t="s">
        <v>99</v>
      </c>
      <c r="D19" s="10" t="s">
        <v>24</v>
      </c>
      <c r="E19" s="245">
        <f>IF(A19="","",IF(VLOOKUP(CONCATENATE(A19," - ",B19),'[1]diccio'!$E$2:$E$3932,1,FALSE)="#N/A",CONCANTENAR(A19," - ",B19),""))</f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13" t="s">
        <v>18</v>
      </c>
      <c r="B20" s="26" t="s">
        <v>24</v>
      </c>
      <c r="C20" s="40" t="s">
        <v>100</v>
      </c>
      <c r="D20" s="10" t="s">
        <v>24</v>
      </c>
      <c r="E20" s="245">
        <f>IF(A20="","",IF(VLOOKUP(CONCATENATE(A20," - ",B20),'[1]diccio'!$E$2:$E$3932,1,FALSE)="#N/A",CONCANTENAR(A20," - ",B20),""))</f>
      </c>
      <c r="F20" s="245">
        <f>IF(C20="","",IF(VLOOKUP(CONCATENATE(C20," - ",D20),'[1]diccio'!$E$2:$E$3932,1,FALSE)="#N/A",CONCANTENAR(C20," - ",D20),""))</f>
      </c>
      <c r="P20" s="243"/>
    </row>
    <row r="21" spans="1:16" s="4" customFormat="1" ht="12.75">
      <c r="A21" s="13" t="s">
        <v>98</v>
      </c>
      <c r="B21" s="26" t="s">
        <v>24</v>
      </c>
      <c r="C21" s="40" t="s">
        <v>101</v>
      </c>
      <c r="D21" s="10" t="s">
        <v>24</v>
      </c>
      <c r="E21" s="245">
        <f>IF(A21="","",IF(VLOOKUP(CONCATENATE(A21," - ",B21),'[1]diccio'!$E$2:$E$3932,1,FALSE)="#N/A",CONCANTENAR(A21," - ",B21),""))</f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3" t="s">
        <v>26</v>
      </c>
      <c r="B22" s="26" t="s">
        <v>24</v>
      </c>
      <c r="C22" s="40" t="s">
        <v>18</v>
      </c>
      <c r="D22" s="10" t="s">
        <v>24</v>
      </c>
      <c r="E22" s="245">
        <f>IF(A22="","",IF(VLOOKUP(CONCATENATE(A22," - ",B22),'[1]diccio'!$E$2:$E$3932,1,FALSE)="#N/A",CONCANTENAR(A22," - ",B22),""))</f>
      </c>
      <c r="F22" s="245">
        <f>IF(C22="","",IF(VLOOKUP(CONCATENATE(C22," - ",D22),'[1]diccio'!$E$2:$E$3932,1,FALSE)="#N/A",CONCANTENAR(C22," - ",D22),""))</f>
      </c>
      <c r="P22" s="243"/>
    </row>
    <row r="23" spans="1:16" s="4" customFormat="1" ht="12.75">
      <c r="A23" s="13" t="s">
        <v>101</v>
      </c>
      <c r="B23" s="26" t="s">
        <v>24</v>
      </c>
      <c r="C23" s="40" t="s">
        <v>38</v>
      </c>
      <c r="D23" s="10" t="s">
        <v>11</v>
      </c>
      <c r="E23" s="245">
        <f>IF(A23="","",IF(VLOOKUP(CONCATENATE(A23," - ",B23),'[1]diccio'!$E$2:$E$3932,1,FALSE)="#N/A",CONCANTENAR(A23," - ",B23),""))</f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12.75">
      <c r="A24" s="13" t="s">
        <v>100</v>
      </c>
      <c r="B24" s="26" t="s">
        <v>24</v>
      </c>
      <c r="C24" s="40" t="s">
        <v>27</v>
      </c>
      <c r="D24" s="10" t="s">
        <v>11</v>
      </c>
      <c r="E24" s="245">
        <f>IF(A24="","",IF(VLOOKUP(CONCATENATE(A24," - ",B24),'[1]diccio'!$E$2:$E$3932,1,FALSE)="#N/A",CONCANTENAR(A24," - ",B24),""))</f>
      </c>
      <c r="F24" s="245">
        <f>IF(C24="","",IF(VLOOKUP(CONCATENATE(C24," - ",D24),'[1]diccio'!$E$2:$E$3932,1,FALSE)="#N/A",CONCANTENAR(C24," - ",D24),""))</f>
      </c>
      <c r="P24" s="243"/>
    </row>
    <row r="25" spans="1:16" s="4" customFormat="1" ht="12.75" customHeight="1">
      <c r="A25" s="11" t="s">
        <v>99</v>
      </c>
      <c r="B25" s="26" t="s">
        <v>24</v>
      </c>
      <c r="C25" s="40" t="s">
        <v>22</v>
      </c>
      <c r="D25" s="10" t="s">
        <v>11</v>
      </c>
      <c r="E25" s="245">
        <f>IF(A25="","",IF(VLOOKUP(CONCATENATE(A25," - ",B25),'[1]diccio'!$E$2:$E$3932,1,FALSE)="#N/A",CONCANTENAR(A25," - ",B25),""))</f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3" t="s">
        <v>102</v>
      </c>
      <c r="B26" s="26" t="s">
        <v>24</v>
      </c>
      <c r="C26" s="40" t="s">
        <v>12</v>
      </c>
      <c r="D26" s="10" t="s">
        <v>11</v>
      </c>
      <c r="E26" s="245" t="e">
        <f>IF(A26="","",IF(VLOOKUP(CONCATENATE(A26," - ",B26),'[1]diccio'!$E$2:$E$3932,1,FALSE)="#N/A",CONCANTENAR(A26," - ",B26),""))</f>
        <v>#N/A</v>
      </c>
      <c r="F26" s="245">
        <f>IF(C26="","",IF(VLOOKUP(CONCATENATE(C26," - ",D26),'[1]diccio'!$E$2:$E$3932,1,FALSE)="#N/A",CONCANTENAR(C26," - ",D26),""))</f>
      </c>
      <c r="P26" s="243"/>
    </row>
    <row r="27" spans="1:16" s="4" customFormat="1" ht="13.5" thickBot="1">
      <c r="A27" s="260" t="s">
        <v>144</v>
      </c>
      <c r="B27" s="247" t="s">
        <v>24</v>
      </c>
      <c r="C27" s="248"/>
      <c r="D27" s="249"/>
      <c r="E27" s="250">
        <f>IF(A27="","",IF(VLOOKUP(CONCATENATE(A27," - ",B27),'[1]diccio'!$E$2:$E$3932,1,FALSE)="#N/A",CONCANTENAR(A27," - ",B27),""))</f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13" t="s">
        <v>97</v>
      </c>
      <c r="B28" s="26" t="s">
        <v>88</v>
      </c>
      <c r="C28" s="40"/>
      <c r="D28" s="10"/>
      <c r="E28" s="27" t="e">
        <f>IF(A28="","",IF(VLOOKUP(CONCATENATE(A28," - ",B28),'[1]diccio'!$E$2:$E$3932,1,FALSE)="#N/A",CONCANTENAR(A28," - ",B28),""))</f>
        <v>#N/A</v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26"/>
      <c r="C29" s="40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1"/>
      <c r="D30" s="10"/>
      <c r="E30" s="27" t="s">
        <v>156</v>
      </c>
      <c r="F30" s="27" t="s">
        <v>156</v>
      </c>
    </row>
    <row r="31" spans="1:6" s="4" customFormat="1" ht="12.75">
      <c r="A31" s="12"/>
      <c r="B31" s="10"/>
      <c r="C31" s="21"/>
      <c r="D31" s="10"/>
      <c r="E31" s="27" t="s">
        <v>156</v>
      </c>
      <c r="F31" s="27" t="s">
        <v>156</v>
      </c>
    </row>
    <row r="32" spans="1:6" s="4" customFormat="1" ht="12.75">
      <c r="A32" s="12"/>
      <c r="B32" s="10"/>
      <c r="C32" s="21"/>
      <c r="D32" s="10"/>
      <c r="E32" s="27" t="s">
        <v>156</v>
      </c>
      <c r="F32" s="27" t="s">
        <v>156</v>
      </c>
    </row>
    <row r="33" spans="1:6" s="4" customFormat="1" ht="12.75">
      <c r="A33" s="12"/>
      <c r="B33" s="10"/>
      <c r="C33" s="21"/>
      <c r="D33" s="10"/>
      <c r="E33" s="27" t="s">
        <v>156</v>
      </c>
      <c r="F33" s="27" t="s">
        <v>156</v>
      </c>
    </row>
    <row r="34" spans="1:6" s="4" customFormat="1" ht="12.75">
      <c r="A34" s="12"/>
      <c r="B34" s="10"/>
      <c r="C34" s="21"/>
      <c r="D34" s="10"/>
      <c r="E34" s="27" t="s">
        <v>156</v>
      </c>
      <c r="F34" s="27" t="s">
        <v>156</v>
      </c>
    </row>
    <row r="35" spans="1:6" s="4" customFormat="1" ht="12.75">
      <c r="A35" s="12"/>
      <c r="B35" s="10"/>
      <c r="C35" s="21"/>
      <c r="D35" s="10"/>
      <c r="E35" s="27" t="s">
        <v>156</v>
      </c>
      <c r="F35" s="27" t="s">
        <v>156</v>
      </c>
    </row>
    <row r="36" spans="1:6" s="4" customFormat="1" ht="12.75">
      <c r="A36" s="12"/>
      <c r="B36" s="10"/>
      <c r="C36" s="21"/>
      <c r="D36" s="10"/>
      <c r="E36" s="27" t="s">
        <v>156</v>
      </c>
      <c r="F36" s="27" t="s">
        <v>156</v>
      </c>
    </row>
    <row r="37" spans="1:6" s="4" customFormat="1" ht="12.75">
      <c r="A37" s="12"/>
      <c r="B37" s="10"/>
      <c r="C37" s="21"/>
      <c r="D37" s="10"/>
      <c r="E37" s="27" t="s">
        <v>156</v>
      </c>
      <c r="F37" s="27" t="s">
        <v>156</v>
      </c>
    </row>
    <row r="38" spans="1:6" s="4" customFormat="1" ht="12.75">
      <c r="A38" s="12"/>
      <c r="B38" s="10"/>
      <c r="C38" s="21"/>
      <c r="D38" s="10"/>
      <c r="E38" s="27" t="s">
        <v>156</v>
      </c>
      <c r="F38" s="27" t="s">
        <v>156</v>
      </c>
    </row>
    <row r="39" spans="1:6" s="4" customFormat="1" ht="12.75">
      <c r="A39" s="12"/>
      <c r="B39" s="10"/>
      <c r="C39" s="21"/>
      <c r="D39" s="10"/>
      <c r="E39" s="27" t="s">
        <v>156</v>
      </c>
      <c r="F39" s="27" t="s">
        <v>156</v>
      </c>
    </row>
    <row r="40" spans="1:6" s="4" customFormat="1" ht="12.75">
      <c r="A40" s="12"/>
      <c r="B40" s="10"/>
      <c r="C40" s="21"/>
      <c r="D40" s="10"/>
      <c r="E40" s="27" t="s">
        <v>156</v>
      </c>
      <c r="F40" s="27" t="s">
        <v>156</v>
      </c>
    </row>
    <row r="41" spans="1:6" s="4" customFormat="1" ht="12.75">
      <c r="A41" s="12"/>
      <c r="B41" s="10"/>
      <c r="C41" s="21"/>
      <c r="D41" s="10"/>
      <c r="E41" s="27" t="s">
        <v>156</v>
      </c>
      <c r="F41" s="27" t="s">
        <v>156</v>
      </c>
    </row>
    <row r="42" spans="1:6" s="4" customFormat="1" ht="12.75">
      <c r="A42" s="12"/>
      <c r="B42" s="10"/>
      <c r="C42" s="21"/>
      <c r="D42" s="10"/>
      <c r="E42" s="27" t="s">
        <v>156</v>
      </c>
      <c r="F42" s="27" t="s">
        <v>156</v>
      </c>
    </row>
    <row r="43" spans="1:6" s="4" customFormat="1" ht="12.75">
      <c r="A43" s="12"/>
      <c r="B43" s="10"/>
      <c r="C43" s="21"/>
      <c r="D43" s="10"/>
      <c r="E43" s="27" t="s">
        <v>156</v>
      </c>
      <c r="F43" s="27" t="s">
        <v>156</v>
      </c>
    </row>
    <row r="44" spans="1:6" s="4" customFormat="1" ht="12.75">
      <c r="A44" s="12"/>
      <c r="B44" s="10"/>
      <c r="C44" s="21"/>
      <c r="D44" s="10"/>
      <c r="E44" s="27" t="s">
        <v>156</v>
      </c>
      <c r="F44" s="27" t="s">
        <v>156</v>
      </c>
    </row>
    <row r="45" spans="1:6" s="4" customFormat="1" ht="12.75">
      <c r="A45" s="12"/>
      <c r="B45" s="10"/>
      <c r="C45" s="21"/>
      <c r="D45" s="10"/>
      <c r="E45" s="27" t="s">
        <v>156</v>
      </c>
      <c r="F45" s="27" t="s">
        <v>156</v>
      </c>
    </row>
    <row r="46" spans="1:6" s="4" customFormat="1" ht="12.75">
      <c r="A46" s="12"/>
      <c r="B46" s="10"/>
      <c r="C46" s="21"/>
      <c r="D46" s="10"/>
      <c r="E46" s="27" t="s">
        <v>156</v>
      </c>
      <c r="F46" s="27" t="s">
        <v>156</v>
      </c>
    </row>
    <row r="47" spans="1:6" s="4" customFormat="1" ht="12.75">
      <c r="A47" s="12"/>
      <c r="B47" s="10"/>
      <c r="C47" s="21"/>
      <c r="D47" s="10"/>
      <c r="E47" s="27" t="s">
        <v>156</v>
      </c>
      <c r="F47" s="27" t="s">
        <v>156</v>
      </c>
    </row>
    <row r="48" spans="1:6" s="4" customFormat="1" ht="12.75">
      <c r="A48" s="12"/>
      <c r="B48" s="10"/>
      <c r="C48" s="21"/>
      <c r="D48" s="10"/>
      <c r="E48" s="27" t="s">
        <v>156</v>
      </c>
      <c r="F48" s="27" t="s">
        <v>156</v>
      </c>
    </row>
    <row r="49" spans="1:6" s="4" customFormat="1" ht="12.75">
      <c r="A49" s="12"/>
      <c r="B49" s="10"/>
      <c r="C49" s="21"/>
      <c r="D49" s="10"/>
      <c r="E49" s="27" t="s">
        <v>156</v>
      </c>
      <c r="F49" s="27" t="s">
        <v>156</v>
      </c>
    </row>
    <row r="50" spans="1:6" s="4" customFormat="1" ht="12.75">
      <c r="A50" s="12"/>
      <c r="B50" s="10"/>
      <c r="C50" s="21"/>
      <c r="D50" s="10"/>
      <c r="E50" s="27" t="s">
        <v>156</v>
      </c>
      <c r="F50" s="27" t="s">
        <v>156</v>
      </c>
    </row>
    <row r="51" spans="1:6" s="4" customFormat="1" ht="12.75">
      <c r="A51" s="12"/>
      <c r="B51" s="10"/>
      <c r="C51" s="21"/>
      <c r="D51" s="10"/>
      <c r="E51" s="27" t="s">
        <v>156</v>
      </c>
      <c r="F51" s="27" t="s">
        <v>156</v>
      </c>
    </row>
    <row r="52" spans="1:6" s="4" customFormat="1" ht="12.75">
      <c r="A52" s="12"/>
      <c r="B52" s="10"/>
      <c r="C52" s="21"/>
      <c r="D52" s="10"/>
      <c r="E52" s="27" t="s">
        <v>156</v>
      </c>
      <c r="F52" s="27" t="s">
        <v>156</v>
      </c>
    </row>
    <row r="53" spans="1:6" s="4" customFormat="1" ht="12.75">
      <c r="A53" s="12"/>
      <c r="B53" s="10"/>
      <c r="C53" s="21"/>
      <c r="D53" s="10"/>
      <c r="E53" s="27" t="s">
        <v>156</v>
      </c>
      <c r="F53" s="27" t="s">
        <v>156</v>
      </c>
    </row>
    <row r="54" spans="1:6" s="4" customFormat="1" ht="12.75">
      <c r="A54" s="12"/>
      <c r="B54" s="10"/>
      <c r="C54" s="21"/>
      <c r="D54" s="10"/>
      <c r="E54" s="27" t="s">
        <v>156</v>
      </c>
      <c r="F54" s="27" t="s">
        <v>156</v>
      </c>
    </row>
    <row r="55" spans="1:6" s="4" customFormat="1" ht="12.75">
      <c r="A55" s="12"/>
      <c r="B55" s="10"/>
      <c r="C55" s="21"/>
      <c r="D55" s="10"/>
      <c r="E55" s="27" t="s">
        <v>156</v>
      </c>
      <c r="F55" s="27" t="s">
        <v>156</v>
      </c>
    </row>
    <row r="56" spans="1:6" s="4" customFormat="1" ht="12.75">
      <c r="A56" s="12"/>
      <c r="B56" s="10"/>
      <c r="C56" s="21"/>
      <c r="D56" s="10"/>
      <c r="E56" s="27" t="s">
        <v>156</v>
      </c>
      <c r="F56" s="27" t="s">
        <v>156</v>
      </c>
    </row>
    <row r="57" spans="1:6" s="4" customFormat="1" ht="12.75">
      <c r="A57" s="12"/>
      <c r="B57" s="10"/>
      <c r="C57" s="21"/>
      <c r="D57" s="10"/>
      <c r="E57" s="27" t="s">
        <v>156</v>
      </c>
      <c r="F57" s="27" t="s">
        <v>156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47"/>
      <c r="C69" s="21"/>
      <c r="D69" s="47"/>
      <c r="E69" s="3"/>
      <c r="F69" s="3"/>
    </row>
    <row r="70" spans="1:6" s="4" customFormat="1" ht="12.75">
      <c r="A70" s="53"/>
      <c r="B70" s="67" t="s">
        <v>38</v>
      </c>
      <c r="C70" s="24"/>
      <c r="D70" s="67" t="s">
        <v>100</v>
      </c>
      <c r="E70" s="3"/>
      <c r="F70" s="3"/>
    </row>
    <row r="71" spans="1:6" s="4" customFormat="1" ht="12.75">
      <c r="A71" s="53"/>
      <c r="B71" s="65" t="s">
        <v>165</v>
      </c>
      <c r="C71" s="24"/>
      <c r="D71" s="66" t="s">
        <v>166</v>
      </c>
      <c r="E71" s="3"/>
      <c r="F71" s="3"/>
    </row>
    <row r="72" spans="1:6" s="4" customFormat="1" ht="12.75">
      <c r="A72" s="53"/>
      <c r="B72" s="65" t="s">
        <v>100</v>
      </c>
      <c r="C72" s="24"/>
      <c r="D72" s="66" t="s">
        <v>38</v>
      </c>
      <c r="E72" s="3"/>
      <c r="F72" s="3"/>
    </row>
    <row r="73" spans="1:6" s="4" customFormat="1" ht="24" customHeight="1">
      <c r="A73" s="53"/>
      <c r="B73" s="65" t="s">
        <v>144</v>
      </c>
      <c r="C73" s="24"/>
      <c r="D73" s="66"/>
      <c r="E73" s="3"/>
      <c r="F73" s="3"/>
    </row>
    <row r="74" spans="1:6" s="4" customFormat="1" ht="12.75">
      <c r="A74" s="53"/>
      <c r="B74" s="65"/>
      <c r="C74" s="24"/>
      <c r="D74" s="66"/>
      <c r="E74" s="3"/>
      <c r="F74" s="3"/>
    </row>
    <row r="75" spans="1:6" s="4" customFormat="1" ht="13.5" thickBot="1">
      <c r="A75" s="54"/>
      <c r="B75" s="72"/>
      <c r="C75" s="61"/>
      <c r="D75" s="72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view="pageBreakPreview" zoomScale="85" zoomScaleNormal="80" zoomScaleSheetLayoutView="85" workbookViewId="0" topLeftCell="A29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C7" s="5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146</v>
      </c>
      <c r="D8" s="293"/>
      <c r="P8" s="243"/>
    </row>
    <row r="9" spans="1:16" s="4" customFormat="1" ht="12.75">
      <c r="A9" s="6" t="s">
        <v>123</v>
      </c>
      <c r="B9" s="16"/>
      <c r="C9" s="321" t="s">
        <v>329</v>
      </c>
      <c r="D9" s="322"/>
      <c r="P9" s="243"/>
    </row>
    <row r="10" spans="1:16" s="4" customFormat="1" ht="12.75">
      <c r="A10" s="309" t="s">
        <v>3</v>
      </c>
      <c r="B10" s="310"/>
      <c r="C10" s="321" t="s">
        <v>277</v>
      </c>
      <c r="D10" s="322"/>
      <c r="E10" s="7"/>
      <c r="P10" s="243"/>
    </row>
    <row r="11" spans="1:16" s="4" customFormat="1" ht="13.5" thickBot="1">
      <c r="A11" s="265" t="s">
        <v>5</v>
      </c>
      <c r="B11" s="266"/>
      <c r="C11" s="267" t="s">
        <v>225</v>
      </c>
      <c r="D11" s="26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68" t="s">
        <v>65</v>
      </c>
      <c r="B16" s="46" t="s">
        <v>66</v>
      </c>
      <c r="C16" s="42" t="s">
        <v>50</v>
      </c>
      <c r="D16" s="25" t="s">
        <v>41</v>
      </c>
      <c r="E16" s="245" t="e">
        <f>IF(#REF!="","",IF(VLOOKUP(CONCATENATE(#REF!," - ",#REF!),'[1]diccio'!$E$2:$E$3932,1,FALSE)="#N/A",CONCANTENAR(#REF!," - ",#REF!),""))</f>
        <v>#REF!</v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1" t="s">
        <v>13</v>
      </c>
      <c r="B17" s="26" t="s">
        <v>11</v>
      </c>
      <c r="C17" s="40" t="s">
        <v>42</v>
      </c>
      <c r="D17" s="10" t="s">
        <v>10</v>
      </c>
      <c r="E17" s="245" t="e">
        <f>IF(A19="","",IF(VLOOKUP(CONCATENATE(A19," - ",B19),'[1]diccio'!$E$2:$E$3932,1,FALSE)="#N/A",CONCANTENAR(A19," - ",B19),""))</f>
        <v>#N/A</v>
      </c>
      <c r="F17" s="245" t="e">
        <f>IF(C17="","",IF(VLOOKUP(CONCATENATE(C17," - ",D17),'[1]diccio'!$E$2:$E$3932,1,FALSE)="#N/A",CONCANTENAR(C17," - ",D17),""))</f>
        <v>#N/A</v>
      </c>
      <c r="P17" s="243"/>
    </row>
    <row r="18" spans="1:16" s="4" customFormat="1" ht="12.75">
      <c r="A18" s="11" t="s">
        <v>246</v>
      </c>
      <c r="B18" s="26" t="s">
        <v>11</v>
      </c>
      <c r="C18" s="40" t="s">
        <v>13</v>
      </c>
      <c r="D18" s="10" t="s">
        <v>10</v>
      </c>
      <c r="E18" s="245">
        <f>IF(A20="","",IF(VLOOKUP(CONCATENATE(A20," - ",B20),'[1]diccio'!$E$2:$E$3932,1,FALSE)="#N/A",CONCANTENAR(A20," - ",B20),""))</f>
      </c>
      <c r="F18" s="245">
        <f>IF(C18="","",IF(VLOOKUP(CONCATENATE(C18," - ",D18),'[1]diccio'!$E$2:$E$3932,1,FALSE)="#N/A",CONCANTENAR(C18," - ",D18),""))</f>
      </c>
      <c r="P18" s="243"/>
    </row>
    <row r="19" spans="1:16" s="4" customFormat="1" ht="25.5">
      <c r="A19" s="11" t="s">
        <v>370</v>
      </c>
      <c r="B19" s="26" t="s">
        <v>11</v>
      </c>
      <c r="C19" s="126" t="s">
        <v>25</v>
      </c>
      <c r="D19" s="127" t="s">
        <v>24</v>
      </c>
      <c r="E19" s="245" t="e">
        <f>IF(A21="","",IF(VLOOKUP(CONCATENATE(A21," - ",B21),'[1]diccio'!$E$2:$E$3932,1,FALSE)="#N/A",CONCANTENAR(A21," - ",B21),""))</f>
        <v>#N/A</v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25.5">
      <c r="A20" s="11" t="s">
        <v>43</v>
      </c>
      <c r="B20" s="26" t="s">
        <v>11</v>
      </c>
      <c r="C20" s="11" t="s">
        <v>370</v>
      </c>
      <c r="D20" s="10" t="s">
        <v>10</v>
      </c>
      <c r="E20" s="245">
        <f>IF(A22="","",IF(VLOOKUP(CONCATENATE(A22," - ",B22),'[1]diccio'!$E$2:$E$3932,1,FALSE)="#N/A",CONCANTENAR(A22," - ",B22),""))</f>
      </c>
      <c r="F20" s="245" t="e">
        <f>IF(C20="","",IF(VLOOKUP(CONCATENATE(C20," - ",D20),'[1]diccio'!$E$2:$E$3932,1,FALSE)="#N/A",CONCANTENAR(C20," - ",D20),""))</f>
        <v>#N/A</v>
      </c>
      <c r="P20" s="243"/>
    </row>
    <row r="21" spans="1:16" s="4" customFormat="1" ht="25.5">
      <c r="A21" s="11" t="s">
        <v>370</v>
      </c>
      <c r="B21" s="26" t="s">
        <v>11</v>
      </c>
      <c r="C21" s="40" t="s">
        <v>4</v>
      </c>
      <c r="D21" s="10" t="s">
        <v>10</v>
      </c>
      <c r="E21" s="245" t="e">
        <f>IF(A23="","",IF(VLOOKUP(CONCATENATE(A23," - ",B23),'[1]diccio'!$E$2:$E$3932,1,FALSE)="#N/A",CONCANTENAR(A23," - ",B23),""))</f>
        <v>#N/A</v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25.5">
      <c r="A22" s="11" t="s">
        <v>4</v>
      </c>
      <c r="B22" s="26" t="s">
        <v>11</v>
      </c>
      <c r="C22" s="11" t="s">
        <v>370</v>
      </c>
      <c r="D22" s="10" t="s">
        <v>46</v>
      </c>
      <c r="E22" s="245" t="e">
        <f>IF(A24="","",IF(VLOOKUP(CONCATENATE(A24," - ",B24),'[1]diccio'!$E$2:$E$3932,1,FALSE)="#N/A",CONCANTENAR(A24," - ",B24),""))</f>
        <v>#N/A</v>
      </c>
      <c r="F22" s="245" t="e">
        <f>IF(C22="","",IF(VLOOKUP(CONCATENATE(C22," - ",D22),'[1]diccio'!$E$2:$E$3932,1,FALSE)="#N/A",CONCANTENAR(C22," - ",D22),""))</f>
        <v>#N/A</v>
      </c>
      <c r="P22" s="243"/>
    </row>
    <row r="23" spans="1:16" s="4" customFormat="1" ht="25.5">
      <c r="A23" s="126" t="s">
        <v>370</v>
      </c>
      <c r="B23" s="127" t="s">
        <v>11</v>
      </c>
      <c r="C23" s="40" t="s">
        <v>43</v>
      </c>
      <c r="D23" s="10" t="s">
        <v>46</v>
      </c>
      <c r="E23" s="245" t="e">
        <f>IF(#REF!="","",IF(VLOOKUP(CONCATENATE(#REF!," - ",#REF!),'[1]diccio'!$E$2:$E$3932,1,FALSE)="#N/A",CONCANTENAR(#REF!," - ",#REF!),""))</f>
        <v>#REF!</v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25.5">
      <c r="A24" s="153" t="s">
        <v>370</v>
      </c>
      <c r="B24" s="154" t="s">
        <v>24</v>
      </c>
      <c r="C24" s="11" t="s">
        <v>370</v>
      </c>
      <c r="D24" s="10" t="s">
        <v>46</v>
      </c>
      <c r="E24" s="245" t="e">
        <f>IF(#REF!="","",IF(VLOOKUP(CONCATENATE(#REF!," - ",#REF!),'[1]diccio'!$E$2:$E$3932,1,FALSE)="#N/A",CONCANTENAR(#REF!," - ",#REF!),""))</f>
        <v>#REF!</v>
      </c>
      <c r="F24" s="245" t="e">
        <f>IF(C24="","",IF(VLOOKUP(CONCATENATE(C24," - ",D24),'[1]diccio'!$E$2:$E$3932,1,FALSE)="#N/A",CONCANTENAR(C24," - ",D24),""))</f>
        <v>#N/A</v>
      </c>
      <c r="P24" s="243"/>
    </row>
    <row r="25" spans="1:16" s="4" customFormat="1" ht="25.5">
      <c r="A25" s="126" t="s">
        <v>25</v>
      </c>
      <c r="B25" s="127" t="s">
        <v>24</v>
      </c>
      <c r="C25" s="126" t="s">
        <v>370</v>
      </c>
      <c r="D25" s="127" t="s">
        <v>66</v>
      </c>
      <c r="E25" s="245" t="s">
        <v>156</v>
      </c>
      <c r="F25" s="245" t="s">
        <v>156</v>
      </c>
      <c r="P25" s="243"/>
    </row>
    <row r="26" spans="1:16" s="4" customFormat="1" ht="12.75">
      <c r="A26" s="126" t="s">
        <v>51</v>
      </c>
      <c r="B26" s="127" t="s">
        <v>88</v>
      </c>
      <c r="C26" s="40" t="s">
        <v>65</v>
      </c>
      <c r="D26" s="10" t="s">
        <v>66</v>
      </c>
      <c r="E26" s="245" t="s">
        <v>156</v>
      </c>
      <c r="F26" s="245" t="s">
        <v>156</v>
      </c>
      <c r="P26" s="243"/>
    </row>
    <row r="27" spans="1:16" s="4" customFormat="1" ht="26.25" thickBot="1">
      <c r="A27" s="246" t="s">
        <v>51</v>
      </c>
      <c r="B27" s="258" t="s">
        <v>41</v>
      </c>
      <c r="C27" s="259" t="s">
        <v>370</v>
      </c>
      <c r="D27" s="258" t="s">
        <v>66</v>
      </c>
      <c r="E27" s="250" t="s">
        <v>156</v>
      </c>
      <c r="F27" s="250" t="s">
        <v>156</v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25.5">
      <c r="A28" s="12"/>
      <c r="B28" s="10"/>
      <c r="C28" s="11" t="s">
        <v>370</v>
      </c>
      <c r="D28" s="10" t="s">
        <v>11</v>
      </c>
      <c r="E28" s="27" t="s">
        <v>156</v>
      </c>
      <c r="F28" s="27" t="s">
        <v>156</v>
      </c>
    </row>
    <row r="29" spans="1:6" s="4" customFormat="1" ht="12.75">
      <c r="A29" s="12"/>
      <c r="B29" s="10"/>
      <c r="C29" s="40" t="s">
        <v>246</v>
      </c>
      <c r="D29" s="10" t="s">
        <v>11</v>
      </c>
      <c r="E29" s="27" t="s">
        <v>156</v>
      </c>
      <c r="F29" s="27" t="s">
        <v>156</v>
      </c>
    </row>
    <row r="30" spans="1:6" s="4" customFormat="1" ht="12.75">
      <c r="A30" s="12"/>
      <c r="B30" s="10"/>
      <c r="C30" s="40" t="s">
        <v>13</v>
      </c>
      <c r="D30" s="10" t="s">
        <v>11</v>
      </c>
      <c r="E30" s="27" t="s">
        <v>156</v>
      </c>
      <c r="F30" s="27" t="s">
        <v>156</v>
      </c>
    </row>
    <row r="31" spans="1:6" s="4" customFormat="1" ht="12.75">
      <c r="A31" s="12"/>
      <c r="B31" s="10"/>
      <c r="C31" s="40" t="s">
        <v>65</v>
      </c>
      <c r="D31" s="10" t="s">
        <v>66</v>
      </c>
      <c r="E31" s="27" t="s">
        <v>156</v>
      </c>
      <c r="F31" s="27" t="s">
        <v>156</v>
      </c>
    </row>
    <row r="32" spans="1:6" s="4" customFormat="1" ht="12.75">
      <c r="A32" s="12"/>
      <c r="B32" s="10"/>
      <c r="C32" s="40" t="s">
        <v>119</v>
      </c>
      <c r="D32" s="26" t="s">
        <v>66</v>
      </c>
      <c r="E32" s="27" t="s">
        <v>156</v>
      </c>
      <c r="F32" s="27" t="s">
        <v>156</v>
      </c>
    </row>
    <row r="33" spans="1:6" s="4" customFormat="1" ht="12.75">
      <c r="A33" s="12"/>
      <c r="B33" s="10"/>
      <c r="C33" s="21"/>
      <c r="D33" s="10"/>
      <c r="E33" s="27" t="s">
        <v>156</v>
      </c>
      <c r="F33" s="27" t="s">
        <v>156</v>
      </c>
    </row>
    <row r="34" spans="1:6" s="4" customFormat="1" ht="12.75">
      <c r="A34" s="12"/>
      <c r="B34" s="10"/>
      <c r="C34" s="21"/>
      <c r="D34" s="10"/>
      <c r="E34" s="27" t="s">
        <v>156</v>
      </c>
      <c r="F34" s="27" t="s">
        <v>156</v>
      </c>
    </row>
    <row r="35" spans="1:6" s="4" customFormat="1" ht="12.75">
      <c r="A35" s="12"/>
      <c r="B35" s="10"/>
      <c r="C35" s="21"/>
      <c r="D35" s="10"/>
      <c r="E35" s="27" t="s">
        <v>156</v>
      </c>
      <c r="F35" s="27" t="s">
        <v>156</v>
      </c>
    </row>
    <row r="36" spans="1:6" s="4" customFormat="1" ht="12.75">
      <c r="A36" s="12"/>
      <c r="B36" s="10"/>
      <c r="C36" s="21"/>
      <c r="D36" s="10"/>
      <c r="E36" s="27" t="s">
        <v>156</v>
      </c>
      <c r="F36" s="27" t="s">
        <v>156</v>
      </c>
    </row>
    <row r="37" spans="1:6" s="4" customFormat="1" ht="12.75">
      <c r="A37" s="12"/>
      <c r="B37" s="10"/>
      <c r="C37" s="21"/>
      <c r="D37" s="10"/>
      <c r="E37" s="27" t="s">
        <v>156</v>
      </c>
      <c r="F37" s="27" t="s">
        <v>156</v>
      </c>
    </row>
    <row r="38" spans="1:6" s="4" customFormat="1" ht="12.75">
      <c r="A38" s="12"/>
      <c r="B38" s="10"/>
      <c r="C38" s="21"/>
      <c r="D38" s="10"/>
      <c r="E38" s="27" t="s">
        <v>156</v>
      </c>
      <c r="F38" s="27" t="s">
        <v>156</v>
      </c>
    </row>
    <row r="39" spans="1:6" s="4" customFormat="1" ht="12.75">
      <c r="A39" s="12"/>
      <c r="B39" s="10"/>
      <c r="C39" s="21"/>
      <c r="D39" s="10"/>
      <c r="E39" s="27" t="s">
        <v>156</v>
      </c>
      <c r="F39" s="27" t="s">
        <v>156</v>
      </c>
    </row>
    <row r="40" spans="1:6" s="4" customFormat="1" ht="12.75">
      <c r="A40" s="12"/>
      <c r="B40" s="10"/>
      <c r="C40" s="21"/>
      <c r="D40" s="10"/>
      <c r="E40" s="27" t="s">
        <v>156</v>
      </c>
      <c r="F40" s="27" t="s">
        <v>156</v>
      </c>
    </row>
    <row r="41" spans="1:6" s="4" customFormat="1" ht="12.75">
      <c r="A41" s="12"/>
      <c r="B41" s="10"/>
      <c r="C41" s="21"/>
      <c r="D41" s="10"/>
      <c r="E41" s="27" t="s">
        <v>156</v>
      </c>
      <c r="F41" s="27" t="s">
        <v>156</v>
      </c>
    </row>
    <row r="42" spans="1:6" s="4" customFormat="1" ht="12.75">
      <c r="A42" s="12"/>
      <c r="B42" s="10"/>
      <c r="C42" s="21"/>
      <c r="D42" s="10"/>
      <c r="E42" s="27" t="s">
        <v>156</v>
      </c>
      <c r="F42" s="27" t="s">
        <v>156</v>
      </c>
    </row>
    <row r="43" spans="1:6" s="4" customFormat="1" ht="12.75">
      <c r="A43" s="12"/>
      <c r="B43" s="10"/>
      <c r="C43" s="21"/>
      <c r="D43" s="10"/>
      <c r="E43" s="27" t="s">
        <v>156</v>
      </c>
      <c r="F43" s="27" t="s">
        <v>156</v>
      </c>
    </row>
    <row r="44" spans="1:6" s="4" customFormat="1" ht="12.75">
      <c r="A44" s="12"/>
      <c r="B44" s="10"/>
      <c r="C44" s="21"/>
      <c r="D44" s="10"/>
      <c r="E44" s="27" t="s">
        <v>156</v>
      </c>
      <c r="F44" s="27" t="s">
        <v>156</v>
      </c>
    </row>
    <row r="45" spans="1:6" s="4" customFormat="1" ht="12.75">
      <c r="A45" s="12"/>
      <c r="B45" s="10"/>
      <c r="C45" s="21"/>
      <c r="D45" s="10"/>
      <c r="E45" s="27" t="s">
        <v>156</v>
      </c>
      <c r="F45" s="27" t="s">
        <v>156</v>
      </c>
    </row>
    <row r="46" spans="1:6" s="4" customFormat="1" ht="12.75">
      <c r="A46" s="12"/>
      <c r="B46" s="10"/>
      <c r="C46" s="21"/>
      <c r="D46" s="10"/>
      <c r="E46" s="27" t="s">
        <v>156</v>
      </c>
      <c r="F46" s="27" t="s">
        <v>156</v>
      </c>
    </row>
    <row r="47" spans="1:6" s="4" customFormat="1" ht="12.75">
      <c r="A47" s="12"/>
      <c r="B47" s="10"/>
      <c r="C47" s="21"/>
      <c r="D47" s="10"/>
      <c r="E47" s="27" t="s">
        <v>156</v>
      </c>
      <c r="F47" s="27" t="s">
        <v>156</v>
      </c>
    </row>
    <row r="48" spans="1:6" s="4" customFormat="1" ht="12.75">
      <c r="A48" s="12"/>
      <c r="B48" s="10"/>
      <c r="C48" s="21"/>
      <c r="D48" s="10"/>
      <c r="E48" s="27" t="s">
        <v>156</v>
      </c>
      <c r="F48" s="27" t="s">
        <v>156</v>
      </c>
    </row>
    <row r="49" spans="1:6" s="4" customFormat="1" ht="12.75">
      <c r="A49" s="12"/>
      <c r="B49" s="10"/>
      <c r="C49" s="21"/>
      <c r="D49" s="10"/>
      <c r="E49" s="27" t="s">
        <v>156</v>
      </c>
      <c r="F49" s="27" t="s">
        <v>156</v>
      </c>
    </row>
    <row r="50" spans="1:6" s="4" customFormat="1" ht="12.75">
      <c r="A50" s="12"/>
      <c r="B50" s="10"/>
      <c r="C50" s="21"/>
      <c r="D50" s="10"/>
      <c r="E50" s="27" t="s">
        <v>156</v>
      </c>
      <c r="F50" s="27" t="s">
        <v>156</v>
      </c>
    </row>
    <row r="51" spans="1:6" s="4" customFormat="1" ht="12.75">
      <c r="A51" s="12"/>
      <c r="B51" s="10"/>
      <c r="C51" s="21"/>
      <c r="D51" s="10"/>
      <c r="E51" s="27" t="s">
        <v>156</v>
      </c>
      <c r="F51" s="27" t="s">
        <v>156</v>
      </c>
    </row>
    <row r="52" spans="1:6" s="4" customFormat="1" ht="12.75">
      <c r="A52" s="12"/>
      <c r="B52" s="10"/>
      <c r="C52" s="21"/>
      <c r="D52" s="10"/>
      <c r="E52" s="27" t="s">
        <v>156</v>
      </c>
      <c r="F52" s="27" t="s">
        <v>156</v>
      </c>
    </row>
    <row r="53" spans="1:6" s="4" customFormat="1" ht="12.75">
      <c r="A53" s="12"/>
      <c r="B53" s="10"/>
      <c r="C53" s="21"/>
      <c r="D53" s="10"/>
      <c r="E53" s="27" t="s">
        <v>156</v>
      </c>
      <c r="F53" s="27" t="s">
        <v>156</v>
      </c>
    </row>
    <row r="54" spans="1:6" s="4" customFormat="1" ht="12.75">
      <c r="A54" s="12"/>
      <c r="B54" s="10"/>
      <c r="C54" s="21"/>
      <c r="D54" s="10"/>
      <c r="E54" s="27" t="s">
        <v>156</v>
      </c>
      <c r="F54" s="27" t="s">
        <v>156</v>
      </c>
    </row>
    <row r="55" spans="1:6" s="4" customFormat="1" ht="12.75">
      <c r="A55" s="12"/>
      <c r="B55" s="10"/>
      <c r="C55" s="21"/>
      <c r="D55" s="10"/>
      <c r="E55" s="27" t="s">
        <v>156</v>
      </c>
      <c r="F55" s="27" t="s">
        <v>156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47"/>
      <c r="C68" s="21"/>
      <c r="D68" s="47"/>
      <c r="E68" s="3"/>
      <c r="F68" s="3"/>
    </row>
    <row r="69" spans="1:6" s="4" customFormat="1" ht="12.75">
      <c r="A69" s="53"/>
      <c r="B69" s="114" t="s">
        <v>278</v>
      </c>
      <c r="C69" s="24"/>
      <c r="D69" s="67" t="s">
        <v>384</v>
      </c>
      <c r="E69" s="3"/>
      <c r="F69" s="3"/>
    </row>
    <row r="70" spans="1:6" s="4" customFormat="1" ht="12.75">
      <c r="A70" s="53"/>
      <c r="B70" s="66" t="s">
        <v>246</v>
      </c>
      <c r="C70" s="24"/>
      <c r="D70" s="66" t="s">
        <v>236</v>
      </c>
      <c r="E70" s="3"/>
      <c r="F70" s="3"/>
    </row>
    <row r="71" spans="1:6" ht="38.25">
      <c r="A71" s="53"/>
      <c r="B71" s="115" t="s">
        <v>370</v>
      </c>
      <c r="C71" s="24"/>
      <c r="D71" s="66" t="s">
        <v>233</v>
      </c>
      <c r="E71" s="3"/>
      <c r="F71" s="3"/>
    </row>
    <row r="72" spans="1:6" ht="15">
      <c r="A72" s="53"/>
      <c r="B72" s="66" t="s">
        <v>233</v>
      </c>
      <c r="C72" s="24"/>
      <c r="D72" s="66" t="s">
        <v>246</v>
      </c>
      <c r="E72" s="3"/>
      <c r="F72" s="3"/>
    </row>
    <row r="73" spans="1:4" ht="15">
      <c r="A73" s="53"/>
      <c r="B73" s="66" t="s">
        <v>236</v>
      </c>
      <c r="C73" s="24"/>
      <c r="D73" s="66" t="s">
        <v>13</v>
      </c>
    </row>
    <row r="74" spans="1:4" ht="15.75" thickBot="1">
      <c r="A74" s="54"/>
      <c r="B74" s="72" t="s">
        <v>235</v>
      </c>
      <c r="C74" s="61"/>
      <c r="D74" s="72" t="s">
        <v>65</v>
      </c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9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78"/>
  <sheetViews>
    <sheetView view="pageBreakPreview" zoomScale="85" zoomScaleNormal="80" zoomScaleSheetLayoutView="85" workbookViewId="0" topLeftCell="A2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C7" s="5"/>
      <c r="P7" s="243"/>
    </row>
    <row r="8" spans="1:16" s="4" customFormat="1" ht="12.75">
      <c r="A8" s="76" t="s">
        <v>122</v>
      </c>
      <c r="B8" s="77"/>
      <c r="C8" s="292" t="s">
        <v>147</v>
      </c>
      <c r="D8" s="293"/>
      <c r="P8" s="243"/>
    </row>
    <row r="9" spans="1:16" s="4" customFormat="1" ht="12.75">
      <c r="A9" s="6" t="s">
        <v>123</v>
      </c>
      <c r="B9" s="16"/>
      <c r="C9" s="321" t="s">
        <v>331</v>
      </c>
      <c r="D9" s="322"/>
      <c r="P9" s="243"/>
    </row>
    <row r="10" spans="1:16" s="4" customFormat="1" ht="12.75">
      <c r="A10" s="309" t="s">
        <v>3</v>
      </c>
      <c r="B10" s="310"/>
      <c r="C10" s="359" t="s">
        <v>389</v>
      </c>
      <c r="D10" s="360"/>
      <c r="E10" s="7"/>
      <c r="P10" s="243"/>
    </row>
    <row r="11" spans="1:16" s="4" customFormat="1" ht="13.5" thickBot="1">
      <c r="A11" s="265" t="s">
        <v>5</v>
      </c>
      <c r="B11" s="266"/>
      <c r="C11" s="267" t="s">
        <v>157</v>
      </c>
      <c r="D11" s="26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257"/>
      <c r="B13" s="31"/>
      <c r="C13" s="30"/>
      <c r="D13" s="32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191" t="s">
        <v>108</v>
      </c>
      <c r="B16" s="144" t="s">
        <v>46</v>
      </c>
      <c r="C16" s="41" t="s">
        <v>148</v>
      </c>
      <c r="D16" s="25" t="s">
        <v>10</v>
      </c>
      <c r="E16" s="245">
        <f>IF(A16="","",IF(VLOOKUP(CONCATENATE(A16," - ",B16),'[1]diccio'!$E$2:$E$3932,1,FALSE)="#N/A",CONCANTENAR(A16," - ",B16),""))</f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1" t="s">
        <v>74</v>
      </c>
      <c r="B17" s="26" t="s">
        <v>46</v>
      </c>
      <c r="C17" s="40" t="s">
        <v>12</v>
      </c>
      <c r="D17" s="26" t="s">
        <v>10</v>
      </c>
      <c r="E17" s="245">
        <f>IF(A17="","",IF(VLOOKUP(CONCATENATE(A17," - ",B17),'[1]diccio'!$E$2:$E$3932,1,FALSE)="#N/A",CONCANTENAR(A17," - ",B17),""))</f>
      </c>
      <c r="F17" s="245">
        <f>IF(C17="","",IF(VLOOKUP(CONCATENATE(C17," - ",D17),'[1]diccio'!$E$2:$E$3932,1,FALSE)="#N/A",CONCANTENAR(C17," - ",D17),""))</f>
      </c>
      <c r="P17" s="243"/>
    </row>
    <row r="18" spans="1:16" s="4" customFormat="1" ht="12.75">
      <c r="A18" s="11" t="s">
        <v>55</v>
      </c>
      <c r="B18" s="26" t="s">
        <v>46</v>
      </c>
      <c r="C18" s="35" t="s">
        <v>55</v>
      </c>
      <c r="D18" s="26" t="s">
        <v>10</v>
      </c>
      <c r="E18" s="245">
        <f>IF(A18="","",IF(VLOOKUP(CONCATENATE(A18," - ",B18),'[1]diccio'!$E$2:$E$3932,1,FALSE)="#N/A",CONCANTENAR(A18," - ",B18),""))</f>
      </c>
      <c r="F18" s="245">
        <f>IF(C18="","",IF(VLOOKUP(CONCATENATE(C18," - ",D18),'[1]diccio'!$E$2:$E$3932,1,FALSE)="#N/A",CONCANTENAR(C18," - ",D18),""))</f>
      </c>
      <c r="P18" s="243"/>
    </row>
    <row r="19" spans="1:16" s="4" customFormat="1" ht="12.75">
      <c r="A19" s="11" t="s">
        <v>103</v>
      </c>
      <c r="B19" s="26" t="s">
        <v>46</v>
      </c>
      <c r="C19" s="40" t="s">
        <v>55</v>
      </c>
      <c r="D19" s="26" t="s">
        <v>46</v>
      </c>
      <c r="E19" s="245">
        <f>IF(A19="","",IF(VLOOKUP(CONCATENATE(A19," - ",B19),'[1]diccio'!$E$2:$E$3932,1,FALSE)="#N/A",CONCANTENAR(A19," - ",B19),""))</f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69" t="s">
        <v>64</v>
      </c>
      <c r="B20" s="26" t="s">
        <v>46</v>
      </c>
      <c r="C20" s="40" t="s">
        <v>110</v>
      </c>
      <c r="D20" s="26" t="s">
        <v>46</v>
      </c>
      <c r="E20" s="245">
        <f>IF(A20="","",IF(VLOOKUP(CONCATENATE(A20," - ",B20),'[1]diccio'!$E$2:$E$3932,1,FALSE)="#N/A",CONCANTENAR(A20," - ",B20),""))</f>
      </c>
      <c r="F20" s="245">
        <f>IF(C20="","",IF(VLOOKUP(CONCATENATE(C20," - ",D20),'[1]diccio'!$E$2:$E$3932,1,FALSE)="#N/A",CONCANTENAR(C20," - ",D20),""))</f>
      </c>
      <c r="P20" s="243"/>
    </row>
    <row r="21" spans="1:16" s="4" customFormat="1" ht="12.75">
      <c r="A21" s="11" t="s">
        <v>104</v>
      </c>
      <c r="B21" s="26" t="s">
        <v>46</v>
      </c>
      <c r="C21" s="40" t="s">
        <v>250</v>
      </c>
      <c r="D21" s="26" t="s">
        <v>46</v>
      </c>
      <c r="E21" s="245" t="e">
        <f>IF(A21="","",IF(VLOOKUP(CONCATENATE(A21," - ",B21),'[1]diccio'!$E$2:$E$3932,1,FALSE)="#N/A",CONCANTENAR(A21," - ",B21),""))</f>
        <v>#N/A</v>
      </c>
      <c r="F21" s="245" t="e">
        <f>IF(C21="","",IF(VLOOKUP(CONCATENATE(C21," - ",D21),'[1]diccio'!$E$2:$E$3932,1,FALSE)="#N/A",CONCANTENAR(C21," - ",D21),""))</f>
        <v>#N/A</v>
      </c>
      <c r="P21" s="243"/>
    </row>
    <row r="22" spans="1:16" s="4" customFormat="1" ht="12.75">
      <c r="A22" s="11" t="s">
        <v>250</v>
      </c>
      <c r="B22" s="26" t="s">
        <v>46</v>
      </c>
      <c r="C22" s="40" t="s">
        <v>105</v>
      </c>
      <c r="D22" s="26" t="s">
        <v>46</v>
      </c>
      <c r="E22" s="245" t="e">
        <f>IF(A22="","",IF(VLOOKUP(CONCATENATE(A22," - ",B22),'[1]diccio'!$E$2:$E$3932,1,FALSE)="#N/A",CONCANTENAR(A22," - ",B22),""))</f>
        <v>#N/A</v>
      </c>
      <c r="F22" s="245" t="e">
        <f>IF(C22="","",IF(VLOOKUP(CONCATENATE(C22," - ",D22),'[1]diccio'!$E$2:$E$3932,1,FALSE)="#N/A",CONCANTENAR(C22," - ",D22),""))</f>
        <v>#N/A</v>
      </c>
      <c r="P22" s="243"/>
    </row>
    <row r="23" spans="1:16" s="4" customFormat="1" ht="13.5" customHeight="1">
      <c r="A23" s="11" t="s">
        <v>110</v>
      </c>
      <c r="B23" s="26" t="s">
        <v>46</v>
      </c>
      <c r="C23" s="40" t="s">
        <v>106</v>
      </c>
      <c r="D23" s="26" t="s">
        <v>46</v>
      </c>
      <c r="E23" s="245">
        <f>IF(A23="","",IF(VLOOKUP(CONCATENATE(A23," - ",B23),'[1]diccio'!$E$2:$E$3932,1,FALSE)="#N/A",CONCANTENAR(A23," - ",B23),""))</f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12.75">
      <c r="A24" s="11" t="s">
        <v>55</v>
      </c>
      <c r="B24" s="26" t="s">
        <v>46</v>
      </c>
      <c r="C24" s="128" t="s">
        <v>65</v>
      </c>
      <c r="D24" s="127" t="s">
        <v>66</v>
      </c>
      <c r="E24" s="245">
        <f>IF(A24="","",IF(VLOOKUP(CONCATENATE(A24," - ",B24),'[1]diccio'!$E$2:$E$3932,1,FALSE)="#N/A",CONCANTENAR(A24," - ",B24),""))</f>
      </c>
      <c r="F24" s="245">
        <f>IF(C24="","",IF(VLOOKUP(CONCATENATE(C24," - ",D24),'[1]diccio'!$E$2:$E$3932,1,FALSE)="#N/A",CONCANTENAR(C24," - ",D24),""))</f>
      </c>
      <c r="P24" s="243"/>
    </row>
    <row r="25" spans="1:16" s="4" customFormat="1" ht="12.75">
      <c r="A25" s="11" t="s">
        <v>55</v>
      </c>
      <c r="B25" s="26" t="s">
        <v>10</v>
      </c>
      <c r="C25" s="40"/>
      <c r="D25" s="26"/>
      <c r="E25" s="245">
        <f>IF(A25="","",IF(VLOOKUP(CONCATENATE(A25," - ",B25),'[1]diccio'!$E$2:$E$3932,1,FALSE)="#N/A",CONCANTENAR(A25," - ",B25),""))</f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1" t="s">
        <v>54</v>
      </c>
      <c r="B26" s="26" t="s">
        <v>10</v>
      </c>
      <c r="C26" s="40"/>
      <c r="D26" s="26"/>
      <c r="E26" s="245" t="s">
        <v>156</v>
      </c>
      <c r="F26" s="245" t="s">
        <v>156</v>
      </c>
      <c r="P26" s="243"/>
    </row>
    <row r="27" spans="1:16" s="4" customFormat="1" ht="13.5" thickBot="1">
      <c r="A27" s="246" t="s">
        <v>251</v>
      </c>
      <c r="B27" s="247" t="s">
        <v>10</v>
      </c>
      <c r="C27" s="248"/>
      <c r="D27" s="247"/>
      <c r="E27" s="250" t="s">
        <v>156</v>
      </c>
      <c r="F27" s="250" t="s">
        <v>156</v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11" t="s">
        <v>252</v>
      </c>
      <c r="B28" s="26" t="s">
        <v>10</v>
      </c>
      <c r="C28" s="40"/>
      <c r="D28" s="10"/>
      <c r="E28" s="27" t="s">
        <v>156</v>
      </c>
      <c r="F28" s="27" t="s">
        <v>156</v>
      </c>
    </row>
    <row r="29" spans="1:6" s="4" customFormat="1" ht="12.75">
      <c r="A29" s="11" t="s">
        <v>107</v>
      </c>
      <c r="B29" s="26" t="s">
        <v>10</v>
      </c>
      <c r="C29" s="40"/>
      <c r="D29" s="26"/>
      <c r="E29" s="27" t="s">
        <v>156</v>
      </c>
      <c r="F29" s="27" t="s">
        <v>156</v>
      </c>
    </row>
    <row r="30" spans="1:6" s="4" customFormat="1" ht="12.75">
      <c r="A30" s="11"/>
      <c r="B30" s="10"/>
      <c r="C30" s="21"/>
      <c r="D30" s="10"/>
      <c r="E30" s="27" t="s">
        <v>156</v>
      </c>
      <c r="F30" s="27" t="s">
        <v>156</v>
      </c>
    </row>
    <row r="31" spans="1:6" s="4" customFormat="1" ht="12.75">
      <c r="A31" s="12"/>
      <c r="B31" s="10"/>
      <c r="C31" s="21"/>
      <c r="D31" s="10"/>
      <c r="E31" s="27" t="s">
        <v>156</v>
      </c>
      <c r="F31" s="27" t="s">
        <v>156</v>
      </c>
    </row>
    <row r="32" spans="1:6" s="4" customFormat="1" ht="12.75">
      <c r="A32" s="12"/>
      <c r="B32" s="10"/>
      <c r="C32" s="21"/>
      <c r="D32" s="10"/>
      <c r="E32" s="27" t="s">
        <v>156</v>
      </c>
      <c r="F32" s="27" t="s">
        <v>156</v>
      </c>
    </row>
    <row r="33" spans="1:6" s="4" customFormat="1" ht="12.75">
      <c r="A33" s="12"/>
      <c r="B33" s="10"/>
      <c r="C33" s="21"/>
      <c r="D33" s="10"/>
      <c r="E33" s="27" t="s">
        <v>156</v>
      </c>
      <c r="F33" s="27" t="s">
        <v>156</v>
      </c>
    </row>
    <row r="34" spans="1:6" s="4" customFormat="1" ht="12.75">
      <c r="A34" s="12"/>
      <c r="B34" s="10"/>
      <c r="C34" s="21"/>
      <c r="D34" s="10"/>
      <c r="E34" s="27" t="s">
        <v>156</v>
      </c>
      <c r="F34" s="27" t="s">
        <v>156</v>
      </c>
    </row>
    <row r="35" spans="1:6" s="4" customFormat="1" ht="12.75">
      <c r="A35" s="12"/>
      <c r="B35" s="10"/>
      <c r="C35" s="21"/>
      <c r="D35" s="10"/>
      <c r="E35" s="27" t="s">
        <v>156</v>
      </c>
      <c r="F35" s="27" t="s">
        <v>156</v>
      </c>
    </row>
    <row r="36" spans="1:6" s="4" customFormat="1" ht="12.75">
      <c r="A36" s="12"/>
      <c r="B36" s="10"/>
      <c r="C36" s="21"/>
      <c r="D36" s="10"/>
      <c r="E36" s="27" t="s">
        <v>156</v>
      </c>
      <c r="F36" s="27" t="s">
        <v>156</v>
      </c>
    </row>
    <row r="37" spans="1:6" s="4" customFormat="1" ht="12.75">
      <c r="A37" s="12"/>
      <c r="B37" s="10"/>
      <c r="C37" s="21"/>
      <c r="D37" s="10"/>
      <c r="E37" s="27" t="s">
        <v>156</v>
      </c>
      <c r="F37" s="27" t="s">
        <v>156</v>
      </c>
    </row>
    <row r="38" spans="1:6" s="4" customFormat="1" ht="12.75">
      <c r="A38" s="12"/>
      <c r="B38" s="10"/>
      <c r="C38" s="21"/>
      <c r="D38" s="10"/>
      <c r="E38" s="27" t="s">
        <v>156</v>
      </c>
      <c r="F38" s="27" t="s">
        <v>156</v>
      </c>
    </row>
    <row r="39" spans="1:6" s="4" customFormat="1" ht="12.75">
      <c r="A39" s="12"/>
      <c r="B39" s="10"/>
      <c r="C39" s="21"/>
      <c r="D39" s="10"/>
      <c r="E39" s="27" t="s">
        <v>156</v>
      </c>
      <c r="F39" s="27" t="s">
        <v>156</v>
      </c>
    </row>
    <row r="40" spans="1:6" s="4" customFormat="1" ht="12.75">
      <c r="A40" s="12"/>
      <c r="B40" s="10"/>
      <c r="C40" s="21"/>
      <c r="D40" s="10"/>
      <c r="E40" s="27" t="s">
        <v>156</v>
      </c>
      <c r="F40" s="27" t="s">
        <v>156</v>
      </c>
    </row>
    <row r="41" spans="1:6" s="4" customFormat="1" ht="12.75">
      <c r="A41" s="12"/>
      <c r="B41" s="10"/>
      <c r="C41" s="21"/>
      <c r="D41" s="10"/>
      <c r="E41" s="27" t="s">
        <v>156</v>
      </c>
      <c r="F41" s="27" t="s">
        <v>156</v>
      </c>
    </row>
    <row r="42" spans="1:6" s="4" customFormat="1" ht="12.75">
      <c r="A42" s="12"/>
      <c r="B42" s="10"/>
      <c r="C42" s="21"/>
      <c r="D42" s="10"/>
      <c r="E42" s="27" t="s">
        <v>156</v>
      </c>
      <c r="F42" s="27" t="s">
        <v>156</v>
      </c>
    </row>
    <row r="43" spans="1:6" s="4" customFormat="1" ht="12.75">
      <c r="A43" s="12"/>
      <c r="B43" s="10"/>
      <c r="C43" s="21"/>
      <c r="D43" s="10"/>
      <c r="E43" s="27" t="s">
        <v>156</v>
      </c>
      <c r="F43" s="27" t="s">
        <v>156</v>
      </c>
    </row>
    <row r="44" spans="1:6" s="4" customFormat="1" ht="12.75">
      <c r="A44" s="12"/>
      <c r="B44" s="10"/>
      <c r="C44" s="21"/>
      <c r="D44" s="10"/>
      <c r="E44" s="27" t="s">
        <v>156</v>
      </c>
      <c r="F44" s="27" t="s">
        <v>156</v>
      </c>
    </row>
    <row r="45" spans="1:6" s="4" customFormat="1" ht="12.75">
      <c r="A45" s="12"/>
      <c r="B45" s="10"/>
      <c r="C45" s="21"/>
      <c r="D45" s="10"/>
      <c r="E45" s="27" t="s">
        <v>156</v>
      </c>
      <c r="F45" s="27" t="s">
        <v>156</v>
      </c>
    </row>
    <row r="46" spans="1:6" s="4" customFormat="1" ht="12.75">
      <c r="A46" s="12"/>
      <c r="B46" s="10"/>
      <c r="C46" s="21"/>
      <c r="D46" s="10"/>
      <c r="E46" s="27" t="s">
        <v>156</v>
      </c>
      <c r="F46" s="27" t="s">
        <v>156</v>
      </c>
    </row>
    <row r="47" spans="1:6" s="4" customFormat="1" ht="12.75">
      <c r="A47" s="12"/>
      <c r="B47" s="10"/>
      <c r="C47" s="21"/>
      <c r="D47" s="10"/>
      <c r="E47" s="27" t="s">
        <v>156</v>
      </c>
      <c r="F47" s="27" t="s">
        <v>156</v>
      </c>
    </row>
    <row r="48" spans="1:6" s="4" customFormat="1" ht="12.75">
      <c r="A48" s="12"/>
      <c r="B48" s="10"/>
      <c r="C48" s="21"/>
      <c r="D48" s="10"/>
      <c r="E48" s="27" t="s">
        <v>156</v>
      </c>
      <c r="F48" s="27" t="s">
        <v>156</v>
      </c>
    </row>
    <row r="49" spans="1:6" s="4" customFormat="1" ht="12.75">
      <c r="A49" s="12"/>
      <c r="B49" s="10"/>
      <c r="C49" s="21"/>
      <c r="D49" s="10"/>
      <c r="E49" s="27" t="s">
        <v>156</v>
      </c>
      <c r="F49" s="27" t="s">
        <v>156</v>
      </c>
    </row>
    <row r="50" spans="1:6" s="4" customFormat="1" ht="12.75">
      <c r="A50" s="12"/>
      <c r="B50" s="10"/>
      <c r="C50" s="21"/>
      <c r="D50" s="10"/>
      <c r="E50" s="27" t="s">
        <v>156</v>
      </c>
      <c r="F50" s="27" t="s">
        <v>156</v>
      </c>
    </row>
    <row r="51" spans="1:6" s="4" customFormat="1" ht="12.75">
      <c r="A51" s="12"/>
      <c r="B51" s="10"/>
      <c r="C51" s="21"/>
      <c r="D51" s="10"/>
      <c r="E51" s="27" t="s">
        <v>156</v>
      </c>
      <c r="F51" s="27" t="s">
        <v>156</v>
      </c>
    </row>
    <row r="52" spans="1:6" s="4" customFormat="1" ht="12.75">
      <c r="A52" s="12"/>
      <c r="B52" s="10"/>
      <c r="C52" s="21"/>
      <c r="D52" s="10"/>
      <c r="E52" s="27" t="s">
        <v>156</v>
      </c>
      <c r="F52" s="27" t="s">
        <v>156</v>
      </c>
    </row>
    <row r="53" spans="1:6" s="4" customFormat="1" ht="12.75">
      <c r="A53" s="12"/>
      <c r="B53" s="10"/>
      <c r="C53" s="21"/>
      <c r="D53" s="10"/>
      <c r="E53" s="27" t="s">
        <v>156</v>
      </c>
      <c r="F53" s="27" t="s">
        <v>156</v>
      </c>
    </row>
    <row r="54" spans="1:6" s="4" customFormat="1" ht="12.75">
      <c r="A54" s="12"/>
      <c r="B54" s="10"/>
      <c r="C54" s="21"/>
      <c r="D54" s="10"/>
      <c r="E54" s="27" t="s">
        <v>156</v>
      </c>
      <c r="F54" s="27" t="s">
        <v>156</v>
      </c>
    </row>
    <row r="55" spans="1:6" s="4" customFormat="1" ht="12.75">
      <c r="A55" s="12"/>
      <c r="B55" s="10"/>
      <c r="C55" s="21"/>
      <c r="D55" s="10"/>
      <c r="E55" s="27" t="s">
        <v>156</v>
      </c>
      <c r="F55" s="27" t="s">
        <v>156</v>
      </c>
    </row>
    <row r="56" spans="1:6" s="4" customFormat="1" ht="12.75">
      <c r="A56" s="12"/>
      <c r="B56" s="10"/>
      <c r="C56" s="21"/>
      <c r="D56" s="10"/>
      <c r="E56" s="27" t="s">
        <v>156</v>
      </c>
      <c r="F56" s="27" t="s">
        <v>156</v>
      </c>
    </row>
    <row r="57" spans="1:6" s="4" customFormat="1" ht="12.75">
      <c r="A57" s="12"/>
      <c r="B57" s="10"/>
      <c r="C57" s="21"/>
      <c r="D57" s="10"/>
      <c r="E57" s="27" t="s">
        <v>156</v>
      </c>
      <c r="F57" s="27" t="s">
        <v>156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47"/>
      <c r="C70" s="21"/>
      <c r="D70" s="47"/>
      <c r="E70" s="3"/>
      <c r="F70" s="3"/>
    </row>
    <row r="71" spans="1:6" s="4" customFormat="1" ht="12.75">
      <c r="A71" s="53"/>
      <c r="B71" s="67" t="s">
        <v>162</v>
      </c>
      <c r="C71" s="24"/>
      <c r="D71" s="67" t="s">
        <v>12</v>
      </c>
      <c r="E71" s="3"/>
      <c r="F71" s="3"/>
    </row>
    <row r="72" spans="1:6" s="4" customFormat="1" ht="12.75">
      <c r="A72" s="53"/>
      <c r="B72" s="65" t="s">
        <v>55</v>
      </c>
      <c r="C72" s="24"/>
      <c r="D72" s="65" t="s">
        <v>160</v>
      </c>
      <c r="E72" s="3"/>
      <c r="F72" s="3"/>
    </row>
    <row r="73" spans="1:6" s="4" customFormat="1" ht="12.75">
      <c r="A73" s="53"/>
      <c r="B73" s="65" t="s">
        <v>160</v>
      </c>
      <c r="C73" s="24"/>
      <c r="D73" s="65" t="s">
        <v>55</v>
      </c>
      <c r="E73" s="3"/>
      <c r="F73" s="3"/>
    </row>
    <row r="74" spans="1:6" s="4" customFormat="1" ht="12.75">
      <c r="A74" s="53"/>
      <c r="B74" s="66" t="s">
        <v>54</v>
      </c>
      <c r="C74" s="24"/>
      <c r="D74" s="66" t="s">
        <v>106</v>
      </c>
      <c r="E74" s="3"/>
      <c r="F74" s="3"/>
    </row>
    <row r="75" spans="1:6" s="4" customFormat="1" ht="12.75">
      <c r="A75" s="53"/>
      <c r="B75" s="66" t="s">
        <v>107</v>
      </c>
      <c r="C75" s="24"/>
      <c r="D75" s="66" t="s">
        <v>162</v>
      </c>
      <c r="E75" s="3"/>
      <c r="F75" s="3"/>
    </row>
    <row r="76" spans="1:4" s="4" customFormat="1" ht="13.5" thickBot="1">
      <c r="A76" s="54"/>
      <c r="B76" s="72"/>
      <c r="C76" s="61"/>
      <c r="D76" s="72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colBreaks count="1" manualBreakCount="1">
    <brk id="4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view="pageBreakPreview" zoomScale="85" zoomScaleNormal="80" zoomScaleSheetLayoutView="85" workbookViewId="0" topLeftCell="A6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C7" s="5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149</v>
      </c>
      <c r="D8" s="293"/>
      <c r="P8" s="243"/>
    </row>
    <row r="9" spans="1:16" s="4" customFormat="1" ht="12.75">
      <c r="A9" s="6" t="s">
        <v>123</v>
      </c>
      <c r="B9" s="16"/>
      <c r="C9" s="321" t="s">
        <v>229</v>
      </c>
      <c r="D9" s="322"/>
      <c r="P9" s="243"/>
    </row>
    <row r="10" spans="1:16" s="4" customFormat="1" ht="12.75">
      <c r="A10" s="309" t="s">
        <v>3</v>
      </c>
      <c r="B10" s="310"/>
      <c r="C10" s="311" t="s">
        <v>109</v>
      </c>
      <c r="D10" s="312"/>
      <c r="E10" s="7"/>
      <c r="P10" s="243"/>
    </row>
    <row r="11" spans="1:16" s="4" customFormat="1" ht="13.5" thickBot="1">
      <c r="A11" s="265" t="s">
        <v>5</v>
      </c>
      <c r="B11" s="266"/>
      <c r="C11" s="267" t="s">
        <v>93</v>
      </c>
      <c r="D11" s="26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257"/>
      <c r="B13" s="31"/>
      <c r="C13" s="30"/>
      <c r="D13" s="32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28" t="s">
        <v>65</v>
      </c>
      <c r="B16" s="144" t="s">
        <v>66</v>
      </c>
      <c r="C16" s="39" t="s">
        <v>43</v>
      </c>
      <c r="D16" s="25" t="s">
        <v>11</v>
      </c>
      <c r="P16" s="243"/>
    </row>
    <row r="17" spans="1:16" s="4" customFormat="1" ht="25.5">
      <c r="A17" s="11" t="s">
        <v>60</v>
      </c>
      <c r="B17" s="26" t="s">
        <v>46</v>
      </c>
      <c r="C17" s="11" t="s">
        <v>370</v>
      </c>
      <c r="D17" s="26" t="s">
        <v>46</v>
      </c>
      <c r="P17" s="243"/>
    </row>
    <row r="18" spans="1:16" s="4" customFormat="1" ht="12.75">
      <c r="A18" s="13" t="s">
        <v>110</v>
      </c>
      <c r="B18" s="26" t="s">
        <v>46</v>
      </c>
      <c r="C18" s="11" t="s">
        <v>94</v>
      </c>
      <c r="D18" s="26" t="s">
        <v>46</v>
      </c>
      <c r="P18" s="243"/>
    </row>
    <row r="19" spans="1:16" s="4" customFormat="1" ht="12.75">
      <c r="A19" s="11" t="s">
        <v>55</v>
      </c>
      <c r="B19" s="26" t="s">
        <v>46</v>
      </c>
      <c r="C19" s="40" t="s">
        <v>95</v>
      </c>
      <c r="D19" s="26" t="s">
        <v>46</v>
      </c>
      <c r="P19" s="243"/>
    </row>
    <row r="20" spans="1:16" s="4" customFormat="1" ht="12.75">
      <c r="A20" s="11" t="s">
        <v>45</v>
      </c>
      <c r="B20" s="26" t="s">
        <v>46</v>
      </c>
      <c r="C20" s="40" t="s">
        <v>45</v>
      </c>
      <c r="D20" s="26" t="s">
        <v>46</v>
      </c>
      <c r="P20" s="243"/>
    </row>
    <row r="21" spans="1:16" s="4" customFormat="1" ht="12.75">
      <c r="A21" s="11" t="s">
        <v>95</v>
      </c>
      <c r="B21" s="26" t="s">
        <v>46</v>
      </c>
      <c r="C21" s="40" t="s">
        <v>68</v>
      </c>
      <c r="D21" s="26" t="s">
        <v>46</v>
      </c>
      <c r="P21" s="243"/>
    </row>
    <row r="22" spans="1:16" s="4" customFormat="1" ht="12.75">
      <c r="A22" s="11" t="s">
        <v>94</v>
      </c>
      <c r="B22" s="26" t="s">
        <v>46</v>
      </c>
      <c r="C22" s="40" t="s">
        <v>111</v>
      </c>
      <c r="D22" s="26" t="s">
        <v>46</v>
      </c>
      <c r="P22" s="243"/>
    </row>
    <row r="23" spans="1:16" s="4" customFormat="1" ht="25.5">
      <c r="A23" s="11" t="s">
        <v>370</v>
      </c>
      <c r="B23" s="127" t="s">
        <v>11</v>
      </c>
      <c r="C23" s="35" t="s">
        <v>112</v>
      </c>
      <c r="D23" s="26" t="s">
        <v>46</v>
      </c>
      <c r="P23" s="243"/>
    </row>
    <row r="24" spans="1:16" s="4" customFormat="1" ht="12.75">
      <c r="A24" s="11" t="s">
        <v>43</v>
      </c>
      <c r="B24" s="127" t="s">
        <v>11</v>
      </c>
      <c r="C24" s="40" t="s">
        <v>45</v>
      </c>
      <c r="D24" s="26" t="s">
        <v>46</v>
      </c>
      <c r="P24" s="243"/>
    </row>
    <row r="25" spans="1:16" s="4" customFormat="1" ht="12.75">
      <c r="A25" s="11"/>
      <c r="B25" s="26"/>
      <c r="C25" s="40" t="s">
        <v>55</v>
      </c>
      <c r="D25" s="26" t="s">
        <v>46</v>
      </c>
      <c r="P25" s="243"/>
    </row>
    <row r="26" spans="1:16" s="4" customFormat="1" ht="12.75">
      <c r="A26" s="11"/>
      <c r="B26" s="26"/>
      <c r="C26" s="40" t="s">
        <v>110</v>
      </c>
      <c r="D26" s="26" t="s">
        <v>46</v>
      </c>
      <c r="E26" s="245">
        <f>IF(A26="","",IF(VLOOKUP(CONCATENATE(A26," - ",B26),'[1]diccio'!$E$2:$E$3932,1,FALSE)="#N/A",CONCANTENAR(A26," - ",B26),""))</f>
      </c>
      <c r="F26" s="245">
        <f>IF(C26="","",IF(VLOOKUP(CONCATENATE(C26," - ",D26),'[1]diccio'!$E$2:$E$3932,1,FALSE)="#N/A",CONCANTENAR(C26," - ",D26),""))</f>
      </c>
      <c r="P26" s="243"/>
    </row>
    <row r="27" spans="1:16" s="4" customFormat="1" ht="13.5" thickBot="1">
      <c r="A27" s="246"/>
      <c r="B27" s="247"/>
      <c r="C27" s="248" t="s">
        <v>60</v>
      </c>
      <c r="D27" s="247" t="s">
        <v>63</v>
      </c>
      <c r="E27" s="250">
        <f>IF(A27="","",IF(VLOOKUP(CONCATENATE(A27," - ",B27),'[1]diccio'!$E$2:$E$3932,1,FALSE)="#N/A",CONCANTENAR(A27," - ",B27),""))</f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11"/>
      <c r="B28" s="26"/>
      <c r="C28" s="40"/>
      <c r="D28" s="26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/>
      <c r="B29" s="26"/>
      <c r="C29" s="40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"/>
      <c r="B30" s="10"/>
      <c r="C30" s="21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 t="s">
        <v>156</v>
      </c>
      <c r="F31" s="27" t="s">
        <v>156</v>
      </c>
    </row>
    <row r="32" spans="1:6" s="4" customFormat="1" ht="12.75">
      <c r="A32" s="11"/>
      <c r="B32" s="26"/>
      <c r="C32" s="40"/>
      <c r="D32" s="26"/>
      <c r="E32" s="27" t="s">
        <v>156</v>
      </c>
      <c r="F32" s="27" t="s">
        <v>156</v>
      </c>
    </row>
    <row r="33" spans="1:6" s="4" customFormat="1" ht="12.75">
      <c r="A33" s="11"/>
      <c r="B33" s="26"/>
      <c r="C33" s="40"/>
      <c r="D33" s="26"/>
      <c r="E33" s="27" t="s">
        <v>156</v>
      </c>
      <c r="F33" s="27" t="s">
        <v>156</v>
      </c>
    </row>
    <row r="34" spans="1:6" s="4" customFormat="1" ht="12.75">
      <c r="A34" s="13"/>
      <c r="B34" s="26"/>
      <c r="C34" s="40"/>
      <c r="D34" s="26"/>
      <c r="E34" s="27" t="s">
        <v>156</v>
      </c>
      <c r="F34" s="27" t="s">
        <v>156</v>
      </c>
    </row>
    <row r="35" spans="1:6" s="4" customFormat="1" ht="12.75">
      <c r="A35" s="11"/>
      <c r="B35" s="26"/>
      <c r="C35" s="40"/>
      <c r="D35" s="26"/>
      <c r="E35" s="27" t="s">
        <v>156</v>
      </c>
      <c r="F35" s="27" t="s">
        <v>156</v>
      </c>
    </row>
    <row r="36" spans="1:6" s="4" customFormat="1" ht="12.75">
      <c r="A36" s="11"/>
      <c r="B36" s="26"/>
      <c r="C36" s="35"/>
      <c r="D36" s="26"/>
      <c r="E36" s="27" t="s">
        <v>156</v>
      </c>
      <c r="F36" s="27" t="s">
        <v>156</v>
      </c>
    </row>
    <row r="37" spans="1:6" s="4" customFormat="1" ht="12.75">
      <c r="A37" s="11"/>
      <c r="B37" s="26"/>
      <c r="C37" s="40"/>
      <c r="D37" s="26"/>
      <c r="E37" s="27" t="s">
        <v>156</v>
      </c>
      <c r="F37" s="27" t="s">
        <v>156</v>
      </c>
    </row>
    <row r="38" spans="1:6" s="4" customFormat="1" ht="12.75">
      <c r="A38" s="11"/>
      <c r="B38" s="26"/>
      <c r="C38" s="40"/>
      <c r="D38" s="26"/>
      <c r="E38" s="27" t="s">
        <v>156</v>
      </c>
      <c r="F38" s="27" t="s">
        <v>156</v>
      </c>
    </row>
    <row r="39" spans="1:6" s="4" customFormat="1" ht="12.75">
      <c r="A39" s="11"/>
      <c r="B39" s="26"/>
      <c r="C39" s="40"/>
      <c r="D39" s="26"/>
      <c r="E39" s="27" t="s">
        <v>156</v>
      </c>
      <c r="F39" s="27" t="s">
        <v>156</v>
      </c>
    </row>
    <row r="40" spans="1:6" s="4" customFormat="1" ht="12.75">
      <c r="A40" s="11"/>
      <c r="B40" s="26"/>
      <c r="C40" s="40"/>
      <c r="D40" s="26"/>
      <c r="E40" s="27" t="s">
        <v>156</v>
      </c>
      <c r="F40" s="27" t="s">
        <v>156</v>
      </c>
    </row>
    <row r="41" spans="1:6" s="4" customFormat="1" ht="12.75">
      <c r="A41" s="11"/>
      <c r="B41" s="26"/>
      <c r="C41" s="21"/>
      <c r="D41" s="10"/>
      <c r="E41" s="27" t="s">
        <v>156</v>
      </c>
      <c r="F41" s="27" t="s">
        <v>156</v>
      </c>
    </row>
    <row r="42" spans="1:6" s="4" customFormat="1" ht="12.75">
      <c r="A42" s="12"/>
      <c r="B42" s="10"/>
      <c r="C42" s="21"/>
      <c r="D42" s="10"/>
      <c r="E42" s="27" t="s">
        <v>156</v>
      </c>
      <c r="F42" s="27" t="s">
        <v>156</v>
      </c>
    </row>
    <row r="43" spans="1:6" s="4" customFormat="1" ht="12.75">
      <c r="A43" s="12"/>
      <c r="B43" s="10"/>
      <c r="C43" s="21"/>
      <c r="D43" s="10"/>
      <c r="E43" s="27" t="s">
        <v>156</v>
      </c>
      <c r="F43" s="27" t="s">
        <v>156</v>
      </c>
    </row>
    <row r="44" spans="1:6" s="4" customFormat="1" ht="12.75">
      <c r="A44" s="12"/>
      <c r="B44" s="10"/>
      <c r="C44" s="21"/>
      <c r="D44" s="10"/>
      <c r="E44" s="27" t="s">
        <v>156</v>
      </c>
      <c r="F44" s="27" t="s">
        <v>156</v>
      </c>
    </row>
    <row r="45" spans="1:6" s="4" customFormat="1" ht="12.75">
      <c r="A45" s="12"/>
      <c r="B45" s="10"/>
      <c r="C45" s="21"/>
      <c r="D45" s="10"/>
      <c r="E45" s="27" t="s">
        <v>156</v>
      </c>
      <c r="F45" s="27" t="s">
        <v>156</v>
      </c>
    </row>
    <row r="46" spans="1:6" s="4" customFormat="1" ht="12.75">
      <c r="A46" s="12"/>
      <c r="B46" s="10"/>
      <c r="C46" s="21"/>
      <c r="D46" s="10"/>
      <c r="E46" s="27" t="s">
        <v>156</v>
      </c>
      <c r="F46" s="27" t="s">
        <v>156</v>
      </c>
    </row>
    <row r="47" spans="1:6" s="4" customFormat="1" ht="12.75">
      <c r="A47" s="12"/>
      <c r="B47" s="10"/>
      <c r="C47" s="21"/>
      <c r="D47" s="10"/>
      <c r="E47" s="27" t="s">
        <v>156</v>
      </c>
      <c r="F47" s="27" t="s">
        <v>156</v>
      </c>
    </row>
    <row r="48" spans="1:6" s="4" customFormat="1" ht="12.75">
      <c r="A48" s="12"/>
      <c r="B48" s="10"/>
      <c r="C48" s="21"/>
      <c r="D48" s="10"/>
      <c r="E48" s="27" t="s">
        <v>156</v>
      </c>
      <c r="F48" s="27" t="s">
        <v>156</v>
      </c>
    </row>
    <row r="49" spans="1:6" s="4" customFormat="1" ht="12.75">
      <c r="A49" s="12"/>
      <c r="B49" s="10"/>
      <c r="C49" s="21"/>
      <c r="D49" s="10"/>
      <c r="E49" s="27" t="s">
        <v>156</v>
      </c>
      <c r="F49" s="27" t="s">
        <v>156</v>
      </c>
    </row>
    <row r="50" spans="1:6" s="4" customFormat="1" ht="12.75">
      <c r="A50" s="12"/>
      <c r="B50" s="10"/>
      <c r="C50" s="21"/>
      <c r="D50" s="10"/>
      <c r="E50" s="27" t="s">
        <v>156</v>
      </c>
      <c r="F50" s="27" t="s">
        <v>156</v>
      </c>
    </row>
    <row r="51" spans="1:6" s="4" customFormat="1" ht="12.75">
      <c r="A51" s="12"/>
      <c r="B51" s="10"/>
      <c r="C51" s="21"/>
      <c r="D51" s="10"/>
      <c r="E51" s="27" t="s">
        <v>156</v>
      </c>
      <c r="F51" s="27" t="s">
        <v>156</v>
      </c>
    </row>
    <row r="52" spans="1:6" s="4" customFormat="1" ht="12.75">
      <c r="A52" s="12"/>
      <c r="B52" s="10"/>
      <c r="C52" s="21"/>
      <c r="D52" s="10"/>
      <c r="E52" s="27" t="s">
        <v>156</v>
      </c>
      <c r="F52" s="27" t="s">
        <v>156</v>
      </c>
    </row>
    <row r="53" spans="1:6" s="4" customFormat="1" ht="12.75">
      <c r="A53" s="12"/>
      <c r="B53" s="10"/>
      <c r="C53" s="21"/>
      <c r="D53" s="10"/>
      <c r="E53" s="27" t="s">
        <v>156</v>
      </c>
      <c r="F53" s="27" t="s">
        <v>156</v>
      </c>
    </row>
    <row r="54" spans="1:6" s="4" customFormat="1" ht="12.75">
      <c r="A54" s="12"/>
      <c r="B54" s="10"/>
      <c r="C54" s="21"/>
      <c r="D54" s="10"/>
      <c r="E54" s="27" t="s">
        <v>156</v>
      </c>
      <c r="F54" s="27" t="s">
        <v>156</v>
      </c>
    </row>
    <row r="55" spans="1:6" s="4" customFormat="1" ht="12.75">
      <c r="A55" s="12"/>
      <c r="B55" s="10"/>
      <c r="C55" s="21"/>
      <c r="D55" s="10"/>
      <c r="E55" s="27" t="s">
        <v>156</v>
      </c>
      <c r="F55" s="27" t="s">
        <v>156</v>
      </c>
    </row>
    <row r="56" spans="1:6" s="4" customFormat="1" ht="12.75">
      <c r="A56" s="12"/>
      <c r="B56" s="10"/>
      <c r="C56" s="21"/>
      <c r="D56" s="10"/>
      <c r="E56" s="27" t="s">
        <v>156</v>
      </c>
      <c r="F56" s="27" t="s">
        <v>156</v>
      </c>
    </row>
    <row r="57" spans="1:6" s="4" customFormat="1" ht="12.75">
      <c r="A57" s="12"/>
      <c r="B57" s="10"/>
      <c r="C57" s="21"/>
      <c r="D57" s="10"/>
      <c r="E57" s="27" t="s">
        <v>156</v>
      </c>
      <c r="F57" s="27" t="s">
        <v>156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47"/>
      <c r="C70" s="21"/>
      <c r="D70" s="47"/>
      <c r="E70" s="3"/>
      <c r="F70" s="3"/>
    </row>
    <row r="71" spans="1:6" s="4" customFormat="1" ht="12.75">
      <c r="A71" s="53"/>
      <c r="B71" s="67" t="s">
        <v>60</v>
      </c>
      <c r="C71" s="24"/>
      <c r="D71" s="67" t="s">
        <v>111</v>
      </c>
      <c r="E71" s="3"/>
      <c r="F71" s="3"/>
    </row>
    <row r="72" spans="1:6" s="4" customFormat="1" ht="12.75">
      <c r="A72" s="53"/>
      <c r="B72" s="66" t="s">
        <v>110</v>
      </c>
      <c r="C72" s="24"/>
      <c r="D72" s="66" t="s">
        <v>55</v>
      </c>
      <c r="E72" s="3"/>
      <c r="F72" s="3"/>
    </row>
    <row r="73" spans="1:6" s="4" customFormat="1" ht="12.75">
      <c r="A73" s="53"/>
      <c r="B73" s="66" t="s">
        <v>55</v>
      </c>
      <c r="C73" s="24"/>
      <c r="D73" s="66" t="s">
        <v>110</v>
      </c>
      <c r="E73" s="3"/>
      <c r="F73" s="3"/>
    </row>
    <row r="74" spans="1:6" s="4" customFormat="1" ht="12.75">
      <c r="A74" s="53"/>
      <c r="B74" s="66" t="s">
        <v>45</v>
      </c>
      <c r="C74" s="24"/>
      <c r="D74" s="66" t="s">
        <v>60</v>
      </c>
      <c r="E74" s="3"/>
      <c r="F74" s="3"/>
    </row>
    <row r="75" spans="1:6" s="4" customFormat="1" ht="12.75">
      <c r="A75" s="53"/>
      <c r="B75" s="66"/>
      <c r="C75" s="24"/>
      <c r="D75" s="66"/>
      <c r="E75" s="3"/>
      <c r="F75" s="3"/>
    </row>
    <row r="76" spans="1:6" s="4" customFormat="1" ht="13.5" thickBot="1">
      <c r="A76" s="54"/>
      <c r="B76" s="72"/>
      <c r="C76" s="61"/>
      <c r="D76" s="72"/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2.75">
      <c r="A79" s="18"/>
      <c r="B79" s="18"/>
      <c r="C79" s="18"/>
      <c r="D79" s="18"/>
      <c r="E79" s="3"/>
      <c r="F79" s="3"/>
    </row>
    <row r="80" spans="1:4" s="4" customFormat="1" ht="12.75">
      <c r="A80" s="18"/>
      <c r="B80" s="18"/>
      <c r="C80" s="18"/>
      <c r="D80" s="18"/>
    </row>
    <row r="81" spans="1:4" s="4" customFormat="1" ht="12.75">
      <c r="A81" s="18"/>
      <c r="B81" s="18"/>
      <c r="C81" s="18"/>
      <c r="D81" s="18"/>
    </row>
  </sheetData>
  <mergeCells count="13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view="pageBreakPreview" zoomScale="85" zoomScaleNormal="80" zoomScaleSheetLayoutView="85" workbookViewId="0" topLeftCell="A1">
      <selection activeCell="A1" sqref="A1:D1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150</v>
      </c>
      <c r="D8" s="293"/>
      <c r="P8" s="243"/>
    </row>
    <row r="9" spans="1:16" s="4" customFormat="1" ht="12.75">
      <c r="A9" s="6" t="s">
        <v>123</v>
      </c>
      <c r="B9" s="16"/>
      <c r="C9" s="321" t="s">
        <v>203</v>
      </c>
      <c r="D9" s="322"/>
      <c r="P9" s="243"/>
    </row>
    <row r="10" spans="1:16" s="4" customFormat="1" ht="12.75">
      <c r="A10" s="309" t="s">
        <v>3</v>
      </c>
      <c r="B10" s="310"/>
      <c r="C10" s="321" t="s">
        <v>220</v>
      </c>
      <c r="D10" s="322"/>
      <c r="E10" s="7"/>
      <c r="P10" s="243"/>
    </row>
    <row r="11" spans="1:16" s="4" customFormat="1" ht="13.5" thickBot="1">
      <c r="A11" s="265" t="s">
        <v>5</v>
      </c>
      <c r="B11" s="266"/>
      <c r="C11" s="267" t="s">
        <v>226</v>
      </c>
      <c r="D11" s="268"/>
      <c r="E11" s="7"/>
      <c r="P11" s="243"/>
    </row>
    <row r="12" spans="1:16" s="4" customFormat="1" ht="12.75">
      <c r="A12" s="244"/>
      <c r="B12" s="23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25.5">
      <c r="A16" s="28" t="s">
        <v>22</v>
      </c>
      <c r="B16" s="25" t="s">
        <v>11</v>
      </c>
      <c r="C16" s="39" t="s">
        <v>370</v>
      </c>
      <c r="D16" s="25" t="s">
        <v>24</v>
      </c>
      <c r="E16" s="245">
        <f>IF(A16="","",IF(VLOOKUP(CONCATENATE(A16," - ",B16),'[1]diccio'!$E$2:$E$3932,1,FALSE)="#N/A",CONCANTENAR(A16," - ",B16),""))</f>
      </c>
      <c r="F16" s="245" t="e">
        <f>IF(C16="","",IF(VLOOKUP(CONCATENATE(C16," - ",D16),'[1]diccio'!$E$2:$E$3932,1,FALSE)="#N/A",CONCANTENAR(C16," - ",D16),""))</f>
        <v>#N/A</v>
      </c>
      <c r="P16" s="243"/>
    </row>
    <row r="17" spans="1:16" s="4" customFormat="1" ht="12.75">
      <c r="A17" s="11" t="s">
        <v>32</v>
      </c>
      <c r="B17" s="26" t="s">
        <v>11</v>
      </c>
      <c r="C17" s="40" t="s">
        <v>13</v>
      </c>
      <c r="D17" s="10" t="s">
        <v>24</v>
      </c>
      <c r="E17" s="245">
        <f>IF(A17="","",IF(VLOOKUP(CONCATENATE(A17," - ",B17),'[1]diccio'!$E$2:$E$3932,1,FALSE)="#N/A",CONCANTENAR(A17," - ",B17),""))</f>
      </c>
      <c r="F17" s="245">
        <f>IF(C17="","",IF(VLOOKUP(CONCATENATE(C17," - ",D17),'[1]diccio'!$E$2:$E$3932,1,FALSE)="#N/A",CONCANTENAR(C17," - ",D17),""))</f>
      </c>
      <c r="P17" s="243"/>
    </row>
    <row r="18" spans="1:16" s="4" customFormat="1" ht="12.75">
      <c r="A18" s="11" t="s">
        <v>78</v>
      </c>
      <c r="B18" s="26" t="s">
        <v>11</v>
      </c>
      <c r="C18" s="40" t="s">
        <v>113</v>
      </c>
      <c r="D18" s="10" t="s">
        <v>24</v>
      </c>
      <c r="E18" s="245">
        <f>IF(A18="","",IF(VLOOKUP(CONCATENATE(A18," - ",B18),'[1]diccio'!$E$2:$E$3932,1,FALSE)="#N/A",CONCANTENAR(A18," - ",B18),""))</f>
      </c>
      <c r="F18" s="245">
        <f>IF(C18="","",IF(VLOOKUP(CONCATENATE(C18," - ",D18),'[1]diccio'!$E$2:$E$3932,1,FALSE)="#N/A",CONCANTENAR(C18," - ",D18),""))</f>
      </c>
      <c r="P18" s="243"/>
    </row>
    <row r="19" spans="1:16" s="4" customFormat="1" ht="12.75">
      <c r="A19" s="11" t="s">
        <v>119</v>
      </c>
      <c r="B19" s="127" t="s">
        <v>11</v>
      </c>
      <c r="C19" s="40" t="s">
        <v>114</v>
      </c>
      <c r="D19" s="10" t="s">
        <v>24</v>
      </c>
      <c r="E19" s="245">
        <f>IF(A19="","",IF(VLOOKUP(CONCATENATE(A19," - ",B19),'[1]diccio'!$E$2:$E$3932,1,FALSE)="#N/A",CONCANTENAR(A19," - ",B19),""))</f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13" t="s">
        <v>26</v>
      </c>
      <c r="B20" s="26" t="s">
        <v>24</v>
      </c>
      <c r="C20" s="40" t="s">
        <v>152</v>
      </c>
      <c r="D20" s="10" t="s">
        <v>24</v>
      </c>
      <c r="E20" s="245">
        <f>IF(A20="","",IF(VLOOKUP(CONCATENATE(A20," - ",B20),'[1]diccio'!$E$2:$E$3932,1,FALSE)="#N/A",CONCANTENAR(A20," - ",B20),""))</f>
      </c>
      <c r="F20" s="245">
        <f>IF(C20="","",IF(VLOOKUP(CONCATENATE(C20," - ",D20),'[1]diccio'!$E$2:$E$3932,1,FALSE)="#N/A",CONCANTENAR(C20," - ",D20),""))</f>
      </c>
      <c r="P20" s="243"/>
    </row>
    <row r="21" spans="1:16" s="4" customFormat="1" ht="12.75">
      <c r="A21" s="13" t="s">
        <v>115</v>
      </c>
      <c r="B21" s="26" t="s">
        <v>24</v>
      </c>
      <c r="C21" s="35" t="s">
        <v>116</v>
      </c>
      <c r="D21" s="10" t="s">
        <v>24</v>
      </c>
      <c r="E21" s="245">
        <f>IF(A21="","",IF(VLOOKUP(CONCATENATE(A21," - ",B21),'[1]diccio'!$E$2:$E$3932,1,FALSE)="#N/A",CONCANTENAR(A21," - ",B21),""))</f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3" t="s">
        <v>28</v>
      </c>
      <c r="B22" s="26" t="s">
        <v>24</v>
      </c>
      <c r="C22" s="35" t="s">
        <v>31</v>
      </c>
      <c r="D22" s="10" t="s">
        <v>24</v>
      </c>
      <c r="E22" s="245">
        <f>IF(A22="","",IF(VLOOKUP(CONCATENATE(A22," - ",B22),'[1]diccio'!$E$2:$E$3932,1,FALSE)="#N/A",CONCANTENAR(A22," - ",B22),""))</f>
      </c>
      <c r="F22" s="245">
        <f>IF(C22="","",IF(VLOOKUP(CONCATENATE(C22," - ",D22),'[1]diccio'!$E$2:$E$3932,1,FALSE)="#N/A",CONCANTENAR(C22," - ",D22),""))</f>
      </c>
      <c r="P22" s="243"/>
    </row>
    <row r="23" spans="1:16" s="4" customFormat="1" ht="12.75">
      <c r="A23" s="13" t="s">
        <v>83</v>
      </c>
      <c r="B23" s="26" t="s">
        <v>24</v>
      </c>
      <c r="C23" s="35" t="s">
        <v>83</v>
      </c>
      <c r="D23" s="10" t="s">
        <v>24</v>
      </c>
      <c r="E23" s="245">
        <f>IF(A23="","",IF(VLOOKUP(CONCATENATE(A23," - ",B23),'[1]diccio'!$E$2:$E$3932,1,FALSE)="#N/A",CONCANTENAR(A23," - ",B23),""))</f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12.75">
      <c r="A24" s="13" t="s">
        <v>31</v>
      </c>
      <c r="B24" s="26" t="s">
        <v>24</v>
      </c>
      <c r="C24" s="35" t="s">
        <v>28</v>
      </c>
      <c r="D24" s="10" t="s">
        <v>24</v>
      </c>
      <c r="E24" s="245">
        <f>IF(A24="","",IF(VLOOKUP(CONCATENATE(A24," - ",B24),'[1]diccio'!$E$2:$E$3932,1,FALSE)="#N/A",CONCANTENAR(A24," - ",B24),""))</f>
      </c>
      <c r="F24" s="245">
        <f>IF(C24="","",IF(VLOOKUP(CONCATENATE(C24," - ",D24),'[1]diccio'!$E$2:$E$3932,1,FALSE)="#N/A",CONCANTENAR(C24," - ",D24),""))</f>
      </c>
      <c r="P24" s="243"/>
    </row>
    <row r="25" spans="1:16" s="4" customFormat="1" ht="12.75">
      <c r="A25" s="13" t="s">
        <v>116</v>
      </c>
      <c r="B25" s="26" t="s">
        <v>24</v>
      </c>
      <c r="C25" s="35" t="s">
        <v>115</v>
      </c>
      <c r="D25" s="10" t="s">
        <v>24</v>
      </c>
      <c r="E25" s="245">
        <f>IF(A25="","",IF(VLOOKUP(CONCATENATE(A25," - ",B25),'[1]diccio'!$E$2:$E$3932,1,FALSE)="#N/A",CONCANTENAR(A25," - ",B25),""))</f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3" t="s">
        <v>152</v>
      </c>
      <c r="B26" s="26" t="s">
        <v>24</v>
      </c>
      <c r="C26" s="13" t="s">
        <v>26</v>
      </c>
      <c r="D26" s="26" t="s">
        <v>24</v>
      </c>
      <c r="E26" s="245">
        <f>IF(A26="","",IF(VLOOKUP(CONCATENATE(A26," - ",B26),'[1]diccio'!$E$2:$E$3932,1,FALSE)="#N/A",CONCANTENAR(A26," - ",B26),""))</f>
      </c>
      <c r="F26" s="245">
        <f>IF(C26="","",IF(VLOOKUP(CONCATENATE(C26," - ",D26),'[1]diccio'!$E$2:$E$3932,1,FALSE)="#N/A",CONCANTENAR(C26," - ",D26),""))</f>
      </c>
      <c r="P26" s="243"/>
    </row>
    <row r="27" spans="1:16" s="4" customFormat="1" ht="13.5" thickBot="1">
      <c r="A27" s="13" t="s">
        <v>114</v>
      </c>
      <c r="B27" s="26" t="s">
        <v>24</v>
      </c>
      <c r="C27" s="13" t="s">
        <v>119</v>
      </c>
      <c r="D27" s="26" t="s">
        <v>24</v>
      </c>
      <c r="E27" s="250">
        <f>IF(A27="","",IF(VLOOKUP(CONCATENATE(A27," - ",B27),'[1]diccio'!$E$2:$E$3932,1,FALSE)="#N/A",CONCANTENAR(A27," - ",B27),""))</f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13" t="s">
        <v>99</v>
      </c>
      <c r="B28" s="26" t="s">
        <v>24</v>
      </c>
      <c r="C28" s="13" t="s">
        <v>78</v>
      </c>
      <c r="D28" s="26" t="s">
        <v>11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13</v>
      </c>
      <c r="B29" s="26" t="s">
        <v>24</v>
      </c>
      <c r="C29" s="40" t="s">
        <v>32</v>
      </c>
      <c r="D29" s="26" t="s">
        <v>11</v>
      </c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9" t="s">
        <v>51</v>
      </c>
      <c r="B30" s="127" t="s">
        <v>24</v>
      </c>
      <c r="C30" s="40" t="s">
        <v>22</v>
      </c>
      <c r="D30" s="10" t="s">
        <v>11</v>
      </c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3"/>
      <c r="B31" s="26"/>
      <c r="C31" s="35" t="s">
        <v>12</v>
      </c>
      <c r="D31" s="10" t="s">
        <v>11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3"/>
      <c r="B32" s="26"/>
      <c r="C32" s="40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/>
      <c r="B33" s="26"/>
      <c r="C33" s="40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"/>
      <c r="B34" s="26"/>
      <c r="C34" s="40"/>
      <c r="D34" s="10"/>
      <c r="E34" s="27" t="s">
        <v>156</v>
      </c>
      <c r="F34" s="27" t="s">
        <v>156</v>
      </c>
    </row>
    <row r="35" spans="1:6" s="4" customFormat="1" ht="12.75">
      <c r="A35" s="11"/>
      <c r="B35" s="26"/>
      <c r="C35" s="40"/>
      <c r="D35" s="10"/>
      <c r="E35" s="27" t="s">
        <v>156</v>
      </c>
      <c r="F35" s="27" t="s">
        <v>156</v>
      </c>
    </row>
    <row r="36" spans="1:6" s="4" customFormat="1" ht="12.75">
      <c r="A36" s="12"/>
      <c r="B36" s="10"/>
      <c r="C36" s="21"/>
      <c r="D36" s="10"/>
      <c r="E36" s="27" t="s">
        <v>156</v>
      </c>
      <c r="F36" s="27" t="s">
        <v>156</v>
      </c>
    </row>
    <row r="37" spans="1:6" s="4" customFormat="1" ht="12.75">
      <c r="A37" s="12"/>
      <c r="B37" s="10"/>
      <c r="C37" s="21"/>
      <c r="D37" s="10"/>
      <c r="E37" s="27" t="s">
        <v>156</v>
      </c>
      <c r="F37" s="27" t="s">
        <v>156</v>
      </c>
    </row>
    <row r="38" spans="1:6" s="4" customFormat="1" ht="12.75">
      <c r="A38" s="12"/>
      <c r="B38" s="10"/>
      <c r="C38" s="21"/>
      <c r="D38" s="10"/>
      <c r="E38" s="27" t="s">
        <v>156</v>
      </c>
      <c r="F38" s="27" t="s">
        <v>156</v>
      </c>
    </row>
    <row r="39" spans="1:6" s="4" customFormat="1" ht="12.75">
      <c r="A39" s="12"/>
      <c r="B39" s="10"/>
      <c r="C39" s="21"/>
      <c r="D39" s="10"/>
      <c r="E39" s="27" t="s">
        <v>156</v>
      </c>
      <c r="F39" s="27" t="s">
        <v>156</v>
      </c>
    </row>
    <row r="40" spans="1:6" s="4" customFormat="1" ht="12.75">
      <c r="A40" s="12"/>
      <c r="B40" s="10"/>
      <c r="C40" s="21"/>
      <c r="D40" s="10"/>
      <c r="E40" s="27" t="s">
        <v>156</v>
      </c>
      <c r="F40" s="27" t="s">
        <v>156</v>
      </c>
    </row>
    <row r="41" spans="1:6" s="4" customFormat="1" ht="12.75">
      <c r="A41" s="12"/>
      <c r="B41" s="10"/>
      <c r="C41" s="21"/>
      <c r="D41" s="10"/>
      <c r="E41" s="27" t="s">
        <v>156</v>
      </c>
      <c r="F41" s="27" t="s">
        <v>156</v>
      </c>
    </row>
    <row r="42" spans="1:6" s="4" customFormat="1" ht="12.75">
      <c r="A42" s="12"/>
      <c r="B42" s="10"/>
      <c r="C42" s="21"/>
      <c r="D42" s="10"/>
      <c r="E42" s="27" t="s">
        <v>156</v>
      </c>
      <c r="F42" s="27" t="s">
        <v>156</v>
      </c>
    </row>
    <row r="43" spans="1:6" s="4" customFormat="1" ht="12.75">
      <c r="A43" s="12"/>
      <c r="B43" s="10"/>
      <c r="C43" s="21"/>
      <c r="D43" s="10"/>
      <c r="E43" s="27" t="s">
        <v>156</v>
      </c>
      <c r="F43" s="27" t="s">
        <v>156</v>
      </c>
    </row>
    <row r="44" spans="1:6" s="4" customFormat="1" ht="12.75">
      <c r="A44" s="12"/>
      <c r="B44" s="10"/>
      <c r="C44" s="21"/>
      <c r="D44" s="10"/>
      <c r="E44" s="27" t="s">
        <v>156</v>
      </c>
      <c r="F44" s="27" t="s">
        <v>156</v>
      </c>
    </row>
    <row r="45" spans="1:6" s="4" customFormat="1" ht="12.75">
      <c r="A45" s="12"/>
      <c r="B45" s="10"/>
      <c r="C45" s="21"/>
      <c r="D45" s="10"/>
      <c r="E45" s="27" t="s">
        <v>156</v>
      </c>
      <c r="F45" s="27" t="s">
        <v>156</v>
      </c>
    </row>
    <row r="46" spans="1:6" s="4" customFormat="1" ht="12.75">
      <c r="A46" s="12"/>
      <c r="B46" s="10"/>
      <c r="C46" s="21"/>
      <c r="D46" s="10"/>
      <c r="E46" s="27" t="s">
        <v>156</v>
      </c>
      <c r="F46" s="27" t="s">
        <v>156</v>
      </c>
    </row>
    <row r="47" spans="1:6" s="4" customFormat="1" ht="12.75">
      <c r="A47" s="12"/>
      <c r="B47" s="10"/>
      <c r="C47" s="21"/>
      <c r="D47" s="10"/>
      <c r="E47" s="27" t="s">
        <v>156</v>
      </c>
      <c r="F47" s="27" t="s">
        <v>156</v>
      </c>
    </row>
    <row r="48" spans="1:6" s="4" customFormat="1" ht="12.75">
      <c r="A48" s="12"/>
      <c r="B48" s="10"/>
      <c r="C48" s="21"/>
      <c r="D48" s="10"/>
      <c r="E48" s="27" t="s">
        <v>156</v>
      </c>
      <c r="F48" s="27" t="s">
        <v>156</v>
      </c>
    </row>
    <row r="49" spans="1:6" s="4" customFormat="1" ht="12.75">
      <c r="A49" s="12"/>
      <c r="B49" s="10"/>
      <c r="C49" s="21"/>
      <c r="D49" s="10"/>
      <c r="E49" s="27" t="s">
        <v>156</v>
      </c>
      <c r="F49" s="27" t="s">
        <v>156</v>
      </c>
    </row>
    <row r="50" spans="1:6" s="4" customFormat="1" ht="12.75">
      <c r="A50" s="12"/>
      <c r="B50" s="10"/>
      <c r="C50" s="21"/>
      <c r="D50" s="10"/>
      <c r="E50" s="27" t="s">
        <v>156</v>
      </c>
      <c r="F50" s="27" t="s">
        <v>156</v>
      </c>
    </row>
    <row r="51" spans="1:6" s="4" customFormat="1" ht="12.75">
      <c r="A51" s="12"/>
      <c r="B51" s="10"/>
      <c r="C51" s="21"/>
      <c r="D51" s="10"/>
      <c r="E51" s="27" t="s">
        <v>156</v>
      </c>
      <c r="F51" s="27" t="s">
        <v>156</v>
      </c>
    </row>
    <row r="52" spans="1:6" s="4" customFormat="1" ht="12.75">
      <c r="A52" s="12"/>
      <c r="B52" s="10"/>
      <c r="C52" s="21"/>
      <c r="D52" s="10"/>
      <c r="E52" s="27" t="s">
        <v>156</v>
      </c>
      <c r="F52" s="27" t="s">
        <v>156</v>
      </c>
    </row>
    <row r="53" spans="1:6" s="4" customFormat="1" ht="12.75">
      <c r="A53" s="12"/>
      <c r="B53" s="10"/>
      <c r="C53" s="21"/>
      <c r="D53" s="10"/>
      <c r="E53" s="27" t="s">
        <v>156</v>
      </c>
      <c r="F53" s="27" t="s">
        <v>156</v>
      </c>
    </row>
    <row r="54" spans="1:6" s="4" customFormat="1" ht="12.75">
      <c r="A54" s="12"/>
      <c r="B54" s="10"/>
      <c r="C54" s="21"/>
      <c r="D54" s="10"/>
      <c r="E54" s="27" t="s">
        <v>156</v>
      </c>
      <c r="F54" s="27" t="s">
        <v>156</v>
      </c>
    </row>
    <row r="55" spans="1:6" s="4" customFormat="1" ht="12.75">
      <c r="A55" s="12"/>
      <c r="B55" s="10"/>
      <c r="C55" s="21"/>
      <c r="D55" s="10"/>
      <c r="E55" s="27" t="s">
        <v>156</v>
      </c>
      <c r="F55" s="27" t="s">
        <v>156</v>
      </c>
    </row>
    <row r="56" spans="1:6" s="4" customFormat="1" ht="12.75">
      <c r="A56" s="12"/>
      <c r="B56" s="10"/>
      <c r="C56" s="21"/>
      <c r="D56" s="10"/>
      <c r="E56" s="27" t="s">
        <v>156</v>
      </c>
      <c r="F56" s="27" t="s">
        <v>156</v>
      </c>
    </row>
    <row r="57" spans="1:6" s="4" customFormat="1" ht="12.75">
      <c r="A57" s="12"/>
      <c r="B57" s="10"/>
      <c r="C57" s="21"/>
      <c r="D57" s="10"/>
      <c r="E57" s="27" t="s">
        <v>156</v>
      </c>
      <c r="F57" s="27" t="s">
        <v>156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47"/>
      <c r="C70" s="21"/>
      <c r="D70" s="47"/>
      <c r="E70" s="3"/>
      <c r="F70" s="3"/>
    </row>
    <row r="71" spans="1:6" s="4" customFormat="1" ht="12.75">
      <c r="A71" s="53"/>
      <c r="B71" s="67" t="s">
        <v>119</v>
      </c>
      <c r="C71" s="24"/>
      <c r="D71" s="67" t="s">
        <v>114</v>
      </c>
      <c r="E71" s="3"/>
      <c r="F71" s="3"/>
    </row>
    <row r="72" spans="1:6" s="4" customFormat="1" ht="12.75">
      <c r="A72" s="53"/>
      <c r="B72" s="65" t="s">
        <v>26</v>
      </c>
      <c r="C72" s="24"/>
      <c r="D72" s="65" t="s">
        <v>115</v>
      </c>
      <c r="E72" s="3"/>
      <c r="F72" s="3"/>
    </row>
    <row r="73" spans="1:6" s="4" customFormat="1" ht="12.75">
      <c r="A73" s="53"/>
      <c r="B73" s="66" t="s">
        <v>165</v>
      </c>
      <c r="C73" s="24"/>
      <c r="D73" s="65" t="s">
        <v>165</v>
      </c>
      <c r="E73" s="3"/>
      <c r="F73" s="3"/>
    </row>
    <row r="74" spans="1:6" s="4" customFormat="1" ht="12.75">
      <c r="A74" s="53"/>
      <c r="B74" s="66" t="s">
        <v>114</v>
      </c>
      <c r="C74" s="24"/>
      <c r="D74" s="65" t="s">
        <v>26</v>
      </c>
      <c r="E74" s="3"/>
      <c r="F74" s="3"/>
    </row>
    <row r="75" spans="1:6" s="4" customFormat="1" ht="12.75">
      <c r="A75" s="53"/>
      <c r="B75" s="66" t="s">
        <v>13</v>
      </c>
      <c r="C75" s="24"/>
      <c r="D75" s="65" t="s">
        <v>119</v>
      </c>
      <c r="E75" s="3"/>
      <c r="F75" s="3"/>
    </row>
    <row r="76" spans="1:6" s="4" customFormat="1" ht="13.5" thickBot="1">
      <c r="A76" s="54"/>
      <c r="B76" s="72"/>
      <c r="C76" s="61"/>
      <c r="D76" s="72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="85" zoomScaleNormal="75" zoomScaleSheetLayoutView="85" workbookViewId="0" topLeftCell="A5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308" t="s">
        <v>0</v>
      </c>
      <c r="B1" s="308"/>
      <c r="C1" s="308"/>
      <c r="D1" s="30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3.5" thickBot="1">
      <c r="A4" s="313" t="s">
        <v>1</v>
      </c>
      <c r="B4" s="314"/>
      <c r="C4" s="306" t="s">
        <v>168</v>
      </c>
      <c r="D4" s="307"/>
    </row>
    <row r="5" spans="1:16" ht="13.5" thickBot="1">
      <c r="A5" s="315" t="s">
        <v>2</v>
      </c>
      <c r="B5" s="316"/>
      <c r="C5" s="317" t="s">
        <v>231</v>
      </c>
      <c r="D5" s="318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</row>
    <row r="6" spans="1:16" ht="12.75">
      <c r="A6" s="101"/>
      <c r="B6" s="4"/>
      <c r="C6" s="4"/>
      <c r="D6" s="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00"/>
    </row>
    <row r="7" spans="1:16" ht="13.5" thickBot="1">
      <c r="A7" s="101"/>
      <c r="B7" s="4"/>
      <c r="C7" s="5"/>
      <c r="D7" s="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00"/>
    </row>
    <row r="8" spans="1:16" ht="12.75">
      <c r="A8" s="76" t="s">
        <v>122</v>
      </c>
      <c r="B8" s="77"/>
      <c r="C8" s="292" t="s">
        <v>151</v>
      </c>
      <c r="D8" s="293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00"/>
    </row>
    <row r="9" spans="1:16" ht="12.75">
      <c r="A9" s="6" t="s">
        <v>123</v>
      </c>
      <c r="B9" s="16"/>
      <c r="C9" s="321" t="s">
        <v>328</v>
      </c>
      <c r="D9" s="32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00"/>
    </row>
    <row r="10" spans="1:16" ht="12.75">
      <c r="A10" s="309" t="s">
        <v>3</v>
      </c>
      <c r="B10" s="310"/>
      <c r="C10" s="321" t="s">
        <v>315</v>
      </c>
      <c r="D10" s="32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00"/>
    </row>
    <row r="11" spans="1:16" ht="13.5" thickBot="1">
      <c r="A11" s="265" t="s">
        <v>5</v>
      </c>
      <c r="B11" s="266"/>
      <c r="C11" s="325" t="s">
        <v>350</v>
      </c>
      <c r="D11" s="32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00"/>
    </row>
    <row r="12" spans="1:16" ht="12.75">
      <c r="A12" s="244"/>
      <c r="B12" s="23"/>
      <c r="C12" s="8"/>
      <c r="D12" s="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00"/>
    </row>
    <row r="13" spans="1:16" ht="13.5" thickBot="1">
      <c r="A13" s="319"/>
      <c r="B13" s="320"/>
      <c r="C13" s="320"/>
      <c r="D13" s="32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00"/>
    </row>
    <row r="14" spans="1:16" ht="13.5" thickBot="1">
      <c r="A14" s="269" t="s">
        <v>6</v>
      </c>
      <c r="B14" s="270"/>
      <c r="C14" s="269" t="s">
        <v>7</v>
      </c>
      <c r="D14" s="27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00"/>
    </row>
    <row r="15" spans="1:16" ht="13.5" thickBot="1">
      <c r="A15" s="121" t="s">
        <v>8</v>
      </c>
      <c r="B15" s="122" t="s">
        <v>9</v>
      </c>
      <c r="C15" s="121" t="s">
        <v>8</v>
      </c>
      <c r="D15" s="122" t="s">
        <v>9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00"/>
    </row>
    <row r="16" spans="1:16" ht="12.75">
      <c r="A16" s="28" t="s">
        <v>285</v>
      </c>
      <c r="B16" s="25" t="s">
        <v>10</v>
      </c>
      <c r="C16" s="42" t="s">
        <v>340</v>
      </c>
      <c r="D16" s="144" t="s">
        <v>88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00"/>
    </row>
    <row r="17" spans="1:16" ht="12.75">
      <c r="A17" s="12" t="s">
        <v>316</v>
      </c>
      <c r="B17" s="10" t="s">
        <v>10</v>
      </c>
      <c r="C17" s="40" t="s">
        <v>317</v>
      </c>
      <c r="D17" s="26" t="s">
        <v>24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00"/>
    </row>
    <row r="18" spans="1:16" ht="12.75">
      <c r="A18" s="11" t="s">
        <v>318</v>
      </c>
      <c r="B18" s="26" t="s">
        <v>10</v>
      </c>
      <c r="C18" s="40" t="s">
        <v>317</v>
      </c>
      <c r="D18" s="127" t="s">
        <v>41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00"/>
    </row>
    <row r="19" spans="1:16" ht="12.75">
      <c r="A19" s="11" t="s">
        <v>320</v>
      </c>
      <c r="B19" s="26" t="s">
        <v>10</v>
      </c>
      <c r="C19" s="40" t="s">
        <v>319</v>
      </c>
      <c r="D19" s="10" t="s">
        <v>10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00"/>
    </row>
    <row r="20" spans="1:16" ht="12.75">
      <c r="A20" s="11" t="s">
        <v>322</v>
      </c>
      <c r="B20" s="26" t="s">
        <v>10</v>
      </c>
      <c r="C20" s="40" t="s">
        <v>321</v>
      </c>
      <c r="D20" s="10" t="s">
        <v>10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00"/>
    </row>
    <row r="21" spans="1:16" ht="12.75">
      <c r="A21" s="11" t="s">
        <v>42</v>
      </c>
      <c r="B21" s="26" t="s">
        <v>10</v>
      </c>
      <c r="C21" s="40" t="s">
        <v>256</v>
      </c>
      <c r="D21" s="10" t="s">
        <v>10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00"/>
    </row>
    <row r="22" spans="1:16" ht="12.75">
      <c r="A22" s="126" t="s">
        <v>278</v>
      </c>
      <c r="B22" s="127" t="s">
        <v>24</v>
      </c>
      <c r="C22" s="40" t="s">
        <v>318</v>
      </c>
      <c r="D22" s="10" t="s">
        <v>10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00"/>
    </row>
    <row r="23" spans="1:16" ht="12.75">
      <c r="A23" s="11"/>
      <c r="B23" s="26"/>
      <c r="C23" s="40" t="s">
        <v>323</v>
      </c>
      <c r="D23" s="10" t="s">
        <v>10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00"/>
    </row>
    <row r="24" spans="1:16" ht="12.75">
      <c r="A24" s="11"/>
      <c r="B24" s="26"/>
      <c r="C24" s="40" t="s">
        <v>285</v>
      </c>
      <c r="D24" s="10" t="s">
        <v>10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00"/>
    </row>
    <row r="25" spans="1:16" ht="12.75">
      <c r="A25" s="11"/>
      <c r="B25" s="26"/>
      <c r="C25" s="40"/>
      <c r="D25" s="1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0"/>
    </row>
    <row r="26" spans="1:16" ht="12.75">
      <c r="A26" s="11"/>
      <c r="B26" s="26"/>
      <c r="C26" s="40"/>
      <c r="D26" s="1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00"/>
    </row>
    <row r="27" spans="1:16" ht="13.5" thickBot="1">
      <c r="A27" s="246"/>
      <c r="B27" s="247"/>
      <c r="C27" s="248"/>
      <c r="D27" s="247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19"/>
    </row>
    <row r="28" spans="1:4" ht="12.75">
      <c r="A28" s="74"/>
      <c r="B28" s="75"/>
      <c r="C28" s="40"/>
      <c r="D28" s="10"/>
    </row>
    <row r="29" spans="1:4" ht="12.75">
      <c r="A29" s="11"/>
      <c r="B29" s="26"/>
      <c r="C29" s="40"/>
      <c r="D29" s="10"/>
    </row>
    <row r="30" spans="1:4" ht="12.75">
      <c r="A30" s="11"/>
      <c r="B30" s="26"/>
      <c r="C30" s="21"/>
      <c r="D30" s="10"/>
    </row>
    <row r="31" spans="1:4" ht="12.75">
      <c r="A31" s="11"/>
      <c r="B31" s="26"/>
      <c r="C31" s="21"/>
      <c r="D31" s="10"/>
    </row>
    <row r="32" spans="1:4" ht="12.75">
      <c r="A32" s="11"/>
      <c r="B32" s="26"/>
      <c r="C32" s="21"/>
      <c r="D32" s="10"/>
    </row>
    <row r="33" spans="1:4" ht="12.75">
      <c r="A33" s="12"/>
      <c r="B33" s="10"/>
      <c r="C33" s="21"/>
      <c r="D33" s="10"/>
    </row>
    <row r="34" spans="1:4" ht="12.75">
      <c r="A34" s="12"/>
      <c r="B34" s="10"/>
      <c r="C34" s="21"/>
      <c r="D34" s="10"/>
    </row>
    <row r="35" spans="1:4" ht="12.75">
      <c r="A35" s="12"/>
      <c r="B35" s="10"/>
      <c r="C35" s="21"/>
      <c r="D35" s="10"/>
    </row>
    <row r="36" spans="1:4" ht="12.75">
      <c r="A36" s="12"/>
      <c r="B36" s="10"/>
      <c r="C36" s="21"/>
      <c r="D36" s="10"/>
    </row>
    <row r="37" spans="1:4" ht="12.75">
      <c r="A37" s="12"/>
      <c r="B37" s="10"/>
      <c r="C37" s="40"/>
      <c r="D37" s="10"/>
    </row>
    <row r="38" spans="1:4" ht="12.75">
      <c r="A38" s="12"/>
      <c r="B38" s="10"/>
      <c r="C38" s="40"/>
      <c r="D38" s="10"/>
    </row>
    <row r="39" spans="1:4" ht="12.75">
      <c r="A39" s="12"/>
      <c r="B39" s="10"/>
      <c r="C39" s="40"/>
      <c r="D39" s="10"/>
    </row>
    <row r="40" spans="1:4" ht="12.75">
      <c r="A40" s="12"/>
      <c r="B40" s="10"/>
      <c r="C40" s="40"/>
      <c r="D40" s="10"/>
    </row>
    <row r="41" spans="1:4" ht="12.75">
      <c r="A41" s="12"/>
      <c r="B41" s="10"/>
      <c r="C41" s="40"/>
      <c r="D41" s="10"/>
    </row>
    <row r="42" spans="1:4" ht="12.75">
      <c r="A42" s="12"/>
      <c r="B42" s="10"/>
      <c r="C42" s="21"/>
      <c r="D42" s="10"/>
    </row>
    <row r="43" spans="1:4" ht="12.75">
      <c r="A43" s="12"/>
      <c r="B43" s="10"/>
      <c r="C43" s="21"/>
      <c r="D43" s="10"/>
    </row>
    <row r="44" spans="1:4" ht="12.75">
      <c r="A44" s="12"/>
      <c r="B44" s="10"/>
      <c r="C44" s="21"/>
      <c r="D44" s="10"/>
    </row>
    <row r="45" spans="1:4" ht="12.75">
      <c r="A45" s="12"/>
      <c r="B45" s="10"/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3.5" thickBot="1">
      <c r="A58" s="12"/>
      <c r="B58" s="10"/>
      <c r="C58" s="21"/>
      <c r="D58" s="47"/>
    </row>
    <row r="59" spans="1:4" ht="12.75">
      <c r="A59" s="53"/>
      <c r="B59" s="116" t="s">
        <v>285</v>
      </c>
      <c r="C59" s="24"/>
      <c r="D59" s="67" t="s">
        <v>13</v>
      </c>
    </row>
    <row r="60" spans="1:4" ht="12.75">
      <c r="A60" s="53"/>
      <c r="B60" s="58" t="s">
        <v>316</v>
      </c>
      <c r="C60" s="24"/>
      <c r="D60" s="66" t="s">
        <v>317</v>
      </c>
    </row>
    <row r="61" spans="1:4" ht="12.75">
      <c r="A61" s="53"/>
      <c r="B61" s="66" t="s">
        <v>318</v>
      </c>
      <c r="C61" s="24"/>
      <c r="D61" s="66" t="s">
        <v>321</v>
      </c>
    </row>
    <row r="62" spans="1:4" ht="12.75">
      <c r="A62" s="53"/>
      <c r="B62" s="66" t="s">
        <v>320</v>
      </c>
      <c r="C62" s="24"/>
      <c r="D62" s="66" t="s">
        <v>318</v>
      </c>
    </row>
    <row r="63" spans="1:4" ht="12.75">
      <c r="A63" s="53"/>
      <c r="B63" s="66" t="s">
        <v>322</v>
      </c>
      <c r="C63" s="24"/>
      <c r="D63" s="66" t="s">
        <v>285</v>
      </c>
    </row>
    <row r="64" spans="1:4" ht="13.5" thickBot="1">
      <c r="A64" s="54"/>
      <c r="B64" s="72" t="s">
        <v>44</v>
      </c>
      <c r="C64" s="61"/>
      <c r="D64" s="72"/>
    </row>
    <row r="65" spans="3:4" ht="15">
      <c r="C65" s="18"/>
      <c r="D65" s="18"/>
    </row>
    <row r="66" spans="3:4" ht="15">
      <c r="C66" s="18"/>
      <c r="D66" s="18"/>
    </row>
    <row r="68" spans="1:2" ht="15">
      <c r="A68" s="18"/>
      <c r="B68" s="18"/>
    </row>
    <row r="69" spans="1:2" ht="15">
      <c r="A69" s="18"/>
      <c r="B69" s="18"/>
    </row>
  </sheetData>
  <mergeCells count="14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3:D13"/>
    <mergeCell ref="A14:B14"/>
    <mergeCell ref="C14:D14"/>
  </mergeCells>
  <printOptions/>
  <pageMargins left="0.75" right="0.75" top="1" bottom="1" header="0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view="pageBreakPreview" zoomScale="85" zoomScaleNormal="80" zoomScaleSheetLayoutView="85" workbookViewId="0" topLeftCell="A7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C7" s="5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125</v>
      </c>
      <c r="D8" s="293"/>
      <c r="P8" s="243"/>
    </row>
    <row r="9" spans="1:16" s="4" customFormat="1" ht="12.75">
      <c r="A9" s="6" t="s">
        <v>123</v>
      </c>
      <c r="B9" s="16"/>
      <c r="C9" s="321" t="s">
        <v>295</v>
      </c>
      <c r="D9" s="322"/>
      <c r="P9" s="243"/>
    </row>
    <row r="10" spans="1:16" s="4" customFormat="1" ht="12.75">
      <c r="A10" s="309" t="s">
        <v>3</v>
      </c>
      <c r="B10" s="310"/>
      <c r="C10" s="311" t="s">
        <v>4</v>
      </c>
      <c r="D10" s="312"/>
      <c r="E10" s="7"/>
      <c r="P10" s="243"/>
    </row>
    <row r="11" spans="1:16" s="4" customFormat="1" ht="13.5" thickBot="1">
      <c r="A11" s="265" t="s">
        <v>5</v>
      </c>
      <c r="B11" s="266"/>
      <c r="C11" s="267" t="s">
        <v>289</v>
      </c>
      <c r="D11" s="26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294" t="s">
        <v>296</v>
      </c>
      <c r="B16" s="295"/>
      <c r="C16" s="295"/>
      <c r="D16" s="296"/>
      <c r="E16" s="245"/>
      <c r="F16" s="245"/>
      <c r="P16" s="243"/>
    </row>
    <row r="17" spans="1:16" s="4" customFormat="1" ht="12.75">
      <c r="A17" s="297"/>
      <c r="B17" s="298"/>
      <c r="C17" s="298"/>
      <c r="D17" s="299"/>
      <c r="E17" s="245"/>
      <c r="F17" s="245"/>
      <c r="P17" s="243"/>
    </row>
    <row r="18" spans="1:16" s="4" customFormat="1" ht="12.75">
      <c r="A18" s="297"/>
      <c r="B18" s="298"/>
      <c r="C18" s="298"/>
      <c r="D18" s="299"/>
      <c r="E18" s="245"/>
      <c r="F18" s="245"/>
      <c r="P18" s="243"/>
    </row>
    <row r="19" spans="1:16" s="4" customFormat="1" ht="12.75">
      <c r="A19" s="297"/>
      <c r="B19" s="298"/>
      <c r="C19" s="298"/>
      <c r="D19" s="299"/>
      <c r="E19" s="245"/>
      <c r="F19" s="245"/>
      <c r="P19" s="243"/>
    </row>
    <row r="20" spans="1:16" s="4" customFormat="1" ht="12.75">
      <c r="A20" s="297"/>
      <c r="B20" s="298"/>
      <c r="C20" s="298"/>
      <c r="D20" s="299"/>
      <c r="E20" s="245"/>
      <c r="F20" s="245"/>
      <c r="P20" s="243"/>
    </row>
    <row r="21" spans="1:16" s="4" customFormat="1" ht="12.75">
      <c r="A21" s="297"/>
      <c r="B21" s="298"/>
      <c r="C21" s="298"/>
      <c r="D21" s="299"/>
      <c r="E21" s="245"/>
      <c r="F21" s="245"/>
      <c r="P21" s="243"/>
    </row>
    <row r="22" spans="1:16" s="4" customFormat="1" ht="12.75">
      <c r="A22" s="297"/>
      <c r="B22" s="298"/>
      <c r="C22" s="298"/>
      <c r="D22" s="299"/>
      <c r="E22" s="245"/>
      <c r="F22" s="245"/>
      <c r="P22" s="243"/>
    </row>
    <row r="23" spans="1:16" s="4" customFormat="1" ht="12.75">
      <c r="A23" s="297"/>
      <c r="B23" s="298"/>
      <c r="C23" s="298"/>
      <c r="D23" s="299"/>
      <c r="E23" s="245"/>
      <c r="F23" s="245"/>
      <c r="P23" s="243"/>
    </row>
    <row r="24" spans="1:16" s="4" customFormat="1" ht="12.75">
      <c r="A24" s="297"/>
      <c r="B24" s="298"/>
      <c r="C24" s="298"/>
      <c r="D24" s="299"/>
      <c r="E24" s="245"/>
      <c r="F24" s="245"/>
      <c r="P24" s="243"/>
    </row>
    <row r="25" spans="1:16" s="4" customFormat="1" ht="12.75">
      <c r="A25" s="297"/>
      <c r="B25" s="298"/>
      <c r="C25" s="298"/>
      <c r="D25" s="299"/>
      <c r="E25" s="245"/>
      <c r="F25" s="245"/>
      <c r="P25" s="243"/>
    </row>
    <row r="26" spans="1:16" s="4" customFormat="1" ht="12.75">
      <c r="A26" s="297"/>
      <c r="B26" s="298"/>
      <c r="C26" s="298"/>
      <c r="D26" s="299"/>
      <c r="E26" s="245"/>
      <c r="F26" s="245"/>
      <c r="P26" s="243"/>
    </row>
    <row r="27" spans="1:16" s="4" customFormat="1" ht="13.5" thickBot="1">
      <c r="A27" s="300"/>
      <c r="B27" s="301"/>
      <c r="C27" s="301"/>
      <c r="D27" s="302"/>
      <c r="E27" s="250"/>
      <c r="F27" s="250"/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297"/>
      <c r="B28" s="298"/>
      <c r="C28" s="298"/>
      <c r="D28" s="299"/>
      <c r="E28" s="27"/>
      <c r="F28" s="27"/>
    </row>
    <row r="29" spans="1:6" s="4" customFormat="1" ht="12.75">
      <c r="A29" s="297"/>
      <c r="B29" s="298"/>
      <c r="C29" s="298"/>
      <c r="D29" s="299"/>
      <c r="E29" s="27"/>
      <c r="F29" s="27"/>
    </row>
    <row r="30" spans="1:6" s="4" customFormat="1" ht="12.75">
      <c r="A30" s="297"/>
      <c r="B30" s="298"/>
      <c r="C30" s="298"/>
      <c r="D30" s="299"/>
      <c r="E30" s="27"/>
      <c r="F30" s="27"/>
    </row>
    <row r="31" spans="1:6" s="4" customFormat="1" ht="12.75">
      <c r="A31" s="297"/>
      <c r="B31" s="298"/>
      <c r="C31" s="298"/>
      <c r="D31" s="299"/>
      <c r="E31" s="27"/>
      <c r="F31" s="27"/>
    </row>
    <row r="32" spans="1:6" s="4" customFormat="1" ht="12.75">
      <c r="A32" s="297"/>
      <c r="B32" s="298"/>
      <c r="C32" s="298"/>
      <c r="D32" s="299"/>
      <c r="E32" s="27"/>
      <c r="F32" s="27"/>
    </row>
    <row r="33" spans="1:6" s="4" customFormat="1" ht="12.75">
      <c r="A33" s="297"/>
      <c r="B33" s="298"/>
      <c r="C33" s="298"/>
      <c r="D33" s="299"/>
      <c r="E33" s="27"/>
      <c r="F33" s="27"/>
    </row>
    <row r="34" spans="1:6" s="4" customFormat="1" ht="12.75">
      <c r="A34" s="297"/>
      <c r="B34" s="298"/>
      <c r="C34" s="298"/>
      <c r="D34" s="299"/>
      <c r="E34" s="27"/>
      <c r="F34" s="27"/>
    </row>
    <row r="35" spans="1:6" s="4" customFormat="1" ht="12.75">
      <c r="A35" s="297"/>
      <c r="B35" s="298"/>
      <c r="C35" s="298"/>
      <c r="D35" s="299"/>
      <c r="E35" s="27"/>
      <c r="F35" s="27"/>
    </row>
    <row r="36" spans="1:6" s="4" customFormat="1" ht="12.75">
      <c r="A36" s="297"/>
      <c r="B36" s="298"/>
      <c r="C36" s="298"/>
      <c r="D36" s="299"/>
      <c r="E36" s="27"/>
      <c r="F36" s="27"/>
    </row>
    <row r="37" spans="1:6" s="4" customFormat="1" ht="12.75">
      <c r="A37" s="297"/>
      <c r="B37" s="298"/>
      <c r="C37" s="298"/>
      <c r="D37" s="299"/>
      <c r="E37" s="27"/>
      <c r="F37" s="27"/>
    </row>
    <row r="38" spans="1:6" s="4" customFormat="1" ht="12.75">
      <c r="A38" s="297"/>
      <c r="B38" s="298"/>
      <c r="C38" s="298"/>
      <c r="D38" s="299"/>
      <c r="E38" s="27"/>
      <c r="F38" s="27"/>
    </row>
    <row r="39" spans="1:6" s="4" customFormat="1" ht="12.75">
      <c r="A39" s="297"/>
      <c r="B39" s="298"/>
      <c r="C39" s="298"/>
      <c r="D39" s="299"/>
      <c r="E39" s="27"/>
      <c r="F39" s="27"/>
    </row>
    <row r="40" spans="1:6" s="4" customFormat="1" ht="12.75">
      <c r="A40" s="303"/>
      <c r="B40" s="304"/>
      <c r="C40" s="304"/>
      <c r="D40" s="305"/>
      <c r="E40" s="27"/>
      <c r="F40" s="27"/>
    </row>
    <row r="41" spans="1:6" s="4" customFormat="1" ht="12.75">
      <c r="A41" s="20"/>
      <c r="B41" s="10"/>
      <c r="C41" s="21"/>
      <c r="D41" s="10"/>
      <c r="E41" s="27"/>
      <c r="F41" s="27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47"/>
      <c r="C70" s="21"/>
      <c r="D70" s="47"/>
      <c r="E70" s="3"/>
      <c r="F70" s="3"/>
    </row>
    <row r="71" spans="1:6" s="4" customFormat="1" ht="12.75">
      <c r="A71" s="53"/>
      <c r="B71" s="64" t="s">
        <v>297</v>
      </c>
      <c r="C71" s="24"/>
      <c r="D71" s="64" t="s">
        <v>297</v>
      </c>
      <c r="E71" s="3"/>
      <c r="F71" s="3"/>
    </row>
    <row r="72" spans="1:6" s="4" customFormat="1" ht="12.75">
      <c r="A72" s="53"/>
      <c r="B72" s="65"/>
      <c r="C72" s="24"/>
      <c r="D72" s="65"/>
      <c r="E72" s="3"/>
      <c r="F72" s="3"/>
    </row>
    <row r="73" spans="1:6" s="4" customFormat="1" ht="12.75">
      <c r="A73" s="53"/>
      <c r="B73" s="65"/>
      <c r="C73" s="24"/>
      <c r="D73" s="65"/>
      <c r="E73" s="3"/>
      <c r="F73" s="3"/>
    </row>
    <row r="74" spans="1:6" s="4" customFormat="1" ht="12.75">
      <c r="A74" s="53"/>
      <c r="B74" s="65"/>
      <c r="C74" s="24"/>
      <c r="D74" s="65"/>
      <c r="E74" s="3"/>
      <c r="F74" s="3"/>
    </row>
    <row r="75" spans="1:4" s="4" customFormat="1" ht="12.75">
      <c r="A75" s="53"/>
      <c r="B75" s="58"/>
      <c r="C75" s="24"/>
      <c r="D75" s="58"/>
    </row>
    <row r="76" spans="1:4" s="4" customFormat="1" ht="13.5" thickBot="1">
      <c r="A76" s="54"/>
      <c r="B76" s="59"/>
      <c r="C76" s="61"/>
      <c r="D76" s="59"/>
    </row>
  </sheetData>
  <mergeCells count="15">
    <mergeCell ref="A16:D40"/>
    <mergeCell ref="C4:D4"/>
    <mergeCell ref="A1:D1"/>
    <mergeCell ref="A10:B10"/>
    <mergeCell ref="C10:D10"/>
    <mergeCell ref="A4:B4"/>
    <mergeCell ref="A5:B5"/>
    <mergeCell ref="C5:D5"/>
    <mergeCell ref="A13:D13"/>
    <mergeCell ref="C9:D9"/>
    <mergeCell ref="C8:D8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78"/>
  <sheetViews>
    <sheetView view="pageBreakPreview" zoomScale="85" zoomScaleNormal="80" zoomScaleSheetLayoutView="85" workbookViewId="0" topLeftCell="A6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C7" s="5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153</v>
      </c>
      <c r="D8" s="293"/>
      <c r="P8" s="243"/>
    </row>
    <row r="9" spans="1:16" s="4" customFormat="1" ht="12.75">
      <c r="A9" s="6" t="s">
        <v>123</v>
      </c>
      <c r="B9" s="16"/>
      <c r="C9" s="359" t="s">
        <v>376</v>
      </c>
      <c r="D9" s="360"/>
      <c r="P9" s="243"/>
    </row>
    <row r="10" spans="1:16" s="4" customFormat="1" ht="12.75">
      <c r="A10" s="309" t="s">
        <v>3</v>
      </c>
      <c r="B10" s="310"/>
      <c r="C10" s="359" t="s">
        <v>375</v>
      </c>
      <c r="D10" s="360"/>
      <c r="E10" s="7"/>
      <c r="P10" s="243"/>
    </row>
    <row r="11" spans="1:16" s="4" customFormat="1" ht="13.5" thickBot="1">
      <c r="A11" s="265" t="s">
        <v>5</v>
      </c>
      <c r="B11" s="266"/>
      <c r="C11" s="325" t="s">
        <v>43</v>
      </c>
      <c r="D11" s="326"/>
      <c r="E11" s="7"/>
      <c r="P11" s="243"/>
    </row>
    <row r="12" spans="1:16" s="4" customFormat="1" ht="12.75">
      <c r="A12" s="244"/>
      <c r="B12" s="23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143" t="s">
        <v>211</v>
      </c>
      <c r="B16" s="144" t="s">
        <v>66</v>
      </c>
      <c r="C16" s="42" t="s">
        <v>43</v>
      </c>
      <c r="D16" s="46" t="s">
        <v>11</v>
      </c>
      <c r="E16" s="245">
        <f>IF(A16="","",IF(VLOOKUP(CONCATENATE(A16," - ",B16),'[1]diccio'!$E$2:$E$3932,1,FALSE)="#N/A",CONCANTENAR(A16," - ",B16),""))</f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26" t="s">
        <v>120</v>
      </c>
      <c r="B17" s="127" t="s">
        <v>66</v>
      </c>
      <c r="C17" s="40" t="s">
        <v>17</v>
      </c>
      <c r="D17" s="26" t="s">
        <v>11</v>
      </c>
      <c r="E17" s="245" t="e">
        <f>IF(A17="","",IF(VLOOKUP(CONCATENATE(A17," - ",B17),'[1]diccio'!$E$2:$E$3932,1,FALSE)="#N/A",CONCANTENAR(A17," - ",B17),""))</f>
        <v>#N/A</v>
      </c>
      <c r="F17" s="245">
        <f>IF(C17="","",IF(VLOOKUP(CONCATENATE(C17," - ",D17),'[1]diccio'!$E$2:$E$3932,1,FALSE)="#N/A",CONCANTENAR(C17," - ",D17),""))</f>
      </c>
      <c r="P17" s="243"/>
    </row>
    <row r="18" spans="1:16" s="4" customFormat="1" ht="12.75">
      <c r="A18" s="126" t="s">
        <v>120</v>
      </c>
      <c r="B18" s="26" t="s">
        <v>11</v>
      </c>
      <c r="C18" s="40" t="s">
        <v>13</v>
      </c>
      <c r="D18" s="26" t="s">
        <v>11</v>
      </c>
      <c r="E18" s="245" t="e">
        <f>IF(A18="","",IF(VLOOKUP(CONCATENATE(A18," - ",B18),'[1]diccio'!$E$2:$E$3932,1,FALSE)="#N/A",CONCANTENAR(A18," - ",B18),""))</f>
        <v>#N/A</v>
      </c>
      <c r="F18" s="245">
        <f>IF(C18="","",IF(VLOOKUP(CONCATENATE(C18," - ",D18),'[1]diccio'!$E$2:$E$3932,1,FALSE)="#N/A",CONCANTENAR(C18," - ",D18),""))</f>
      </c>
      <c r="P18" s="243"/>
    </row>
    <row r="19" spans="1:16" s="4" customFormat="1" ht="12.75">
      <c r="A19" s="11" t="s">
        <v>17</v>
      </c>
      <c r="B19" s="26" t="s">
        <v>11</v>
      </c>
      <c r="C19" s="40" t="s">
        <v>19</v>
      </c>
      <c r="D19" s="26" t="s">
        <v>11</v>
      </c>
      <c r="E19" s="245">
        <f>IF(A19="","",IF(VLOOKUP(CONCATENATE(A19," - ",B19),'[1]diccio'!$E$2:$E$3932,1,FALSE)="#N/A",CONCANTENAR(A19," - ",B19),""))</f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11" t="s">
        <v>80</v>
      </c>
      <c r="B20" s="26" t="s">
        <v>11</v>
      </c>
      <c r="C20" s="40" t="s">
        <v>80</v>
      </c>
      <c r="D20" s="26" t="s">
        <v>11</v>
      </c>
      <c r="E20" s="245">
        <f>IF(A20="","",IF(VLOOKUP(CONCATENATE(A20," - ",B20),'[1]diccio'!$E$2:$E$3932,1,FALSE)="#N/A",CONCANTENAR(A20," - ",B20),""))</f>
      </c>
      <c r="F20" s="245">
        <f>IF(C20="","",IF(VLOOKUP(CONCATENATE(C20," - ",D20),'[1]diccio'!$E$2:$E$3932,1,FALSE)="#N/A",CONCANTENAR(C20," - ",D20),""))</f>
      </c>
      <c r="P20" s="243"/>
    </row>
    <row r="21" spans="1:16" s="4" customFormat="1" ht="12.75">
      <c r="A21" s="11" t="s">
        <v>19</v>
      </c>
      <c r="B21" s="26" t="s">
        <v>11</v>
      </c>
      <c r="C21" s="40" t="s">
        <v>17</v>
      </c>
      <c r="D21" s="26" t="s">
        <v>11</v>
      </c>
      <c r="E21" s="245">
        <f>IF(A21="","",IF(VLOOKUP(CONCATENATE(A21," - ",B21),'[1]diccio'!$E$2:$E$3932,1,FALSE)="#N/A",CONCANTENAR(A21," - ",B21),""))</f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1" t="s">
        <v>13</v>
      </c>
      <c r="B22" s="26" t="s">
        <v>11</v>
      </c>
      <c r="C22" s="40" t="s">
        <v>120</v>
      </c>
      <c r="D22" s="26" t="s">
        <v>11</v>
      </c>
      <c r="E22" s="245">
        <f>IF(A22="","",IF(VLOOKUP(CONCATENATE(A22," - ",B22),'[1]diccio'!$E$2:$E$3932,1,FALSE)="#N/A",CONCANTENAR(A22," - ",B22),""))</f>
      </c>
      <c r="F22" s="245" t="e">
        <f>IF(C22="","",IF(VLOOKUP(CONCATENATE(C22," - ",D22),'[1]diccio'!$E$2:$E$3932,1,FALSE)="#N/A",CONCANTENAR(C22," - ",D22),""))</f>
        <v>#N/A</v>
      </c>
      <c r="P22" s="243"/>
    </row>
    <row r="23" spans="1:16" s="4" customFormat="1" ht="12.75">
      <c r="A23" s="11" t="s">
        <v>17</v>
      </c>
      <c r="B23" s="26" t="s">
        <v>11</v>
      </c>
      <c r="C23" s="128" t="s">
        <v>120</v>
      </c>
      <c r="D23" s="127" t="s">
        <v>66</v>
      </c>
      <c r="E23" s="245">
        <f>IF(A23="","",IF(VLOOKUP(CONCATENATE(A23," - ",B23),'[1]diccio'!$E$2:$E$3932,1,FALSE)="#N/A",CONCANTENAR(A23," - ",B23),""))</f>
      </c>
      <c r="F23" s="245" t="e">
        <f>IF(C23="","",IF(VLOOKUP(CONCATENATE(C23," - ",D23),'[1]diccio'!$E$2:$E$3932,1,FALSE)="#N/A",CONCANTENAR(C23," - ",D23),""))</f>
        <v>#N/A</v>
      </c>
      <c r="P23" s="243"/>
    </row>
    <row r="24" spans="1:16" s="4" customFormat="1" ht="12.75">
      <c r="A24" s="11" t="s">
        <v>43</v>
      </c>
      <c r="B24" s="26" t="s">
        <v>11</v>
      </c>
      <c r="C24" s="128" t="s">
        <v>211</v>
      </c>
      <c r="D24" s="127" t="s">
        <v>66</v>
      </c>
      <c r="E24" s="245">
        <f>IF(A24="","",IF(VLOOKUP(CONCATENATE(A24," - ",B24),'[1]diccio'!$E$2:$E$3932,1,FALSE)="#N/A",CONCANTENAR(A24," - ",B24),""))</f>
      </c>
      <c r="F24" s="245">
        <f>IF(C24="","",IF(VLOOKUP(CONCATENATE(C24," - ",D24),'[1]diccio'!$E$2:$E$3932,1,FALSE)="#N/A",CONCANTENAR(C24," - ",D24),""))</f>
      </c>
      <c r="P24" s="243"/>
    </row>
    <row r="25" spans="1:16" s="4" customFormat="1" ht="12.75">
      <c r="A25" s="11"/>
      <c r="B25" s="26"/>
      <c r="C25" s="128" t="s">
        <v>374</v>
      </c>
      <c r="D25" s="127" t="s">
        <v>66</v>
      </c>
      <c r="E25" s="245">
        <f>IF(A25="","",IF(VLOOKUP(CONCATENATE(A25," - ",B25),'[1]diccio'!$E$2:$E$3932,1,FALSE)="#N/A",CONCANTENAR(A25," - ",B25),""))</f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1"/>
      <c r="B26" s="26"/>
      <c r="C26" s="40"/>
      <c r="D26" s="26"/>
      <c r="E26" s="245">
        <f>IF(A26="","",IF(VLOOKUP(CONCATENATE(A26," - ",B26),'[1]diccio'!$E$2:$E$3932,1,FALSE)="#N/A",CONCANTENAR(A26," - ",B26),""))</f>
      </c>
      <c r="F26" s="245">
        <f>IF(C26="","",IF(VLOOKUP(CONCATENATE(C26," - ",D26),'[1]diccio'!$E$2:$E$3932,1,FALSE)="#N/A",CONCANTENAR(C26," - ",D26),""))</f>
      </c>
      <c r="P26" s="243"/>
    </row>
    <row r="27" spans="1:16" s="4" customFormat="1" ht="13.5" thickBot="1">
      <c r="A27" s="256"/>
      <c r="B27" s="247"/>
      <c r="C27" s="248"/>
      <c r="D27" s="247"/>
      <c r="E27" s="250">
        <f>IF(A27="","",IF(VLOOKUP(CONCATENATE(A27," - ",B27),'[1]diccio'!$E$2:$E$3932,1,FALSE)="#N/A",CONCANTENAR(A27," - ",B27),""))</f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3.5" thickBot="1">
      <c r="A28" s="12"/>
      <c r="B28" s="10"/>
      <c r="C28" s="50"/>
      <c r="D28" s="47"/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3.5" thickBot="1">
      <c r="A29" s="12"/>
      <c r="B29" s="10"/>
      <c r="C29" s="323" t="s">
        <v>16</v>
      </c>
      <c r="D29" s="335"/>
      <c r="E29" s="27">
        <f>IF(A29="","",IF(VLOOKUP(CONCATENATE(A29," - ",B29),'[1]diccio'!$E$2:$E$3932,1,FALSE)="#N/A",CONCANTENAR(A29," - ",B29),""))</f>
      </c>
      <c r="F29" s="27"/>
    </row>
    <row r="30" spans="1:6" s="4" customFormat="1" ht="13.5" thickBot="1">
      <c r="A30" s="12"/>
      <c r="B30" s="10"/>
      <c r="C30" s="48" t="s">
        <v>8</v>
      </c>
      <c r="D30" s="49" t="s">
        <v>9</v>
      </c>
      <c r="E30" s="27">
        <f>IF(A30="","",IF(VLOOKUP(CONCATENATE(A30," - ",B30),'[1]diccio'!$E$2:$E$3932,1,FALSE)="#N/A",CONCANTENAR(A30," - ",B30),""))</f>
      </c>
      <c r="F30" s="27"/>
    </row>
    <row r="31" spans="1:6" s="4" customFormat="1" ht="12.75">
      <c r="A31" s="12"/>
      <c r="B31" s="10"/>
      <c r="C31" s="21" t="s">
        <v>17</v>
      </c>
      <c r="D31" s="10" t="s">
        <v>11</v>
      </c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188" t="s">
        <v>124</v>
      </c>
      <c r="D32" s="10" t="s">
        <v>11</v>
      </c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1" t="s">
        <v>19</v>
      </c>
      <c r="D33" s="10" t="s">
        <v>11</v>
      </c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2"/>
      <c r="B34" s="10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2"/>
      <c r="B35" s="10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2"/>
      <c r="B36" s="10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1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/>
      <c r="B40" s="10"/>
      <c r="C40" s="21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1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2"/>
      <c r="B42" s="10"/>
      <c r="C42" s="21"/>
      <c r="D42" s="10"/>
      <c r="E42" s="27" t="s">
        <v>156</v>
      </c>
      <c r="F42" s="27" t="s">
        <v>156</v>
      </c>
    </row>
    <row r="43" spans="1:6" s="4" customFormat="1" ht="12.75">
      <c r="A43" s="12"/>
      <c r="B43" s="10"/>
      <c r="C43" s="21"/>
      <c r="D43" s="10"/>
      <c r="E43" s="27" t="s">
        <v>156</v>
      </c>
      <c r="F43" s="27" t="s">
        <v>156</v>
      </c>
    </row>
    <row r="44" spans="1:6" s="4" customFormat="1" ht="12.75">
      <c r="A44" s="12"/>
      <c r="B44" s="10"/>
      <c r="C44" s="21"/>
      <c r="D44" s="10"/>
      <c r="E44" s="27" t="s">
        <v>156</v>
      </c>
      <c r="F44" s="27" t="s">
        <v>156</v>
      </c>
    </row>
    <row r="45" spans="1:6" s="4" customFormat="1" ht="12.75">
      <c r="A45" s="12"/>
      <c r="B45" s="10"/>
      <c r="C45" s="21"/>
      <c r="D45" s="10"/>
      <c r="E45" s="27" t="s">
        <v>156</v>
      </c>
      <c r="F45" s="27" t="s">
        <v>156</v>
      </c>
    </row>
    <row r="46" spans="1:6" s="4" customFormat="1" ht="12.75">
      <c r="A46" s="12"/>
      <c r="B46" s="10"/>
      <c r="C46" s="21"/>
      <c r="D46" s="10"/>
      <c r="E46" s="27" t="s">
        <v>156</v>
      </c>
      <c r="F46" s="27" t="s">
        <v>156</v>
      </c>
    </row>
    <row r="47" spans="1:6" s="4" customFormat="1" ht="12.75">
      <c r="A47" s="12"/>
      <c r="B47" s="10"/>
      <c r="C47" s="21"/>
      <c r="D47" s="10"/>
      <c r="E47" s="27" t="s">
        <v>156</v>
      </c>
      <c r="F47" s="27" t="s">
        <v>156</v>
      </c>
    </row>
    <row r="48" spans="1:6" s="4" customFormat="1" ht="12.75">
      <c r="A48" s="12"/>
      <c r="B48" s="10"/>
      <c r="C48" s="21"/>
      <c r="D48" s="10"/>
      <c r="E48" s="27" t="s">
        <v>156</v>
      </c>
      <c r="F48" s="27" t="s">
        <v>156</v>
      </c>
    </row>
    <row r="49" spans="1:6" s="4" customFormat="1" ht="12.75">
      <c r="A49" s="12"/>
      <c r="B49" s="10"/>
      <c r="C49" s="21"/>
      <c r="D49" s="10"/>
      <c r="E49" s="27" t="s">
        <v>156</v>
      </c>
      <c r="F49" s="27" t="s">
        <v>156</v>
      </c>
    </row>
    <row r="50" spans="1:6" s="4" customFormat="1" ht="12.75">
      <c r="A50" s="12"/>
      <c r="B50" s="10"/>
      <c r="C50" s="21"/>
      <c r="D50" s="10"/>
      <c r="E50" s="27" t="s">
        <v>156</v>
      </c>
      <c r="F50" s="27" t="s">
        <v>156</v>
      </c>
    </row>
    <row r="51" spans="1:6" s="4" customFormat="1" ht="12.75">
      <c r="A51" s="12"/>
      <c r="B51" s="10"/>
      <c r="C51" s="21"/>
      <c r="D51" s="10"/>
      <c r="E51" s="27" t="s">
        <v>156</v>
      </c>
      <c r="F51" s="27" t="s">
        <v>156</v>
      </c>
    </row>
    <row r="52" spans="1:6" s="4" customFormat="1" ht="12.75">
      <c r="A52" s="12"/>
      <c r="B52" s="10"/>
      <c r="C52" s="21"/>
      <c r="D52" s="10"/>
      <c r="E52" s="27" t="s">
        <v>156</v>
      </c>
      <c r="F52" s="27" t="s">
        <v>156</v>
      </c>
    </row>
    <row r="53" spans="1:6" s="4" customFormat="1" ht="12.75">
      <c r="A53" s="12"/>
      <c r="B53" s="10"/>
      <c r="C53" s="21"/>
      <c r="D53" s="10"/>
      <c r="E53" s="27" t="s">
        <v>156</v>
      </c>
      <c r="F53" s="27" t="s">
        <v>156</v>
      </c>
    </row>
    <row r="54" spans="1:6" s="4" customFormat="1" ht="12.75">
      <c r="A54" s="12"/>
      <c r="B54" s="10"/>
      <c r="C54" s="21"/>
      <c r="D54" s="10"/>
      <c r="E54" s="27" t="s">
        <v>156</v>
      </c>
      <c r="F54" s="27" t="s">
        <v>156</v>
      </c>
    </row>
    <row r="55" spans="1:6" s="4" customFormat="1" ht="12.75">
      <c r="A55" s="12"/>
      <c r="B55" s="10"/>
      <c r="C55" s="21"/>
      <c r="D55" s="10"/>
      <c r="E55" s="27" t="s">
        <v>156</v>
      </c>
      <c r="F55" s="27" t="s">
        <v>156</v>
      </c>
    </row>
    <row r="56" spans="1:6" s="4" customFormat="1" ht="12.75">
      <c r="A56" s="12"/>
      <c r="B56" s="10"/>
      <c r="C56" s="21"/>
      <c r="D56" s="10"/>
      <c r="E56" s="27" t="s">
        <v>156</v>
      </c>
      <c r="F56" s="27" t="s">
        <v>156</v>
      </c>
    </row>
    <row r="57" spans="1:6" s="4" customFormat="1" ht="12.75">
      <c r="A57" s="12"/>
      <c r="B57" s="10"/>
      <c r="C57" s="21"/>
      <c r="D57" s="10"/>
      <c r="E57" s="27" t="s">
        <v>156</v>
      </c>
      <c r="F57" s="27" t="s">
        <v>156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47"/>
      <c r="C70" s="21"/>
      <c r="D70" s="47"/>
      <c r="E70" s="3"/>
      <c r="F70" s="3"/>
    </row>
    <row r="71" spans="1:6" s="4" customFormat="1" ht="12.75">
      <c r="A71" s="53"/>
      <c r="B71" s="67" t="s">
        <v>80</v>
      </c>
      <c r="C71" s="24"/>
      <c r="D71" s="67" t="s">
        <v>17</v>
      </c>
      <c r="E71" s="3"/>
      <c r="F71" s="3"/>
    </row>
    <row r="72" spans="1:6" s="4" customFormat="1" ht="12.75">
      <c r="A72" s="53"/>
      <c r="B72" s="66" t="s">
        <v>19</v>
      </c>
      <c r="C72" s="24"/>
      <c r="D72" s="66" t="s">
        <v>158</v>
      </c>
      <c r="E72" s="3"/>
      <c r="F72" s="3"/>
    </row>
    <row r="73" spans="1:6" s="4" customFormat="1" ht="12.75">
      <c r="A73" s="53"/>
      <c r="B73" s="66" t="s">
        <v>13</v>
      </c>
      <c r="C73" s="24"/>
      <c r="D73" s="66" t="s">
        <v>13</v>
      </c>
      <c r="E73" s="3"/>
      <c r="F73" s="3"/>
    </row>
    <row r="74" spans="1:6" s="4" customFormat="1" ht="12.75">
      <c r="A74" s="53"/>
      <c r="B74" s="66" t="s">
        <v>158</v>
      </c>
      <c r="C74" s="24"/>
      <c r="D74" s="66" t="s">
        <v>19</v>
      </c>
      <c r="E74" s="3"/>
      <c r="F74" s="3"/>
    </row>
    <row r="75" spans="1:6" s="4" customFormat="1" ht="12.75">
      <c r="A75" s="53"/>
      <c r="B75" s="66" t="s">
        <v>167</v>
      </c>
      <c r="C75" s="24"/>
      <c r="D75" s="66" t="s">
        <v>80</v>
      </c>
      <c r="E75" s="3"/>
      <c r="F75" s="3"/>
    </row>
    <row r="76" spans="1:6" s="4" customFormat="1" ht="13.5" thickBot="1">
      <c r="A76" s="54"/>
      <c r="B76" s="72"/>
      <c r="C76" s="61"/>
      <c r="D76" s="72"/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5">
    <mergeCell ref="C29:D29"/>
    <mergeCell ref="A1:D1"/>
    <mergeCell ref="A10:B10"/>
    <mergeCell ref="C10:D10"/>
    <mergeCell ref="A4:B4"/>
    <mergeCell ref="A5:B5"/>
    <mergeCell ref="C9:D9"/>
    <mergeCell ref="C8:D8"/>
    <mergeCell ref="C5:D5"/>
    <mergeCell ref="C14:D14"/>
    <mergeCell ref="C4:D4"/>
    <mergeCell ref="A13:D13"/>
    <mergeCell ref="A14:B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="85" zoomScaleNormal="55" zoomScaleSheetLayoutView="85" workbookViewId="0" topLeftCell="A7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308" t="s">
        <v>0</v>
      </c>
      <c r="B1" s="308"/>
      <c r="C1" s="308"/>
      <c r="D1" s="308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3.5" thickBot="1">
      <c r="A4" s="313" t="s">
        <v>1</v>
      </c>
      <c r="B4" s="314"/>
      <c r="C4" s="306" t="s">
        <v>168</v>
      </c>
      <c r="D4" s="307"/>
    </row>
    <row r="5" spans="1:16" ht="13.5" thickBot="1">
      <c r="A5" s="315" t="s">
        <v>2</v>
      </c>
      <c r="B5" s="316"/>
      <c r="C5" s="317" t="s">
        <v>231</v>
      </c>
      <c r="D5" s="318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</row>
    <row r="6" spans="1:16" ht="12.75">
      <c r="A6" s="101"/>
      <c r="B6" s="4"/>
      <c r="C6" s="4"/>
      <c r="D6" s="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00"/>
    </row>
    <row r="7" spans="1:16" ht="13.5" thickBot="1">
      <c r="A7" s="101"/>
      <c r="B7" s="4"/>
      <c r="C7" s="5"/>
      <c r="D7" s="4"/>
      <c r="E7" s="29"/>
      <c r="F7" s="29"/>
      <c r="G7" s="29"/>
      <c r="H7" s="29" t="s">
        <v>326</v>
      </c>
      <c r="I7" s="29"/>
      <c r="J7" s="29"/>
      <c r="K7" s="29"/>
      <c r="L7" s="29"/>
      <c r="M7" s="29"/>
      <c r="N7" s="29"/>
      <c r="O7" s="29"/>
      <c r="P7" s="200"/>
    </row>
    <row r="8" spans="1:16" ht="12.75">
      <c r="A8" s="76" t="s">
        <v>122</v>
      </c>
      <c r="B8" s="77"/>
      <c r="C8" s="292" t="s">
        <v>154</v>
      </c>
      <c r="D8" s="293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00"/>
    </row>
    <row r="9" spans="1:16" ht="12.75">
      <c r="A9" s="6" t="s">
        <v>123</v>
      </c>
      <c r="B9" s="16"/>
      <c r="C9" s="321" t="s">
        <v>308</v>
      </c>
      <c r="D9" s="32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00"/>
    </row>
    <row r="10" spans="1:16" ht="12.75">
      <c r="A10" s="309" t="s">
        <v>3</v>
      </c>
      <c r="B10" s="310"/>
      <c r="C10" s="321" t="s">
        <v>227</v>
      </c>
      <c r="D10" s="32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00"/>
    </row>
    <row r="11" spans="1:16" ht="13.5" thickBot="1">
      <c r="A11" s="265" t="s">
        <v>5</v>
      </c>
      <c r="B11" s="266"/>
      <c r="C11" s="325" t="s">
        <v>352</v>
      </c>
      <c r="D11" s="32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00"/>
    </row>
    <row r="12" spans="1:16" ht="12.75">
      <c r="A12" s="244"/>
      <c r="B12" s="23"/>
      <c r="C12" s="8"/>
      <c r="D12" s="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00"/>
    </row>
    <row r="13" spans="1:16" ht="13.5" thickBot="1">
      <c r="A13" s="319"/>
      <c r="B13" s="320"/>
      <c r="C13" s="320"/>
      <c r="D13" s="32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00"/>
    </row>
    <row r="14" spans="1:16" ht="13.5" thickBot="1">
      <c r="A14" s="269" t="s">
        <v>6</v>
      </c>
      <c r="B14" s="270"/>
      <c r="C14" s="264" t="s">
        <v>7</v>
      </c>
      <c r="D14" s="27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00"/>
    </row>
    <row r="15" spans="1:16" ht="13.5" thickBot="1">
      <c r="A15" s="121" t="s">
        <v>8</v>
      </c>
      <c r="B15" s="122" t="s">
        <v>9</v>
      </c>
      <c r="C15" s="121" t="s">
        <v>8</v>
      </c>
      <c r="D15" s="122" t="s">
        <v>9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00"/>
    </row>
    <row r="16" spans="1:16" ht="12.75">
      <c r="A16" s="68" t="s">
        <v>22</v>
      </c>
      <c r="B16" s="46" t="s">
        <v>11</v>
      </c>
      <c r="C16" s="68" t="s">
        <v>309</v>
      </c>
      <c r="D16" s="46" t="s">
        <v>41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00"/>
    </row>
    <row r="17" spans="1:16" ht="12.75">
      <c r="A17" s="11" t="s">
        <v>119</v>
      </c>
      <c r="B17" s="127" t="s">
        <v>11</v>
      </c>
      <c r="C17" s="11" t="s">
        <v>301</v>
      </c>
      <c r="D17" s="26" t="s">
        <v>41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00"/>
    </row>
    <row r="18" spans="1:16" ht="12.75">
      <c r="A18" s="11" t="s">
        <v>26</v>
      </c>
      <c r="B18" s="26" t="s">
        <v>24</v>
      </c>
      <c r="C18" s="11" t="s">
        <v>310</v>
      </c>
      <c r="D18" s="26" t="s">
        <v>10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00"/>
    </row>
    <row r="19" spans="1:16" ht="12.75">
      <c r="A19" s="11" t="s">
        <v>155</v>
      </c>
      <c r="B19" s="26" t="s">
        <v>24</v>
      </c>
      <c r="C19" s="11" t="s">
        <v>311</v>
      </c>
      <c r="D19" s="26" t="s">
        <v>10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00"/>
    </row>
    <row r="20" spans="1:16" ht="12.75">
      <c r="A20" s="11" t="s">
        <v>31</v>
      </c>
      <c r="B20" s="26" t="s">
        <v>24</v>
      </c>
      <c r="C20" s="11" t="s">
        <v>91</v>
      </c>
      <c r="D20" s="26" t="s">
        <v>10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00"/>
    </row>
    <row r="21" spans="1:16" ht="12.75">
      <c r="A21" s="11" t="s">
        <v>84</v>
      </c>
      <c r="B21" s="26" t="s">
        <v>24</v>
      </c>
      <c r="C21" s="40" t="s">
        <v>90</v>
      </c>
      <c r="D21" s="26" t="s">
        <v>10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00"/>
    </row>
    <row r="22" spans="1:16" ht="12.75">
      <c r="A22" s="11" t="s">
        <v>83</v>
      </c>
      <c r="B22" s="26" t="s">
        <v>24</v>
      </c>
      <c r="C22" s="40" t="s">
        <v>127</v>
      </c>
      <c r="D22" s="26" t="s">
        <v>10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00"/>
    </row>
    <row r="23" spans="1:16" ht="12.75">
      <c r="A23" s="11" t="s">
        <v>99</v>
      </c>
      <c r="B23" s="26" t="s">
        <v>24</v>
      </c>
      <c r="C23" s="126" t="s">
        <v>25</v>
      </c>
      <c r="D23" s="127" t="s">
        <v>24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00"/>
    </row>
    <row r="24" spans="1:16" ht="12.75">
      <c r="A24" s="126" t="s">
        <v>25</v>
      </c>
      <c r="B24" s="26" t="s">
        <v>10</v>
      </c>
      <c r="C24" s="40" t="s">
        <v>13</v>
      </c>
      <c r="D24" s="26" t="s">
        <v>24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00"/>
    </row>
    <row r="25" spans="1:16" ht="12.75">
      <c r="A25" s="11" t="s">
        <v>29</v>
      </c>
      <c r="B25" s="26" t="s">
        <v>10</v>
      </c>
      <c r="C25" s="40" t="s">
        <v>113</v>
      </c>
      <c r="D25" s="26" t="s">
        <v>24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0"/>
    </row>
    <row r="26" spans="1:16" ht="12.75">
      <c r="A26" s="126" t="s">
        <v>29</v>
      </c>
      <c r="B26" s="127" t="s">
        <v>41</v>
      </c>
      <c r="C26" s="40" t="s">
        <v>121</v>
      </c>
      <c r="D26" s="26" t="s">
        <v>24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00"/>
    </row>
    <row r="27" spans="1:16" ht="13.5" thickBot="1">
      <c r="A27" s="246" t="s">
        <v>312</v>
      </c>
      <c r="B27" s="247" t="s">
        <v>41</v>
      </c>
      <c r="C27" s="248" t="s">
        <v>99</v>
      </c>
      <c r="D27" s="247" t="s">
        <v>24</v>
      </c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19"/>
    </row>
    <row r="28" spans="1:4" ht="12.75">
      <c r="A28" s="11" t="s">
        <v>311</v>
      </c>
      <c r="B28" s="127" t="s">
        <v>41</v>
      </c>
      <c r="C28" s="40" t="s">
        <v>83</v>
      </c>
      <c r="D28" s="26" t="s">
        <v>24</v>
      </c>
    </row>
    <row r="29" spans="1:4" ht="12.75">
      <c r="A29" s="11" t="s">
        <v>91</v>
      </c>
      <c r="B29" s="127" t="s">
        <v>41</v>
      </c>
      <c r="C29" s="40" t="s">
        <v>84</v>
      </c>
      <c r="D29" s="10" t="s">
        <v>24</v>
      </c>
    </row>
    <row r="30" spans="1:4" ht="12.75">
      <c r="A30" s="11" t="s">
        <v>310</v>
      </c>
      <c r="B30" s="127" t="s">
        <v>41</v>
      </c>
      <c r="C30" s="40" t="s">
        <v>31</v>
      </c>
      <c r="D30" s="10" t="s">
        <v>24</v>
      </c>
    </row>
    <row r="31" spans="1:4" ht="12.75">
      <c r="A31" s="11" t="s">
        <v>301</v>
      </c>
      <c r="B31" s="26" t="s">
        <v>41</v>
      </c>
      <c r="C31" s="40" t="s">
        <v>155</v>
      </c>
      <c r="D31" s="10" t="s">
        <v>24</v>
      </c>
    </row>
    <row r="32" spans="1:4" ht="12.75">
      <c r="A32" s="11" t="s">
        <v>313</v>
      </c>
      <c r="B32" s="26" t="s">
        <v>41</v>
      </c>
      <c r="C32" s="40" t="s">
        <v>26</v>
      </c>
      <c r="D32" s="10" t="s">
        <v>24</v>
      </c>
    </row>
    <row r="33" spans="1:4" ht="12.75">
      <c r="A33" s="11" t="s">
        <v>314</v>
      </c>
      <c r="B33" s="26" t="s">
        <v>41</v>
      </c>
      <c r="C33" s="40" t="s">
        <v>119</v>
      </c>
      <c r="D33" s="10" t="s">
        <v>24</v>
      </c>
    </row>
    <row r="34" spans="1:4" ht="12.75">
      <c r="A34" s="12"/>
      <c r="B34" s="10"/>
      <c r="C34" s="40" t="s">
        <v>22</v>
      </c>
      <c r="D34" s="26" t="s">
        <v>11</v>
      </c>
    </row>
    <row r="35" spans="1:4" ht="12.75">
      <c r="A35" s="12"/>
      <c r="B35" s="10"/>
      <c r="C35" s="40" t="s">
        <v>12</v>
      </c>
      <c r="D35" s="10" t="s">
        <v>11</v>
      </c>
    </row>
    <row r="36" spans="1:4" ht="12.75">
      <c r="A36" s="12"/>
      <c r="B36" s="10"/>
      <c r="C36" s="40"/>
      <c r="D36" s="10"/>
    </row>
    <row r="37" spans="1:4" ht="13.5" thickBot="1">
      <c r="A37" s="12"/>
      <c r="B37" s="10"/>
      <c r="C37" s="21"/>
      <c r="D37" s="10"/>
    </row>
    <row r="38" spans="1:4" ht="13.5" thickBot="1">
      <c r="A38" s="323" t="s">
        <v>170</v>
      </c>
      <c r="B38" s="335"/>
      <c r="C38" s="323" t="s">
        <v>333</v>
      </c>
      <c r="D38" s="335"/>
    </row>
    <row r="39" spans="1:4" ht="13.5" thickBot="1">
      <c r="A39" s="48" t="s">
        <v>8</v>
      </c>
      <c r="B39" s="49" t="s">
        <v>9</v>
      </c>
      <c r="C39" s="48" t="s">
        <v>8</v>
      </c>
      <c r="D39" s="49" t="s">
        <v>9</v>
      </c>
    </row>
    <row r="40" spans="1:4" ht="12.75">
      <c r="A40" s="68" t="s">
        <v>311</v>
      </c>
      <c r="B40" s="46" t="s">
        <v>10</v>
      </c>
      <c r="C40" s="40" t="s">
        <v>301</v>
      </c>
      <c r="D40" s="26" t="s">
        <v>41</v>
      </c>
    </row>
    <row r="41" spans="1:4" ht="12.75">
      <c r="A41" s="183" t="s">
        <v>76</v>
      </c>
      <c r="B41" s="26" t="s">
        <v>10</v>
      </c>
      <c r="C41" s="187" t="s">
        <v>334</v>
      </c>
      <c r="D41" s="26" t="s">
        <v>10</v>
      </c>
    </row>
    <row r="42" spans="1:4" ht="12.75">
      <c r="A42" s="183" t="s">
        <v>336</v>
      </c>
      <c r="B42" s="26" t="s">
        <v>10</v>
      </c>
      <c r="C42" s="40" t="s">
        <v>335</v>
      </c>
      <c r="D42" s="26" t="s">
        <v>10</v>
      </c>
    </row>
    <row r="43" spans="1:4" ht="12.75">
      <c r="A43" s="183" t="s">
        <v>337</v>
      </c>
      <c r="B43" s="26" t="s">
        <v>10</v>
      </c>
      <c r="C43" s="40"/>
      <c r="D43" s="26"/>
    </row>
    <row r="44" spans="1:4" ht="12.75">
      <c r="A44" s="183" t="s">
        <v>309</v>
      </c>
      <c r="B44" s="26" t="s">
        <v>10</v>
      </c>
      <c r="C44" s="40"/>
      <c r="D44" s="10"/>
    </row>
    <row r="45" spans="1:4" ht="12.75">
      <c r="A45" s="183" t="s">
        <v>309</v>
      </c>
      <c r="B45" s="26" t="s">
        <v>41</v>
      </c>
      <c r="C45" s="21"/>
      <c r="D45" s="10"/>
    </row>
    <row r="46" spans="1:4" ht="12.75">
      <c r="A46" s="12"/>
      <c r="B46" s="10"/>
      <c r="C46" s="21"/>
      <c r="D46" s="10"/>
    </row>
    <row r="47" spans="1:4" ht="12.75">
      <c r="A47" s="12"/>
      <c r="B47" s="10"/>
      <c r="C47" s="21"/>
      <c r="D47" s="10"/>
    </row>
    <row r="48" spans="1:4" ht="12.75">
      <c r="A48" s="12"/>
      <c r="B48" s="10"/>
      <c r="C48" s="21"/>
      <c r="D48" s="10"/>
    </row>
    <row r="49" spans="1:4" ht="12.75">
      <c r="A49" s="12"/>
      <c r="B49" s="10"/>
      <c r="C49" s="21"/>
      <c r="D49" s="10"/>
    </row>
    <row r="50" spans="1:4" ht="12.75">
      <c r="A50" s="12"/>
      <c r="B50" s="10"/>
      <c r="C50" s="21"/>
      <c r="D50" s="10"/>
    </row>
    <row r="51" spans="1:4" ht="12.75">
      <c r="A51" s="12"/>
      <c r="B51" s="10"/>
      <c r="C51" s="21"/>
      <c r="D51" s="10"/>
    </row>
    <row r="52" spans="1:4" ht="12.75">
      <c r="A52" s="12"/>
      <c r="B52" s="10"/>
      <c r="C52" s="21"/>
      <c r="D52" s="10"/>
    </row>
    <row r="53" spans="1:4" ht="12.75">
      <c r="A53" s="12"/>
      <c r="B53" s="10"/>
      <c r="C53" s="21"/>
      <c r="D53" s="10"/>
    </row>
    <row r="54" spans="1:4" ht="12.75">
      <c r="A54" s="12"/>
      <c r="B54" s="10"/>
      <c r="C54" s="21"/>
      <c r="D54" s="10"/>
    </row>
    <row r="55" spans="1:4" ht="12.75">
      <c r="A55" s="12"/>
      <c r="B55" s="10"/>
      <c r="C55" s="21"/>
      <c r="D55" s="10"/>
    </row>
    <row r="56" spans="1:4" ht="12.75">
      <c r="A56" s="12"/>
      <c r="B56" s="10"/>
      <c r="C56" s="21"/>
      <c r="D56" s="10"/>
    </row>
    <row r="57" spans="1:4" ht="12.75">
      <c r="A57" s="12"/>
      <c r="B57" s="10"/>
      <c r="C57" s="21"/>
      <c r="D57" s="10"/>
    </row>
    <row r="58" spans="1:4" ht="12.75">
      <c r="A58" s="12"/>
      <c r="B58" s="10"/>
      <c r="C58" s="21"/>
      <c r="D58" s="10"/>
    </row>
    <row r="59" spans="1:4" ht="12.75">
      <c r="A59" s="12"/>
      <c r="B59" s="10"/>
      <c r="C59" s="21"/>
      <c r="D59" s="10"/>
    </row>
    <row r="60" spans="1:4" ht="12.75">
      <c r="A60" s="12"/>
      <c r="B60" s="10"/>
      <c r="C60" s="21"/>
      <c r="D60" s="10"/>
    </row>
    <row r="61" spans="1:4" ht="12.75">
      <c r="A61" s="12"/>
      <c r="B61" s="10"/>
      <c r="C61" s="21"/>
      <c r="D61" s="10"/>
    </row>
    <row r="62" spans="1:4" ht="12.75">
      <c r="A62" s="12"/>
      <c r="B62" s="10"/>
      <c r="C62" s="21"/>
      <c r="D62" s="10"/>
    </row>
    <row r="63" spans="1:4" ht="12.75">
      <c r="A63" s="12"/>
      <c r="B63" s="10"/>
      <c r="C63" s="21"/>
      <c r="D63" s="10"/>
    </row>
    <row r="64" spans="1:4" ht="13.5" thickBot="1">
      <c r="A64" s="12"/>
      <c r="B64" s="47"/>
      <c r="C64" s="21"/>
      <c r="D64" s="10"/>
    </row>
    <row r="65" spans="1:4" ht="12.75">
      <c r="A65" s="53"/>
      <c r="B65" s="67" t="s">
        <v>26</v>
      </c>
      <c r="C65" s="24"/>
      <c r="D65" s="67" t="s">
        <v>127</v>
      </c>
    </row>
    <row r="66" spans="1:4" ht="25.5">
      <c r="A66" s="53"/>
      <c r="B66" s="66" t="s">
        <v>155</v>
      </c>
      <c r="C66" s="24"/>
      <c r="D66" s="66" t="s">
        <v>99</v>
      </c>
    </row>
    <row r="67" spans="1:4" ht="12.75">
      <c r="A67" s="53"/>
      <c r="B67" s="66" t="s">
        <v>83</v>
      </c>
      <c r="C67" s="24"/>
      <c r="D67" s="66" t="s">
        <v>83</v>
      </c>
    </row>
    <row r="68" spans="1:4" ht="25.5">
      <c r="A68" s="53"/>
      <c r="B68" s="66" t="s">
        <v>99</v>
      </c>
      <c r="C68" s="24"/>
      <c r="D68" s="66" t="s">
        <v>155</v>
      </c>
    </row>
    <row r="69" spans="1:4" ht="12.75">
      <c r="A69" s="53"/>
      <c r="B69" s="66" t="s">
        <v>29</v>
      </c>
      <c r="C69" s="24"/>
      <c r="D69" s="66"/>
    </row>
    <row r="70" spans="1:4" ht="13.5" thickBot="1">
      <c r="A70" s="54"/>
      <c r="B70" s="72"/>
      <c r="C70" s="61"/>
      <c r="D70" s="72"/>
    </row>
    <row r="71" spans="1:2" ht="15">
      <c r="A71" s="18"/>
      <c r="B71" s="18"/>
    </row>
    <row r="72" spans="1:2" ht="15">
      <c r="A72" s="18"/>
      <c r="B72" s="18"/>
    </row>
    <row r="75" spans="3:4" ht="15">
      <c r="C75" s="18"/>
      <c r="D75" s="18"/>
    </row>
    <row r="76" spans="3:4" ht="15">
      <c r="C76" s="18"/>
      <c r="D76" s="18"/>
    </row>
  </sheetData>
  <mergeCells count="16">
    <mergeCell ref="A14:B14"/>
    <mergeCell ref="C14:D14"/>
    <mergeCell ref="C10:D10"/>
    <mergeCell ref="A11:B11"/>
    <mergeCell ref="C11:D11"/>
    <mergeCell ref="A13:D13"/>
    <mergeCell ref="C38:D38"/>
    <mergeCell ref="A38:B38"/>
    <mergeCell ref="A1:D1"/>
    <mergeCell ref="A4:B4"/>
    <mergeCell ref="C4:D4"/>
    <mergeCell ref="A5:B5"/>
    <mergeCell ref="C5:D5"/>
    <mergeCell ref="C8:D8"/>
    <mergeCell ref="C9:D9"/>
    <mergeCell ref="A10:B10"/>
  </mergeCells>
  <printOptions/>
  <pageMargins left="0.75" right="0.75" top="1" bottom="1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view="pageBreakPreview" zoomScale="85" zoomScaleNormal="80" zoomScaleSheetLayoutView="85" workbookViewId="0" topLeftCell="A2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11.421875" style="15" customWidth="1"/>
    <col min="6" max="6" width="5.140625" style="15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C7" s="5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258</v>
      </c>
      <c r="D8" s="293"/>
      <c r="P8" s="243"/>
    </row>
    <row r="9" spans="1:16" s="4" customFormat="1" ht="12.75">
      <c r="A9" s="6" t="s">
        <v>123</v>
      </c>
      <c r="B9" s="16"/>
      <c r="C9" s="321" t="s">
        <v>260</v>
      </c>
      <c r="D9" s="322"/>
      <c r="P9" s="243"/>
    </row>
    <row r="10" spans="1:16" s="4" customFormat="1" ht="12.75">
      <c r="A10" s="309" t="s">
        <v>3</v>
      </c>
      <c r="B10" s="310"/>
      <c r="C10" s="321" t="s">
        <v>259</v>
      </c>
      <c r="D10" s="322"/>
      <c r="E10" s="7"/>
      <c r="P10" s="243"/>
    </row>
    <row r="11" spans="1:16" s="4" customFormat="1" ht="13.5" thickBot="1">
      <c r="A11" s="265" t="s">
        <v>5</v>
      </c>
      <c r="B11" s="266"/>
      <c r="C11" s="325" t="s">
        <v>267</v>
      </c>
      <c r="D11" s="326"/>
      <c r="E11" s="7"/>
      <c r="P11" s="243"/>
    </row>
    <row r="12" spans="1:16" s="4" customFormat="1" ht="12.75">
      <c r="A12" s="244"/>
      <c r="B12" s="23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28" t="s">
        <v>43</v>
      </c>
      <c r="B16" s="25" t="s">
        <v>46</v>
      </c>
      <c r="C16" s="39" t="s">
        <v>45</v>
      </c>
      <c r="D16" s="25" t="s">
        <v>46</v>
      </c>
      <c r="E16" s="245"/>
      <c r="F16" s="245"/>
      <c r="P16" s="243"/>
    </row>
    <row r="17" spans="1:16" s="4" customFormat="1" ht="12.75">
      <c r="A17" s="12" t="s">
        <v>45</v>
      </c>
      <c r="B17" s="10" t="s">
        <v>46</v>
      </c>
      <c r="C17" s="21" t="s">
        <v>62</v>
      </c>
      <c r="D17" s="127" t="s">
        <v>63</v>
      </c>
      <c r="E17" s="245"/>
      <c r="F17" s="245"/>
      <c r="P17" s="243"/>
    </row>
    <row r="18" spans="1:16" s="4" customFormat="1" ht="12.75">
      <c r="A18" s="12" t="s">
        <v>47</v>
      </c>
      <c r="B18" s="10" t="s">
        <v>46</v>
      </c>
      <c r="C18" s="40" t="s">
        <v>110</v>
      </c>
      <c r="D18" s="10" t="s">
        <v>46</v>
      </c>
      <c r="E18" s="245"/>
      <c r="F18" s="245"/>
      <c r="P18" s="243"/>
    </row>
    <row r="19" spans="1:16" s="4" customFormat="1" ht="12.75">
      <c r="A19" s="11" t="s">
        <v>261</v>
      </c>
      <c r="B19" s="26" t="s">
        <v>46</v>
      </c>
      <c r="C19" s="40" t="s">
        <v>265</v>
      </c>
      <c r="D19" s="10" t="s">
        <v>46</v>
      </c>
      <c r="E19" s="245"/>
      <c r="F19" s="245"/>
      <c r="P19" s="243"/>
    </row>
    <row r="20" spans="1:16" s="4" customFormat="1" ht="12.75">
      <c r="A20" s="11" t="s">
        <v>262</v>
      </c>
      <c r="B20" s="26" t="s">
        <v>46</v>
      </c>
      <c r="C20" s="40" t="s">
        <v>266</v>
      </c>
      <c r="D20" s="10" t="s">
        <v>46</v>
      </c>
      <c r="E20" s="245"/>
      <c r="F20" s="245"/>
      <c r="P20" s="243"/>
    </row>
    <row r="21" spans="1:16" s="4" customFormat="1" ht="12.75">
      <c r="A21" s="11" t="s">
        <v>263</v>
      </c>
      <c r="B21" s="26" t="s">
        <v>46</v>
      </c>
      <c r="C21" s="40" t="s">
        <v>47</v>
      </c>
      <c r="D21" s="10" t="s">
        <v>46</v>
      </c>
      <c r="E21" s="245"/>
      <c r="F21" s="245"/>
      <c r="P21" s="243"/>
    </row>
    <row r="22" spans="1:16" s="4" customFormat="1" ht="12.75">
      <c r="A22" s="11" t="s">
        <v>265</v>
      </c>
      <c r="B22" s="26" t="s">
        <v>46</v>
      </c>
      <c r="C22" s="40" t="s">
        <v>45</v>
      </c>
      <c r="D22" s="10" t="s">
        <v>46</v>
      </c>
      <c r="E22" s="245"/>
      <c r="F22" s="245"/>
      <c r="P22" s="243"/>
    </row>
    <row r="23" spans="1:16" s="4" customFormat="1" ht="12.75">
      <c r="A23" s="11" t="s">
        <v>110</v>
      </c>
      <c r="B23" s="26" t="s">
        <v>46</v>
      </c>
      <c r="C23" s="40" t="s">
        <v>43</v>
      </c>
      <c r="D23" s="10" t="s">
        <v>46</v>
      </c>
      <c r="E23" s="245"/>
      <c r="F23" s="245"/>
      <c r="P23" s="243"/>
    </row>
    <row r="24" spans="1:16" s="4" customFormat="1" ht="12.75">
      <c r="A24" s="11" t="s">
        <v>189</v>
      </c>
      <c r="B24" s="26" t="s">
        <v>46</v>
      </c>
      <c r="C24" s="40"/>
      <c r="D24" s="10"/>
      <c r="E24" s="245"/>
      <c r="F24" s="245"/>
      <c r="P24" s="243"/>
    </row>
    <row r="25" spans="1:16" s="4" customFormat="1" ht="12.75">
      <c r="A25" s="11"/>
      <c r="B25" s="26"/>
      <c r="C25" s="40"/>
      <c r="D25" s="10"/>
      <c r="E25" s="245"/>
      <c r="F25" s="245"/>
      <c r="P25" s="243"/>
    </row>
    <row r="26" spans="1:16" s="4" customFormat="1" ht="12.75">
      <c r="A26" s="11"/>
      <c r="B26" s="26"/>
      <c r="C26" s="40"/>
      <c r="D26" s="10"/>
      <c r="E26" s="245"/>
      <c r="F26" s="245"/>
      <c r="P26" s="243"/>
    </row>
    <row r="27" spans="1:16" s="4" customFormat="1" ht="13.5" thickBot="1">
      <c r="A27" s="246"/>
      <c r="B27" s="247"/>
      <c r="C27" s="248"/>
      <c r="D27" s="249"/>
      <c r="E27" s="250"/>
      <c r="F27" s="250"/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74"/>
      <c r="B28" s="75"/>
      <c r="C28" s="40"/>
      <c r="D28" s="10"/>
      <c r="E28" s="27"/>
      <c r="F28" s="27"/>
    </row>
    <row r="29" spans="1:6" s="4" customFormat="1" ht="12.75">
      <c r="A29" s="11"/>
      <c r="B29" s="26"/>
      <c r="C29" s="40"/>
      <c r="D29" s="10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26"/>
      <c r="C30" s="40"/>
      <c r="D30" s="26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1"/>
      <c r="B31" s="26"/>
      <c r="C31" s="40"/>
      <c r="D31" s="10"/>
      <c r="E31" s="27"/>
      <c r="F31" s="27"/>
    </row>
    <row r="32" spans="1:6" s="4" customFormat="1" ht="12.75">
      <c r="A32" s="11"/>
      <c r="B32" s="26"/>
      <c r="C32" s="40"/>
      <c r="D32" s="10"/>
      <c r="E32" s="27"/>
      <c r="F32" s="27"/>
    </row>
    <row r="33" spans="1:6" s="4" customFormat="1" ht="12.75">
      <c r="A33" s="12"/>
      <c r="B33" s="10"/>
      <c r="C33" s="21"/>
      <c r="D33" s="10"/>
      <c r="E33" s="27"/>
      <c r="F33" s="27"/>
    </row>
    <row r="34" spans="1:6" s="4" customFormat="1" ht="12.75">
      <c r="A34" s="12"/>
      <c r="B34" s="10"/>
      <c r="C34" s="21"/>
      <c r="D34" s="10"/>
      <c r="E34" s="27" t="s">
        <v>156</v>
      </c>
      <c r="F34" s="27" t="s">
        <v>156</v>
      </c>
    </row>
    <row r="35" spans="1:6" s="4" customFormat="1" ht="12.75">
      <c r="A35" s="12"/>
      <c r="B35" s="10"/>
      <c r="C35" s="21"/>
      <c r="D35" s="10"/>
      <c r="E35" s="27" t="s">
        <v>156</v>
      </c>
      <c r="F35" s="27" t="s">
        <v>156</v>
      </c>
    </row>
    <row r="36" spans="1:6" s="4" customFormat="1" ht="12.75">
      <c r="A36" s="12"/>
      <c r="B36" s="10"/>
      <c r="C36" s="21"/>
      <c r="D36" s="10"/>
      <c r="E36" s="27" t="s">
        <v>156</v>
      </c>
      <c r="F36" s="27" t="s">
        <v>156</v>
      </c>
    </row>
    <row r="37" spans="1:6" s="4" customFormat="1" ht="12.75">
      <c r="A37" s="12"/>
      <c r="B37" s="10"/>
      <c r="C37" s="21"/>
      <c r="D37" s="10"/>
      <c r="E37" s="27" t="s">
        <v>156</v>
      </c>
      <c r="F37" s="27" t="s">
        <v>156</v>
      </c>
    </row>
    <row r="38" spans="1:6" s="4" customFormat="1" ht="12.75">
      <c r="A38" s="12"/>
      <c r="B38" s="10"/>
      <c r="C38" s="21"/>
      <c r="D38" s="10"/>
      <c r="E38" s="27" t="s">
        <v>156</v>
      </c>
      <c r="F38" s="27" t="s">
        <v>156</v>
      </c>
    </row>
    <row r="39" spans="1:6" s="4" customFormat="1" ht="12.75">
      <c r="A39" s="12"/>
      <c r="B39" s="10"/>
      <c r="C39" s="21"/>
      <c r="D39" s="10"/>
      <c r="E39" s="27" t="s">
        <v>156</v>
      </c>
      <c r="F39" s="27" t="s">
        <v>156</v>
      </c>
    </row>
    <row r="40" spans="1:6" s="4" customFormat="1" ht="12.75">
      <c r="A40" s="12"/>
      <c r="B40" s="10"/>
      <c r="C40" s="40"/>
      <c r="D40" s="10"/>
      <c r="E40" s="27" t="s">
        <v>156</v>
      </c>
      <c r="F40" s="27" t="s">
        <v>156</v>
      </c>
    </row>
    <row r="41" spans="1:6" s="4" customFormat="1" ht="12.75">
      <c r="A41" s="12"/>
      <c r="B41" s="10"/>
      <c r="C41" s="21"/>
      <c r="D41" s="10"/>
      <c r="E41" s="27" t="s">
        <v>156</v>
      </c>
      <c r="F41" s="27" t="s">
        <v>156</v>
      </c>
    </row>
    <row r="42" spans="1:6" s="4" customFormat="1" ht="12.75">
      <c r="A42" s="12"/>
      <c r="B42" s="10"/>
      <c r="C42" s="21"/>
      <c r="D42" s="10"/>
      <c r="E42" s="27" t="s">
        <v>156</v>
      </c>
      <c r="F42" s="27" t="s">
        <v>156</v>
      </c>
    </row>
    <row r="43" spans="1:6" s="4" customFormat="1" ht="12.75">
      <c r="A43" s="12"/>
      <c r="B43" s="10"/>
      <c r="C43" s="21"/>
      <c r="D43" s="10"/>
      <c r="E43" s="27" t="s">
        <v>156</v>
      </c>
      <c r="F43" s="27" t="s">
        <v>156</v>
      </c>
    </row>
    <row r="44" spans="1:6" s="4" customFormat="1" ht="12.75">
      <c r="A44" s="12"/>
      <c r="B44" s="10"/>
      <c r="C44" s="21"/>
      <c r="D44" s="10"/>
      <c r="E44" s="27" t="s">
        <v>156</v>
      </c>
      <c r="F44" s="27" t="s">
        <v>156</v>
      </c>
    </row>
    <row r="45" spans="1:6" s="4" customFormat="1" ht="12.75">
      <c r="A45" s="12"/>
      <c r="B45" s="10"/>
      <c r="C45" s="21"/>
      <c r="D45" s="10"/>
      <c r="E45" s="27" t="s">
        <v>156</v>
      </c>
      <c r="F45" s="27" t="s">
        <v>156</v>
      </c>
    </row>
    <row r="46" spans="1:6" s="4" customFormat="1" ht="12.75">
      <c r="A46" s="12"/>
      <c r="B46" s="10"/>
      <c r="C46" s="21"/>
      <c r="D46" s="10"/>
      <c r="E46" s="27" t="s">
        <v>156</v>
      </c>
      <c r="F46" s="27" t="s">
        <v>156</v>
      </c>
    </row>
    <row r="47" spans="1:6" s="4" customFormat="1" ht="12.75">
      <c r="A47" s="12"/>
      <c r="B47" s="10"/>
      <c r="C47" s="21"/>
      <c r="D47" s="10"/>
      <c r="E47" s="27" t="s">
        <v>156</v>
      </c>
      <c r="F47" s="27" t="s">
        <v>156</v>
      </c>
    </row>
    <row r="48" spans="1:6" s="4" customFormat="1" ht="12.75">
      <c r="A48" s="12"/>
      <c r="B48" s="10"/>
      <c r="C48" s="21"/>
      <c r="D48" s="10"/>
      <c r="E48" s="27" t="s">
        <v>156</v>
      </c>
      <c r="F48" s="27" t="s">
        <v>156</v>
      </c>
    </row>
    <row r="49" spans="1:6" s="4" customFormat="1" ht="12.75">
      <c r="A49" s="12"/>
      <c r="B49" s="10"/>
      <c r="C49" s="21"/>
      <c r="D49" s="10"/>
      <c r="E49" s="27" t="s">
        <v>156</v>
      </c>
      <c r="F49" s="27" t="s">
        <v>156</v>
      </c>
    </row>
    <row r="50" spans="1:6" s="4" customFormat="1" ht="12.75">
      <c r="A50" s="12"/>
      <c r="B50" s="10"/>
      <c r="C50" s="21"/>
      <c r="D50" s="10"/>
      <c r="E50" s="27" t="s">
        <v>156</v>
      </c>
      <c r="F50" s="27" t="s">
        <v>156</v>
      </c>
    </row>
    <row r="51" spans="1:6" s="4" customFormat="1" ht="12.75">
      <c r="A51" s="12"/>
      <c r="B51" s="10"/>
      <c r="C51" s="21"/>
      <c r="D51" s="10"/>
      <c r="E51" s="27" t="s">
        <v>156</v>
      </c>
      <c r="F51" s="27" t="s">
        <v>156</v>
      </c>
    </row>
    <row r="52" spans="1:6" s="4" customFormat="1" ht="12.75">
      <c r="A52" s="12"/>
      <c r="B52" s="10"/>
      <c r="C52" s="21"/>
      <c r="D52" s="10"/>
      <c r="E52" s="27" t="s">
        <v>156</v>
      </c>
      <c r="F52" s="27" t="s">
        <v>156</v>
      </c>
    </row>
    <row r="53" spans="1:6" s="4" customFormat="1" ht="12.75">
      <c r="A53" s="12"/>
      <c r="B53" s="10"/>
      <c r="C53" s="21"/>
      <c r="D53" s="10"/>
      <c r="E53" s="27" t="s">
        <v>156</v>
      </c>
      <c r="F53" s="27" t="s">
        <v>156</v>
      </c>
    </row>
    <row r="54" spans="1:6" s="4" customFormat="1" ht="12.75">
      <c r="A54" s="12"/>
      <c r="B54" s="10"/>
      <c r="C54" s="21"/>
      <c r="D54" s="10"/>
      <c r="E54" s="27" t="s">
        <v>156</v>
      </c>
      <c r="F54" s="27" t="s">
        <v>156</v>
      </c>
    </row>
    <row r="55" spans="1:6" s="4" customFormat="1" ht="12.75">
      <c r="A55" s="12"/>
      <c r="B55" s="10"/>
      <c r="C55" s="21"/>
      <c r="D55" s="10"/>
      <c r="E55" s="27" t="s">
        <v>156</v>
      </c>
      <c r="F55" s="27" t="s">
        <v>156</v>
      </c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47"/>
      <c r="C68" s="21"/>
      <c r="D68" s="47"/>
      <c r="E68" s="3"/>
      <c r="F68" s="3"/>
    </row>
    <row r="69" spans="1:6" s="4" customFormat="1" ht="12.75">
      <c r="A69" s="53"/>
      <c r="B69" s="67" t="s">
        <v>47</v>
      </c>
      <c r="C69" s="24"/>
      <c r="D69" s="67" t="s">
        <v>110</v>
      </c>
      <c r="E69" s="3"/>
      <c r="F69" s="3"/>
    </row>
    <row r="70" spans="1:6" s="4" customFormat="1" ht="12.75">
      <c r="A70" s="53"/>
      <c r="B70" s="66" t="s">
        <v>261</v>
      </c>
      <c r="C70" s="24"/>
      <c r="D70" s="66" t="s">
        <v>266</v>
      </c>
      <c r="E70" s="3"/>
      <c r="F70" s="3"/>
    </row>
    <row r="71" spans="1:6" s="4" customFormat="1" ht="12.75">
      <c r="A71" s="53"/>
      <c r="B71" s="66" t="s">
        <v>268</v>
      </c>
      <c r="C71" s="24"/>
      <c r="D71" s="66" t="s">
        <v>47</v>
      </c>
      <c r="E71" s="3"/>
      <c r="F71" s="3"/>
    </row>
    <row r="72" spans="1:6" s="4" customFormat="1" ht="12.75">
      <c r="A72" s="53"/>
      <c r="B72" s="66" t="s">
        <v>264</v>
      </c>
      <c r="C72" s="24"/>
      <c r="D72" s="66" t="s">
        <v>45</v>
      </c>
      <c r="E72" s="3"/>
      <c r="F72" s="3"/>
    </row>
    <row r="73" spans="1:6" s="4" customFormat="1" ht="12.75">
      <c r="A73" s="53"/>
      <c r="B73" s="66"/>
      <c r="C73" s="24"/>
      <c r="D73" s="66"/>
      <c r="E73" s="3"/>
      <c r="F73" s="3"/>
    </row>
    <row r="74" spans="1:6" s="4" customFormat="1" ht="13.5" thickBot="1">
      <c r="A74" s="54"/>
      <c r="B74" s="72"/>
      <c r="C74" s="61"/>
      <c r="D74" s="72"/>
      <c r="E74" s="3"/>
      <c r="F74" s="3"/>
    </row>
    <row r="75" spans="1:4" s="4" customFormat="1" ht="12.75">
      <c r="A75" s="18"/>
      <c r="B75" s="18"/>
      <c r="C75" s="18"/>
      <c r="D75" s="18"/>
    </row>
    <row r="76" spans="1:4" s="4" customFormat="1" ht="12.75">
      <c r="A76" s="18"/>
      <c r="B76" s="18"/>
      <c r="C76" s="18"/>
      <c r="D76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C142"/>
  <sheetViews>
    <sheetView view="pageBreakPreview" zoomScale="60" zoomScaleNormal="75" workbookViewId="0" topLeftCell="A1">
      <selection activeCell="B44" sqref="B43:B44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42.57421875" style="0" customWidth="1"/>
    <col min="5" max="6" width="0" style="0" hidden="1" customWidth="1"/>
  </cols>
  <sheetData>
    <row r="1" spans="1:3" ht="12.75">
      <c r="A1" s="361" t="s">
        <v>210</v>
      </c>
      <c r="B1" s="361"/>
      <c r="C1" s="361"/>
    </row>
    <row r="2" ht="13.5" thickBot="1"/>
    <row r="3" spans="1:3" ht="12.75">
      <c r="A3" s="192" t="s">
        <v>125</v>
      </c>
      <c r="B3" s="193" t="str">
        <f>+IF('D01'!B71&gt;0,'D01'!B71,"")</f>
        <v>FUSIONADO</v>
      </c>
      <c r="C3" s="194" t="str">
        <f>+IF('D01'!D71&gt;0,'D01'!D71,"")</f>
        <v>FUSIONADO</v>
      </c>
    </row>
    <row r="4" spans="1:3" ht="12.75">
      <c r="A4" s="195" t="str">
        <f>+'D01'!C9</f>
        <v>GRECIA (ET/M) - DEPARTAMENTAL</v>
      </c>
      <c r="B4" s="132">
        <f>+IF('D01'!B72&gt;0,'D01'!B72,"")</f>
      </c>
      <c r="C4" s="196">
        <f>+IF('D01'!D72&gt;0,'D01'!D72,"")</f>
      </c>
    </row>
    <row r="5" spans="1:3" ht="12.75">
      <c r="A5" s="195"/>
      <c r="B5" s="132">
        <f>+IF('D01'!B73&gt;0,'D01'!B73,"")</f>
      </c>
      <c r="C5" s="196">
        <f>+IF('D01'!D73&gt;0,'D01'!D73,"")</f>
      </c>
    </row>
    <row r="6" spans="1:3" ht="12.75">
      <c r="A6" s="195"/>
      <c r="B6" s="132">
        <f>+IF('D01'!B74&gt;0,'D01'!B74,"")</f>
      </c>
      <c r="C6" s="196">
        <f>+IF('D01'!D74&gt;0,'D01'!D74,"")</f>
      </c>
    </row>
    <row r="7" spans="1:3" ht="12.75">
      <c r="A7" s="195"/>
      <c r="B7" s="132">
        <f>+IF('D01'!B75&gt;0,'D01'!B75,"")</f>
      </c>
      <c r="C7" s="196">
        <f>+IF('D01'!D75&gt;0,'D01'!D75,"")</f>
      </c>
    </row>
    <row r="8" spans="1:3" ht="12.75">
      <c r="A8" s="195"/>
      <c r="B8" s="132">
        <f>+IF('D01'!B76&gt;0,'D01'!B76,"")</f>
      </c>
      <c r="C8" s="196">
        <f>+IF('D01'!D76&gt;0,'D01'!D76,"")</f>
      </c>
    </row>
    <row r="9" spans="1:3" ht="12.75">
      <c r="A9" s="197"/>
      <c r="B9" s="133">
        <f>+IF('D01'!B77&gt;0,'D01'!B77,"")</f>
      </c>
      <c r="C9" s="198">
        <f>+IF('D01'!D77&gt;0,'D01'!D77,"")</f>
      </c>
    </row>
    <row r="10" spans="1:3" ht="12.75">
      <c r="A10" s="199" t="s">
        <v>126</v>
      </c>
      <c r="B10" s="90" t="str">
        <f>+IF('D02'!B66&gt;0,'D02'!B66,"")</f>
        <v>DUBLE ALMEYDA</v>
      </c>
      <c r="C10" s="200" t="str">
        <f>+IF('D02'!D66&gt;0,'D02'!D66,"")</f>
        <v>ALVARO CASANOVA</v>
      </c>
    </row>
    <row r="11" spans="1:3" ht="12.75">
      <c r="A11" s="199" t="str">
        <f>+'D02'!C9</f>
        <v>IRARRAZAVAL (M) - DIAGONAL LAS TORRES</v>
      </c>
      <c r="B11" s="90" t="str">
        <f>+IF('D02'!B67&gt;0,'D02'!B67,"")</f>
        <v>AMERICO VESPUCIO</v>
      </c>
      <c r="C11" s="200" t="str">
        <f>+IF('D02'!D67&gt;0,'D02'!D67,"")</f>
        <v>MUNICIPALIDAD LA REINA</v>
      </c>
    </row>
    <row r="12" spans="1:3" ht="12.75">
      <c r="A12" s="199"/>
      <c r="B12" s="90" t="str">
        <f>+IF('D02'!B68&gt;0,'D02'!B68,"")</f>
        <v>AV. SIMON BOLIVAR</v>
      </c>
      <c r="C12" s="200" t="str">
        <f>+IF('D02'!D68&gt;0,'D02'!D68,"")</f>
        <v>AV. LARRAIN</v>
      </c>
    </row>
    <row r="13" spans="1:3" ht="12.75">
      <c r="A13" s="199"/>
      <c r="B13" s="90" t="str">
        <f>+IF('D02'!B69&gt;0,'D02'!B69,"")</f>
        <v>AV. LARRAIN</v>
      </c>
      <c r="C13" s="200" t="str">
        <f>+IF('D02'!D69&gt;0,'D02'!D69,"")</f>
        <v>AV. ECHEÑIQUE</v>
      </c>
    </row>
    <row r="14" spans="1:3" ht="12.75">
      <c r="A14" s="199"/>
      <c r="B14" s="90" t="str">
        <f>+IF('D02'!B70&gt;0,'D02'!B70,"")</f>
        <v>MUNICIPALIDAD LA REINA</v>
      </c>
      <c r="C14" s="200" t="str">
        <f>+IF('D02'!D70&gt;0,'D02'!D70,"")</f>
        <v>AV. OSSA</v>
      </c>
    </row>
    <row r="15" spans="1:3" ht="12.75">
      <c r="A15" s="199"/>
      <c r="B15" s="90" t="str">
        <f>+IF('D02'!B71&gt;0,'D02'!B71,"")</f>
        <v>ALVARO CASANOVA</v>
      </c>
      <c r="C15" s="200" t="str">
        <f>+IF('D02'!D71&gt;0,'D02'!D71,"")</f>
        <v>AV. EDUARDO CASTILLO VELASCO</v>
      </c>
    </row>
    <row r="16" spans="1:3" ht="12.75">
      <c r="A16" s="201"/>
      <c r="B16" s="91">
        <f>+IF('D02'!B72&gt;0,'D02'!B72,"")</f>
      </c>
      <c r="C16" s="202">
        <f>+IF('D02'!D72&gt;0,'D02'!D72,"")</f>
      </c>
    </row>
    <row r="17" spans="1:3" ht="12.75">
      <c r="A17" s="203" t="s">
        <v>130</v>
      </c>
      <c r="B17" s="124" t="str">
        <f>+'D03'!B68</f>
        <v>METRO TOESCA</v>
      </c>
      <c r="C17" s="204" t="str">
        <f>+'D03'!D68</f>
        <v>LAS PARCELAS</v>
      </c>
    </row>
    <row r="18" spans="1:3" ht="12.75">
      <c r="A18" s="199" t="str">
        <f>+'D03'!C9</f>
        <v>SANTA ISABEL - LAS PARCELAS</v>
      </c>
      <c r="B18" s="124" t="str">
        <f>+'D03'!B69</f>
        <v>COPIAPO</v>
      </c>
      <c r="C18" s="204" t="str">
        <f>+'D03'!D69</f>
        <v>LOS ORIENTALES</v>
      </c>
    </row>
    <row r="19" spans="1:3" ht="12.75">
      <c r="A19" s="199"/>
      <c r="B19" s="124" t="str">
        <f>+'D03'!B70</f>
        <v>AV. IRARRAZAVAL</v>
      </c>
      <c r="C19" s="204" t="str">
        <f>+'D03'!D70</f>
        <v>PLAZA EGAÑA(M)</v>
      </c>
    </row>
    <row r="20" spans="1:3" ht="12.75">
      <c r="A20" s="199"/>
      <c r="B20" s="124" t="str">
        <f>+'D03'!B71</f>
        <v>PLAZA EGAÑA(M)</v>
      </c>
      <c r="C20" s="204" t="str">
        <f>+'D03'!D71</f>
        <v>AV. IRARRAZAVAL</v>
      </c>
    </row>
    <row r="21" spans="1:3" ht="12.75">
      <c r="A21" s="199"/>
      <c r="B21" s="124"/>
      <c r="C21" s="204" t="str">
        <f>+'D03'!D72</f>
        <v>10 DE JULIO</v>
      </c>
    </row>
    <row r="22" spans="1:3" ht="12.75">
      <c r="A22" s="199"/>
      <c r="B22" s="124"/>
      <c r="C22" s="204"/>
    </row>
    <row r="23" spans="1:3" ht="12.75">
      <c r="A23" s="201"/>
      <c r="B23" s="124"/>
      <c r="C23" s="204"/>
    </row>
    <row r="24" spans="1:3" ht="12.75">
      <c r="A24" s="203" t="s">
        <v>131</v>
      </c>
      <c r="B24" s="89" t="str">
        <f>+IF('D04'!B69&gt;0,'D04'!B69,"")</f>
        <v>HAMBURGO</v>
      </c>
      <c r="C24" s="205" t="str">
        <f>+IF('D04'!D69&gt;0,'D04'!D69,"")</f>
        <v>AAMERICO VESPUCIO (VIA LOCAL)</v>
      </c>
    </row>
    <row r="25" spans="1:3" ht="12.75">
      <c r="A25" s="199" t="str">
        <f>+'D04'!C9</f>
        <v>FRANCISCO BILBAO (ET/M) - TOBALABA</v>
      </c>
      <c r="B25" s="90" t="str">
        <f>+IF('D04'!B70&gt;0,'D04'!B70,"")</f>
        <v>RAMON CRUZ</v>
      </c>
      <c r="C25" s="200" t="str">
        <f>+IF('D04'!D70&gt;0,'D04'!D70,"")</f>
        <v>QUILIN (M)</v>
      </c>
    </row>
    <row r="26" spans="1:3" ht="12.75">
      <c r="A26" s="199"/>
      <c r="B26" s="90" t="str">
        <f>+IF('D04'!B71&gt;0,'D04'!B71,"")</f>
        <v>QUILIN (M)</v>
      </c>
      <c r="C26" s="200" t="str">
        <f>+IF('D04'!D71&gt;0,'D04'!D71,"")</f>
        <v>RAMON CRUZ</v>
      </c>
    </row>
    <row r="27" spans="1:3" ht="12.75">
      <c r="A27" s="199"/>
      <c r="B27" s="90" t="str">
        <f>+IF('D04'!B72&gt;0,'D04'!B72,"")</f>
        <v>AV. CIRCUNVALACION AMERICO VESPUCIO (VIA LOCAL)</v>
      </c>
      <c r="C27" s="200" t="str">
        <f>+IF('D04'!D72&gt;0,'D04'!D72,"")</f>
        <v>COVENTRY</v>
      </c>
    </row>
    <row r="28" spans="1:3" ht="12.75">
      <c r="A28" s="199"/>
      <c r="B28" s="90" t="str">
        <f>+IF('D04'!B73&gt;0,'D04'!B73,"")</f>
        <v>SAN LUIS DE MACUL</v>
      </c>
      <c r="C28" s="200">
        <f>+IF('D04'!D73&gt;0,'D04'!D73,"")</f>
      </c>
    </row>
    <row r="29" spans="1:3" ht="12.75">
      <c r="A29" s="199"/>
      <c r="B29" s="90">
        <f>+IF('D04'!B74&gt;0,'D04'!B74,"")</f>
      </c>
      <c r="C29" s="200">
        <f>+IF('D04'!D74&gt;0,'D04'!D74,"")</f>
      </c>
    </row>
    <row r="30" spans="1:3" ht="12.75">
      <c r="A30" s="201"/>
      <c r="B30" s="91">
        <f>+IF('D04'!B75&gt;0,'D04'!B75,"")</f>
      </c>
      <c r="C30" s="202">
        <f>+IF('D04'!D75&gt;0,'D04'!D75,"")</f>
      </c>
    </row>
    <row r="31" spans="1:3" ht="12.75">
      <c r="A31" s="203" t="s">
        <v>132</v>
      </c>
      <c r="B31" s="89" t="str">
        <f>+IF('D05'!B71&gt;0,'D05'!B71,"")</f>
        <v>BIO BIO</v>
      </c>
      <c r="C31" s="205" t="str">
        <f>+IF('D05'!D71&gt;0,'D05'!D71,"")</f>
        <v>ALEJANDRO SEPULVEDA</v>
      </c>
    </row>
    <row r="32" spans="1:3" ht="12.75">
      <c r="A32" s="199" t="str">
        <f>+'D05'!C9</f>
        <v>DEPARTAMENTAL - FRANKLIN</v>
      </c>
      <c r="B32" s="90" t="str">
        <f>+IF('D05'!B72&gt;0,'D05'!B72,"")</f>
        <v>ÑUBLE</v>
      </c>
      <c r="C32" s="200" t="str">
        <f>+IF('D05'!D72&gt;0,'D05'!D72,"")</f>
        <v>AV. GRECIA</v>
      </c>
    </row>
    <row r="33" spans="1:3" ht="12.75">
      <c r="A33" s="199"/>
      <c r="B33" s="90" t="str">
        <f>+IF('D05'!B73&gt;0,'D05'!B73,"")</f>
        <v>RODRIGO DE ARAYA</v>
      </c>
      <c r="C33" s="200" t="str">
        <f>+IF('D05'!D73&gt;0,'D05'!D73,"")</f>
        <v>RODRIGO DE ARAYA</v>
      </c>
    </row>
    <row r="34" spans="1:3" ht="12.75">
      <c r="A34" s="199"/>
      <c r="B34" s="90" t="str">
        <f>+IF('D05'!B74&gt;0,'D05'!B74,"")</f>
        <v>AV. GRECIA</v>
      </c>
      <c r="C34" s="200" t="str">
        <f>+IF('D05'!D74&gt;0,'D05'!D74,"")</f>
        <v>GUILLERMO MANN</v>
      </c>
    </row>
    <row r="35" spans="1:3" ht="12.75">
      <c r="A35" s="199"/>
      <c r="B35" s="90" t="str">
        <f>+IF('D05'!B75&gt;0,'D05'!B75,"")</f>
        <v>ALEJANDRO SEPULVEDA</v>
      </c>
      <c r="C35" s="200" t="str">
        <f>+IF('D05'!D75&gt;0,'D05'!D75,"")</f>
        <v>FRANKLIN</v>
      </c>
    </row>
    <row r="36" spans="1:3" ht="12.75">
      <c r="A36" s="199"/>
      <c r="B36" s="90" t="str">
        <f>+IF('D05'!B76&gt;0,'D05'!B76,"")</f>
        <v>AV. TOBALABA</v>
      </c>
      <c r="C36" s="200" t="str">
        <f>+IF('D05'!D76&gt;0,'D05'!D76,"")</f>
        <v>NATANIEL COX</v>
      </c>
    </row>
    <row r="37" spans="1:3" ht="12.75">
      <c r="A37" s="201"/>
      <c r="B37" s="91">
        <f>+IF('D05'!B77&gt;0,'D05'!B77,"")</f>
      </c>
      <c r="C37" s="202">
        <f>+IF('D05'!D77&gt;0,'D05'!D77,"")</f>
      </c>
    </row>
    <row r="38" spans="1:3" ht="12.75">
      <c r="A38" s="203" t="s">
        <v>133</v>
      </c>
      <c r="B38" s="90" t="str">
        <f>+IF('D06'!B67&gt;0,'D06'!B67,"")</f>
        <v>EXEQUIEL FERNANDEZ</v>
      </c>
      <c r="C38" s="200" t="str">
        <f>+IF('D06'!D67&gt;0,'D06'!D67,"")</f>
        <v>AV. DEPARTAMENTAL</v>
      </c>
    </row>
    <row r="39" spans="1:3" ht="12.75">
      <c r="A39" s="199" t="str">
        <f>+'D06'!C9</f>
        <v>SUCRE - PEDRERO (ET/M)</v>
      </c>
      <c r="B39" s="90" t="str">
        <f>+IF('D06'!B68&gt;0,'D06'!B68,"")</f>
        <v>ROTONDA RODRIGO DE ARAYA</v>
      </c>
      <c r="C39" s="200" t="str">
        <f>+IF('D06'!D68&gt;0,'D06'!D68,"")</f>
        <v>ESTADIO MONUMENTAL</v>
      </c>
    </row>
    <row r="40" spans="1:3" ht="12.75">
      <c r="A40" s="199"/>
      <c r="B40" s="90" t="str">
        <f>+IF('D06'!B69&gt;0,'D06'!B69,"")</f>
        <v>AV. EL LIBANO</v>
      </c>
      <c r="C40" s="200" t="str">
        <f>+IF('D06'!D69&gt;0,'D06'!D69,"")</f>
        <v>AV. EL LIBANO</v>
      </c>
    </row>
    <row r="41" spans="1:3" ht="12.75">
      <c r="A41" s="199"/>
      <c r="B41" s="90" t="str">
        <f>+IF('D06'!B70&gt;0,'D06'!B70,"")</f>
        <v>AV. DEPARTAMENTAL</v>
      </c>
      <c r="C41" s="200" t="str">
        <f>+IF('D06'!D70&gt;0,'D06'!D70,"")</f>
        <v>ROTONDA RODRIGO DE ARAYA</v>
      </c>
    </row>
    <row r="42" spans="1:3" ht="12.75">
      <c r="A42" s="199"/>
      <c r="B42" s="90" t="str">
        <f>+IF('D06'!B71&gt;0,'D06'!B71,"")</f>
        <v>ESTADIO MONUMENTAL</v>
      </c>
      <c r="C42" s="200" t="str">
        <f>+IF('D06'!D71&gt;0,'D06'!D71,"")</f>
        <v>AV. JOSE PEDRO ALESSANDRI</v>
      </c>
    </row>
    <row r="43" spans="1:3" ht="12.75">
      <c r="A43" s="199"/>
      <c r="B43" s="90">
        <f>+IF('D06'!B72&gt;0,'D06'!B72,"")</f>
      </c>
      <c r="C43" s="200" t="str">
        <f>+IF('D06'!D72&gt;0,'D06'!D72,"")</f>
        <v>MUNICIPALIDAD DE ÑUÑOA</v>
      </c>
    </row>
    <row r="44" spans="1:3" ht="12.75">
      <c r="A44" s="201"/>
      <c r="B44" s="91">
        <f>+IF('D06'!B73&gt;0,'D06'!B73,"")</f>
      </c>
      <c r="C44" s="202">
        <f>+IF('D06'!D73&gt;0,'D06'!D73,"")</f>
      </c>
    </row>
    <row r="45" spans="1:3" ht="12.75">
      <c r="A45" s="203" t="s">
        <v>134</v>
      </c>
      <c r="B45" s="89" t="str">
        <f>+IF('D07'!B71&gt;0,'D07'!B71,"")</f>
        <v>ANTUPIREN</v>
      </c>
      <c r="C45" s="206" t="str">
        <f>+IF('D07'!D71&gt;0,'D07'!D71,"")</f>
        <v>AGRICOLA(M)</v>
      </c>
    </row>
    <row r="46" spans="1:3" ht="12.75">
      <c r="A46" s="199" t="str">
        <f>+'D07'!C9</f>
        <v>DIAGONAL LAS TORRES - CARLOS VALDOVINOS (M)</v>
      </c>
      <c r="B46" s="90" t="str">
        <f>+IF('D07'!B72&gt;0,'D07'!B72,"")</f>
        <v>LOS PRESIDENTES</v>
      </c>
      <c r="C46" s="207" t="str">
        <f>+IF('D07'!D72&gt;0,'D07'!D72,"")</f>
        <v>LOS OLMOS</v>
      </c>
    </row>
    <row r="47" spans="1:3" ht="12.75">
      <c r="A47" s="199"/>
      <c r="B47" s="90" t="str">
        <f>+IF('D07'!B73&gt;0,'D07'!B73,"")</f>
        <v>ROTONDA GRECIA</v>
      </c>
      <c r="C47" s="207" t="str">
        <f>+IF('D07'!D73&gt;0,'D07'!D73,"")</f>
        <v>RAMON CRUZ</v>
      </c>
    </row>
    <row r="48" spans="1:3" ht="12.75">
      <c r="A48" s="199"/>
      <c r="B48" s="90" t="str">
        <f>+IF('D07'!B74&gt;0,'D07'!B74,"")</f>
        <v>RAMON CRUZ</v>
      </c>
      <c r="C48" s="207" t="str">
        <f>+IF('D07'!D74&gt;0,'D07'!D74,"")</f>
        <v>ROTONDA GRECIA</v>
      </c>
    </row>
    <row r="49" spans="1:3" ht="12.75">
      <c r="A49" s="199"/>
      <c r="B49" s="90" t="str">
        <f>+IF('D07'!B75&gt;0,'D07'!B75,"")</f>
        <v>LOS OLMOS</v>
      </c>
      <c r="C49" s="207" t="str">
        <f>+IF('D07'!D75&gt;0,'D07'!D75,"")</f>
        <v>LOS PRESIDENTES</v>
      </c>
    </row>
    <row r="50" spans="1:3" ht="12.75">
      <c r="A50" s="199"/>
      <c r="B50" s="90" t="str">
        <f>+IF('D07'!B76&gt;0,'D07'!B76,"")</f>
        <v>QUILIN</v>
      </c>
      <c r="C50" s="207" t="str">
        <f>+IF('D07'!D76&gt;0,'D07'!D76,"")</f>
        <v>ANTUPIREN</v>
      </c>
    </row>
    <row r="51" spans="1:3" ht="12.75">
      <c r="A51" s="201"/>
      <c r="B51" s="91">
        <f>+IF('D07'!B77&gt;0,'D07'!B77,"")</f>
      </c>
      <c r="C51" s="208">
        <f>+IF('D07'!D77&gt;0,'D07'!D77,"")</f>
      </c>
    </row>
    <row r="52" spans="1:3" ht="12.75">
      <c r="A52" s="203" t="s">
        <v>137</v>
      </c>
      <c r="B52" s="90" t="str">
        <f>+IF('D08'!B68&gt;0,'D08'!B68,"")</f>
        <v>QUEBRADA CAMARONES</v>
      </c>
      <c r="C52" s="200" t="str">
        <f>+IF('D08'!D68&gt;0,'D08'!D68,"")</f>
        <v>AV. FRANCISCO BILBAO</v>
      </c>
    </row>
    <row r="53" spans="1:3" ht="12.75">
      <c r="A53" s="199" t="str">
        <f>+'D08'!C9</f>
        <v>AV. GRECIA - FRANCISCO BILBAO (ET/M)</v>
      </c>
      <c r="B53" s="90" t="str">
        <f>+IF('D08'!B69&gt;0,'D08'!B69,"")</f>
        <v>LAS PERDICES</v>
      </c>
      <c r="C53" s="200" t="str">
        <f>+IF('D08'!D69&gt;0,'D08'!D69,"")</f>
        <v>AV. PADRE HURTADO</v>
      </c>
    </row>
    <row r="54" spans="1:3" ht="12.75">
      <c r="A54" s="199"/>
      <c r="B54" s="90" t="str">
        <f>+IF('D08'!B70&gt;0,'D08'!B70,"")</f>
        <v>VALENZUELA LLANOS</v>
      </c>
      <c r="C54" s="200" t="str">
        <f>+IF('D08'!D70&gt;0,'D08'!D70,"")</f>
        <v>VALENZUELA LLANOS</v>
      </c>
    </row>
    <row r="55" spans="1:3" ht="12.75">
      <c r="A55" s="199"/>
      <c r="B55" s="90" t="str">
        <f>+IF('D08'!B71&gt;0,'D08'!B71,"")</f>
        <v>AV. PADRE HURTADO</v>
      </c>
      <c r="C55" s="200" t="str">
        <f>+IF('D08'!D71&gt;0,'D08'!D71,"")</f>
        <v>AV. LAS PERDICES</v>
      </c>
    </row>
    <row r="56" spans="1:3" ht="12.75">
      <c r="A56" s="199"/>
      <c r="B56" s="90">
        <f>+IF('D08'!B72&gt;0,'D08'!B72,"")</f>
      </c>
      <c r="C56" s="200" t="str">
        <f>+IF('D08'!D72&gt;0,'D08'!D72,"")</f>
        <v>QUEBRADA CAMARONES</v>
      </c>
    </row>
    <row r="57" spans="1:3" ht="12.75">
      <c r="A57" s="199"/>
      <c r="B57" s="90">
        <f>+IF('D08'!B73&gt;0,'D08'!B73,"")</f>
      </c>
      <c r="C57" s="200">
        <f>+IF('D08'!D73&gt;0,'D08'!D73,"")</f>
      </c>
    </row>
    <row r="58" spans="1:3" ht="12.75">
      <c r="A58" s="201"/>
      <c r="B58" s="91">
        <f>+IF('D08'!B74&gt;0,'D08'!B74,"")</f>
      </c>
      <c r="C58" s="202">
        <f>+IF('D08'!D74&gt;0,'D08'!D74,"")</f>
      </c>
    </row>
    <row r="59" spans="1:3" ht="12.75">
      <c r="A59" s="209" t="s">
        <v>341</v>
      </c>
      <c r="B59" s="131" t="str">
        <f>+IF('D08c'!B68&gt;0,'D08c'!B68,"")</f>
        <v>VALENZUELA LLANOS</v>
      </c>
      <c r="C59" s="210" t="str">
        <f>+IF('D08c'!D68&gt;0,'D08c'!D68,"")</f>
        <v>AV. PADRE HURTADO</v>
      </c>
    </row>
    <row r="60" spans="1:3" ht="12.75">
      <c r="A60" s="195" t="str">
        <f>+'D08c'!C9</f>
        <v>PLAZA LA REINA - FRANCISCO BILBAO (ET/M)</v>
      </c>
      <c r="B60" s="132" t="str">
        <f>+IF('D08c'!B69&gt;0,'D08c'!B69,"")</f>
        <v>AV. PADRE HURTADO</v>
      </c>
      <c r="C60" s="211" t="str">
        <f>+IF('D08c'!D69&gt;0,'D08c'!D69,"")</f>
        <v>VALENZUELA LLANOS</v>
      </c>
    </row>
    <row r="61" spans="1:3" ht="12.75">
      <c r="A61" s="195"/>
      <c r="B61" s="132" t="str">
        <f>+IF('D08c'!B70&gt;0,'D08c'!B70,"")</f>
        <v>FRANCISCO BILBAO(M)</v>
      </c>
      <c r="C61" s="211" t="str">
        <f>+IF('D08c'!D70&gt;0,'D08c'!D70,"")</f>
        <v>PLAZA LA REINA</v>
      </c>
    </row>
    <row r="62" spans="1:3" ht="12.75">
      <c r="A62" s="195"/>
      <c r="B62" s="132">
        <f>+IF('D08c'!B71&gt;0,'D08c'!B71,"")</f>
      </c>
      <c r="C62" s="211">
        <f>+IF('D08c'!D71&gt;0,'D08c'!D71,"")</f>
      </c>
    </row>
    <row r="63" spans="1:3" ht="12.75">
      <c r="A63" s="195"/>
      <c r="B63" s="132">
        <f>+IF('D08c'!B72&gt;0,'D08c'!B72,"")</f>
      </c>
      <c r="C63" s="211">
        <f>+IF('D08c'!D72&gt;0,'D08c'!D72,"")</f>
      </c>
    </row>
    <row r="64" spans="1:3" ht="12.75">
      <c r="A64" s="195"/>
      <c r="B64" s="132">
        <f>+IF('D08c'!B73&gt;0,'D08c'!B73,"")</f>
      </c>
      <c r="C64" s="211">
        <f>+IF('D08c'!D73&gt;0,'D08c'!D73,"")</f>
      </c>
    </row>
    <row r="65" spans="1:3" ht="12.75">
      <c r="A65" s="197"/>
      <c r="B65" s="133">
        <f>+IF('D08c'!B74&gt;0,'D08c'!B74,"")</f>
      </c>
      <c r="C65" s="212">
        <f>+IF('D08c'!D74&gt;0,'D08c'!D74,"")</f>
      </c>
    </row>
    <row r="66" spans="1:3" ht="12.75">
      <c r="A66" s="195" t="s">
        <v>140</v>
      </c>
      <c r="B66" s="132" t="str">
        <f>+IF('D09'!B66&gt;0,'D09'!B66,"")</f>
        <v>AV. JOSE ARRIETA</v>
      </c>
      <c r="C66" s="196" t="str">
        <f>+IF('D09'!D66&gt;0,'D09'!D66,"")</f>
        <v>MUNICIPALIDAD ÑUÑOA</v>
      </c>
    </row>
    <row r="67" spans="1:3" ht="12.75">
      <c r="A67" s="195" t="str">
        <f>+'D09'!C9</f>
        <v>DIAGONAL LAS TORRES - PLAZA ARMENIA (ET)</v>
      </c>
      <c r="B67" s="132" t="str">
        <f>+IF('D09'!B67&gt;0,'D09'!B67,"")</f>
        <v>PLAZA EGAÑA (M)</v>
      </c>
      <c r="C67" s="196" t="str">
        <f>+IF('D09'!D67&gt;0,'D09'!D67,"")</f>
        <v>CHILE-ESPAÑA</v>
      </c>
    </row>
    <row r="68" spans="1:3" ht="12.75">
      <c r="A68" s="195"/>
      <c r="B68" s="132" t="str">
        <f>+IF('D09'!B68&gt;0,'D09'!B68,"")</f>
        <v>PRESIDENTE BATTLE Y ORDOÑEZ</v>
      </c>
      <c r="C68" s="196" t="str">
        <f>+IF('D09'!D68&gt;0,'D09'!D68,"")</f>
        <v>PLAZA EGAÑA (M)</v>
      </c>
    </row>
    <row r="69" spans="1:3" ht="12.75">
      <c r="A69" s="195"/>
      <c r="B69" s="132" t="str">
        <f>+IF('D09'!B69&gt;0,'D09'!B69,"")</f>
        <v>AV. SUECIA</v>
      </c>
      <c r="C69" s="196" t="str">
        <f>+IF('D09'!D69&gt;0,'D09'!D69,"")</f>
        <v>PRESIDENTE BATTLE Y ORDOÑEZ</v>
      </c>
    </row>
    <row r="70" spans="1:3" ht="12.75">
      <c r="A70" s="195"/>
      <c r="B70" s="132">
        <f>+IF('D09'!B70&gt;0,'D09'!B70,"")</f>
      </c>
      <c r="C70" s="196" t="str">
        <f>+IF('D09'!D70&gt;0,'D09'!D70,"")</f>
        <v>AV. JOSE ARRIETA</v>
      </c>
    </row>
    <row r="71" spans="1:3" ht="12.75">
      <c r="A71" s="195"/>
      <c r="B71" s="132">
        <f>+IF('D09'!B71&gt;0,'D09'!B71,"")</f>
      </c>
      <c r="C71" s="196">
        <f>+IF('D09'!D71&gt;0,'D09'!D71,"")</f>
      </c>
    </row>
    <row r="72" spans="1:3" ht="12.75">
      <c r="A72" s="197"/>
      <c r="B72" s="133">
        <f>+IF('D09'!B72&gt;0,'D09'!B72,"")</f>
      </c>
      <c r="C72" s="198">
        <f>+IF('D09'!D72&gt;0,'D09'!D72,"")</f>
      </c>
    </row>
    <row r="73" spans="1:3" ht="12.75">
      <c r="A73" s="209" t="s">
        <v>141</v>
      </c>
      <c r="B73" s="141">
        <f>+'D10'!B65</f>
        <v>0</v>
      </c>
      <c r="C73" s="213">
        <f>+'D10'!D65</f>
        <v>0</v>
      </c>
    </row>
    <row r="74" spans="1:3" ht="12.75">
      <c r="A74" s="195" t="str">
        <f>+'D10'!C9</f>
        <v>PLAZA EGAÑA (ET/M) - PLAZA LA REINA</v>
      </c>
      <c r="B74" s="141">
        <f>+'D10'!B66</f>
        <v>0</v>
      </c>
      <c r="C74" s="213">
        <f>+'D10'!D66</f>
        <v>0</v>
      </c>
    </row>
    <row r="75" spans="1:3" ht="12.75" customHeight="1">
      <c r="A75" s="195"/>
      <c r="B75" s="141">
        <f>+'D10'!B67</f>
        <v>0</v>
      </c>
      <c r="C75" s="213">
        <f>+'D10'!D67</f>
        <v>0</v>
      </c>
    </row>
    <row r="76" spans="1:3" ht="12.75">
      <c r="A76" s="195"/>
      <c r="B76" s="141">
        <f>+'D10'!B68</f>
        <v>0</v>
      </c>
      <c r="C76" s="213">
        <f>+'D10'!D68</f>
        <v>0</v>
      </c>
    </row>
    <row r="77" spans="1:3" ht="12.75">
      <c r="A77" s="195"/>
      <c r="B77" s="141">
        <f>+'D10'!B69</f>
        <v>0</v>
      </c>
      <c r="C77" s="213">
        <f>+'D10'!D69</f>
        <v>0</v>
      </c>
    </row>
    <row r="78" spans="1:3" ht="12.75">
      <c r="A78" s="195"/>
      <c r="B78" s="141">
        <f>+'D10'!B70</f>
        <v>0</v>
      </c>
      <c r="C78" s="213">
        <f>+'D10'!D70</f>
        <v>0</v>
      </c>
    </row>
    <row r="79" spans="1:3" ht="12.75">
      <c r="A79" s="195"/>
      <c r="B79" s="132"/>
      <c r="C79" s="196"/>
    </row>
    <row r="80" spans="1:3" ht="12.75">
      <c r="A80" s="209" t="s">
        <v>142</v>
      </c>
      <c r="B80" s="131" t="str">
        <f>+IF('D11'!B70&gt;0,'D11'!B70,"")</f>
        <v>AV. JOSE ARRIETA</v>
      </c>
      <c r="C80" s="196" t="str">
        <f>+IF('D11'!D70&gt;0,'D11'!D70,"")</f>
        <v>VICENTE PEREZ ROSALES</v>
      </c>
    </row>
    <row r="81" spans="1:3" ht="12.75">
      <c r="A81" s="195" t="str">
        <f>+'D11'!C9</f>
        <v>DIAGONAL LAS TORRES - ROTONDA TOMAS MORO</v>
      </c>
      <c r="B81" s="132" t="str">
        <f>+IF('D11'!B71&gt;0,'D11'!B71,"")</f>
        <v>AERÓDROMO TOBALABA</v>
      </c>
      <c r="C81" s="196" t="str">
        <f>+IF('D11'!D71&gt;0,'D11'!D71,"")</f>
        <v>AERODROMO TOBALABA</v>
      </c>
    </row>
    <row r="82" spans="1:3" ht="12.75">
      <c r="A82" s="195"/>
      <c r="B82" s="132" t="str">
        <f>+IF('D11'!B72&gt;0,'D11'!B72,"")</f>
        <v>VICENTE PEREZ ROSALES</v>
      </c>
      <c r="C82" s="196" t="str">
        <f>+IF('D11'!D72&gt;0,'D11'!D72,"")</f>
        <v>AV. JOSE ARRIETA</v>
      </c>
    </row>
    <row r="83" spans="1:3" ht="12.75">
      <c r="A83" s="195"/>
      <c r="B83" s="132" t="str">
        <f>+IF('D11'!B73&gt;0,'D11'!B73,"")</f>
        <v>ALCALDE MANUEL DE LA LASTRA</v>
      </c>
      <c r="C83" s="196">
        <f>+IF('D11'!D73&gt;0,'D11'!D73,"")</f>
      </c>
    </row>
    <row r="84" spans="1:3" ht="12.75">
      <c r="A84" s="195"/>
      <c r="B84" s="132">
        <f>+IF('D11'!B74&gt;0,'D11'!B74,"")</f>
      </c>
      <c r="C84" s="196">
        <f>+IF('D11'!D74&gt;0,'D11'!D74,"")</f>
      </c>
    </row>
    <row r="85" spans="1:3" ht="12.75">
      <c r="A85" s="195"/>
      <c r="B85" s="132">
        <f>+IF('D11'!B75&gt;0,'D11'!B75,"")</f>
      </c>
      <c r="C85" s="196">
        <f>+IF('D11'!D75&gt;0,'D11'!D75,"")</f>
      </c>
    </row>
    <row r="86" spans="1:3" ht="12.75">
      <c r="A86" s="197"/>
      <c r="B86" s="133">
        <f>+IF('D11'!B76&gt;0,'D11'!B76,"")</f>
      </c>
      <c r="C86" s="198">
        <f>+IF('D11'!D76&gt;0,'D11'!D76,"")</f>
      </c>
    </row>
    <row r="87" spans="1:3" ht="12.75">
      <c r="A87" s="209" t="s">
        <v>146</v>
      </c>
      <c r="B87" s="132" t="str">
        <f>+IF('D12'!B69&gt;0,'D12'!B69,"")</f>
        <v>TOBALABA</v>
      </c>
      <c r="C87" s="196" t="str">
        <f>+IF('D12'!D69&gt;0,'D12'!D69,"")</f>
        <v>AMERICO VESPUCIO</v>
      </c>
    </row>
    <row r="88" spans="1:3" ht="12.75">
      <c r="A88" s="195" t="str">
        <f>+'D12'!C9</f>
        <v>DEPARTAMENTAL - FRANCISCO BILBAO (ET/M)</v>
      </c>
      <c r="B88" s="132" t="str">
        <f>+IF('D12'!B70&gt;0,'D12'!B70,"")</f>
        <v>SAN LUIS DE MACUL</v>
      </c>
      <c r="C88" s="196" t="str">
        <f>+IF('D12'!D70&gt;0,'D12'!D70,"")</f>
        <v>GRECIA (ET/M)</v>
      </c>
    </row>
    <row r="89" spans="1:3" ht="12.75">
      <c r="A89" s="195"/>
      <c r="B89" s="132" t="str">
        <f>+IF('D12'!B71&gt;0,'D12'!B71,"")</f>
        <v>AV. CIRCUNVALACION AMERICO VESPUCIO (VIA LOCAL)</v>
      </c>
      <c r="C89" s="196" t="str">
        <f>+IF('D12'!D71&gt;0,'D12'!D71,"")</f>
        <v>QUILIN (M)</v>
      </c>
    </row>
    <row r="90" spans="1:3" ht="12.75">
      <c r="A90" s="195"/>
      <c r="B90" s="132" t="str">
        <f>+IF('D12'!B72&gt;0,'D12'!B72,"")</f>
        <v>QUILIN (M)</v>
      </c>
      <c r="C90" s="196" t="str">
        <f>+IF('D12'!D72&gt;0,'D12'!D72,"")</f>
        <v>SAN LUIS DE MACUL</v>
      </c>
    </row>
    <row r="91" spans="1:3" ht="12.75">
      <c r="A91" s="195"/>
      <c r="B91" s="132" t="str">
        <f>+IF('D12'!B73&gt;0,'D12'!B73,"")</f>
        <v>GRECIA (ET/M)</v>
      </c>
      <c r="C91" s="196" t="str">
        <f>+IF('D12'!D73&gt;0,'D12'!D73,"")</f>
        <v>AV. TOBALABA</v>
      </c>
    </row>
    <row r="92" spans="1:3" ht="12.75">
      <c r="A92" s="195"/>
      <c r="B92" s="132" t="str">
        <f>+IF('D12'!B74&gt;0,'D12'!B74,"")</f>
        <v>PLAZA EGAÑA (ET/M)</v>
      </c>
      <c r="C92" s="196" t="str">
        <f>+IF('D12'!D74&gt;0,'D12'!D74,"")</f>
        <v>AV. DEPARTAMENTAL</v>
      </c>
    </row>
    <row r="93" spans="1:3" ht="12.75">
      <c r="A93" s="197"/>
      <c r="B93" s="133">
        <f>+IF('D12'!B75&gt;0,'D12'!B75,"")</f>
      </c>
      <c r="C93" s="198">
        <f>+IF('D12'!D75&gt;0,'D12'!D75,"")</f>
      </c>
    </row>
    <row r="94" spans="1:3" ht="12.75">
      <c r="A94" s="209" t="s">
        <v>147</v>
      </c>
      <c r="B94" s="132" t="str">
        <f>+IF('D13'!B71&gt;0,'D13'!B71,"")</f>
        <v>ESTADIO MONUMENTAL</v>
      </c>
      <c r="C94" s="196" t="str">
        <f>+IF('D13'!D71&gt;0,'D13'!D71,"")</f>
        <v>AV. GRECIA</v>
      </c>
    </row>
    <row r="95" spans="1:3" ht="12.75">
      <c r="A95" s="195" t="str">
        <f>+'D13'!C9</f>
        <v>PEDRERO (ET/M) - IRARRAZAVAL (M)</v>
      </c>
      <c r="B95" s="132" t="str">
        <f>+IF('D13'!B72&gt;0,'D13'!B72,"")</f>
        <v>AV. MARATHON</v>
      </c>
      <c r="C95" s="196" t="str">
        <f>+IF('D13'!D72&gt;0,'D13'!D72,"")</f>
        <v>ESTADIO NACIONAL</v>
      </c>
    </row>
    <row r="96" spans="1:3" ht="12.75">
      <c r="A96" s="195"/>
      <c r="B96" s="132" t="str">
        <f>+IF('D13'!B73&gt;0,'D13'!B73,"")</f>
        <v>ESTADIO NACIONAL</v>
      </c>
      <c r="C96" s="196" t="str">
        <f>+IF('D13'!D73&gt;0,'D13'!D73,"")</f>
        <v>AV. MARATHON</v>
      </c>
    </row>
    <row r="97" spans="1:3" ht="12.75">
      <c r="A97" s="195"/>
      <c r="B97" s="132" t="str">
        <f>+IF('D13'!B74&gt;0,'D13'!B74,"")</f>
        <v>CARLOS DITTBORN</v>
      </c>
      <c r="C97" s="196" t="str">
        <f>+IF('D13'!D74&gt;0,'D13'!D74,"")</f>
        <v>FROILAN ROA</v>
      </c>
    </row>
    <row r="98" spans="1:3" ht="12.75">
      <c r="A98" s="195"/>
      <c r="B98" s="132" t="str">
        <f>+IF('D13'!B75&gt;0,'D13'!B75,"")</f>
        <v>SAN EUGENIO</v>
      </c>
      <c r="C98" s="196" t="str">
        <f>+IF('D13'!D75&gt;0,'D13'!D75,"")</f>
        <v>ESTADIO MONUMENTAL</v>
      </c>
    </row>
    <row r="99" spans="1:3" ht="12.75">
      <c r="A99" s="195"/>
      <c r="B99" s="132">
        <f>+IF('D13'!B76&gt;0,'D13'!B76,"")</f>
      </c>
      <c r="C99" s="196">
        <f>+IF('D13'!D76&gt;0,'D13'!D76,"")</f>
      </c>
    </row>
    <row r="100" spans="1:3" ht="12.75">
      <c r="A100" s="197"/>
      <c r="B100" s="133">
        <f>+IF('D13'!B77&gt;0,'D13'!B77,"")</f>
      </c>
      <c r="C100" s="198">
        <f>+IF('D13'!D77&gt;0,'D13'!D77,"")</f>
      </c>
    </row>
    <row r="101" spans="1:3" ht="12.75">
      <c r="A101" s="209" t="s">
        <v>149</v>
      </c>
      <c r="B101" s="132" t="str">
        <f>+IF('D14'!B71&gt;0,'D14'!B71,"")</f>
        <v>AV. VICUÑA MACKENNA</v>
      </c>
      <c r="C101" s="196" t="str">
        <f>+IF('D14'!D71&gt;0,'D14'!D71,"")</f>
        <v>LOS PLATANOS</v>
      </c>
    </row>
    <row r="102" spans="1:3" ht="12.75">
      <c r="A102" s="195" t="str">
        <f>+'D14'!C9</f>
        <v>PEDRERO (ET/M) - QUILIN (M)</v>
      </c>
      <c r="B102" s="132" t="str">
        <f>+IF('D14'!B72&gt;0,'D14'!B72,"")</f>
        <v>ESCUELA AGRICOLA</v>
      </c>
      <c r="C102" s="196" t="str">
        <f>+IF('D14'!D72&gt;0,'D14'!D72,"")</f>
        <v>AV. MARATHON</v>
      </c>
    </row>
    <row r="103" spans="1:3" ht="12.75">
      <c r="A103" s="199"/>
      <c r="B103" s="90" t="str">
        <f>+IF('D14'!B73&gt;0,'D14'!B73,"")</f>
        <v>AV. MARATHON</v>
      </c>
      <c r="C103" s="200" t="str">
        <f>+IF('D14'!D73&gt;0,'D14'!D73,"")</f>
        <v>ESCUELA AGRICOLA</v>
      </c>
    </row>
    <row r="104" spans="1:3" ht="12.75">
      <c r="A104" s="199"/>
      <c r="B104" s="90" t="str">
        <f>+IF('D14'!B74&gt;0,'D14'!B74,"")</f>
        <v>QUILIN</v>
      </c>
      <c r="C104" s="200" t="str">
        <f>+IF('D14'!D74&gt;0,'D14'!D74,"")</f>
        <v>AV. VICUÑA MACKENNA</v>
      </c>
    </row>
    <row r="105" spans="1:3" ht="12.75">
      <c r="A105" s="199"/>
      <c r="B105" s="90">
        <f>+IF('D14'!B75&gt;0,'D14'!B75,"")</f>
      </c>
      <c r="C105" s="200">
        <f>+IF('D14'!D75&gt;0,'D14'!D75,"")</f>
      </c>
    </row>
    <row r="106" spans="1:3" ht="12.75">
      <c r="A106" s="199"/>
      <c r="B106" s="90">
        <f>+IF('D14'!B76&gt;0,'D14'!B76,"")</f>
      </c>
      <c r="C106" s="200">
        <f>+IF('D14'!D76&gt;0,'D14'!D76,"")</f>
      </c>
    </row>
    <row r="107" spans="1:3" ht="12.75">
      <c r="A107" s="201"/>
      <c r="B107" s="91">
        <f>+IF('D14'!B77&gt;0,'D14'!B77,"")</f>
      </c>
      <c r="C107" s="202">
        <f>+IF('D14'!D77&gt;0,'D14'!D77,"")</f>
      </c>
    </row>
    <row r="108" spans="1:3" ht="12.75">
      <c r="A108" s="203" t="s">
        <v>150</v>
      </c>
      <c r="B108" s="90" t="str">
        <f>+IF('D15'!B71&gt;0,'D15'!B71,"")</f>
        <v>LAS PERDICES</v>
      </c>
      <c r="C108" s="200" t="str">
        <f>+IF('D15'!D71&gt;0,'D15'!D71,"")</f>
        <v>MONSEÑOR EDWARDS</v>
      </c>
    </row>
    <row r="109" spans="1:3" ht="12.75">
      <c r="A109" s="199" t="str">
        <f>+'D15'!C9</f>
        <v>DIAGONAL LAS TORRES - FRANCISCO BILBAO (ET/M)</v>
      </c>
      <c r="B109" s="90" t="str">
        <f>+IF('D15'!B72&gt;0,'D15'!B72,"")</f>
        <v>TALINAY</v>
      </c>
      <c r="C109" s="200" t="str">
        <f>+IF('D15'!D72&gt;0,'D15'!D72,"")</f>
        <v>JORGE ALESSANDRI</v>
      </c>
    </row>
    <row r="110" spans="1:3" ht="12.75">
      <c r="A110" s="199"/>
      <c r="B110" s="90" t="str">
        <f>+IF('D15'!B73&gt;0,'D15'!B73,"")</f>
        <v>AERÓDROMO TOBALABA</v>
      </c>
      <c r="C110" s="200" t="str">
        <f>+IF('D15'!D73&gt;0,'D15'!D73,"")</f>
        <v>AERÓDROMO TOBALABA</v>
      </c>
    </row>
    <row r="111" spans="1:3" ht="12.75">
      <c r="A111" s="199"/>
      <c r="B111" s="90" t="str">
        <f>+IF('D15'!B74&gt;0,'D15'!B74,"")</f>
        <v>MONSEÑOR EDWARDS</v>
      </c>
      <c r="C111" s="200" t="str">
        <f>+IF('D15'!D74&gt;0,'D15'!D74,"")</f>
        <v>TALINAY</v>
      </c>
    </row>
    <row r="112" spans="1:3" ht="12.75">
      <c r="A112" s="199"/>
      <c r="B112" s="90" t="str">
        <f>+IF('D15'!B75&gt;0,'D15'!B75,"")</f>
        <v>AV. TOBALABA</v>
      </c>
      <c r="C112" s="200" t="str">
        <f>+IF('D15'!D75&gt;0,'D15'!D75,"")</f>
        <v>LAS PERDICES</v>
      </c>
    </row>
    <row r="113" spans="1:3" ht="12.75">
      <c r="A113" s="199"/>
      <c r="B113" s="90">
        <f>+IF('D15'!B76&gt;0,'D15'!B76,"")</f>
      </c>
      <c r="C113" s="200">
        <f>+IF('D15'!D76&gt;0,'D15'!D76,"")</f>
      </c>
    </row>
    <row r="114" spans="1:3" ht="12.75">
      <c r="A114" s="201"/>
      <c r="B114" s="90">
        <f>+IF('D15'!B77&gt;0,'D15'!B77,"")</f>
      </c>
      <c r="C114" s="200">
        <f>+IF('D15'!D77&gt;0,'D15'!D77,"")</f>
      </c>
    </row>
    <row r="115" spans="1:3" ht="12.75">
      <c r="A115" s="203" t="s">
        <v>151</v>
      </c>
      <c r="B115" s="105" t="str">
        <f>+'D16'!B59</f>
        <v>RODRIGO DE ARAYA</v>
      </c>
      <c r="C115" s="214" t="str">
        <f>+'D16'!D59</f>
        <v>AV. TOBALABA</v>
      </c>
    </row>
    <row r="116" spans="1:3" ht="12.75">
      <c r="A116" s="199" t="str">
        <f>+'D16'!C9</f>
        <v>ROTONDA LO PLAZA - TOBALABA</v>
      </c>
      <c r="B116" s="106" t="str">
        <f>+'D16'!B60</f>
        <v>SANTA JULIA</v>
      </c>
      <c r="C116" s="215" t="str">
        <f>+'D16'!D60</f>
        <v>ELECIER PARADA</v>
      </c>
    </row>
    <row r="117" spans="1:3" ht="12.75">
      <c r="A117" s="199"/>
      <c r="B117" s="106" t="str">
        <f>+'D16'!B61</f>
        <v>JUAN MOYA</v>
      </c>
      <c r="C117" s="215" t="str">
        <f>+'D16'!D61</f>
        <v>PEDRO TORRES</v>
      </c>
    </row>
    <row r="118" spans="1:3" ht="12.75">
      <c r="A118" s="199"/>
      <c r="B118" s="106" t="str">
        <f>+'D16'!B62</f>
        <v>MONTENEGRO</v>
      </c>
      <c r="C118" s="215" t="str">
        <f>+'D16'!D62</f>
        <v>JUAN MOYA</v>
      </c>
    </row>
    <row r="119" spans="1:3" ht="12.75">
      <c r="A119" s="199"/>
      <c r="B119" s="106" t="str">
        <f>+'D16'!B63</f>
        <v>DIEGO DE ALMAGRO</v>
      </c>
      <c r="C119" s="215" t="str">
        <f>+'D16'!D63</f>
        <v>RODRIGO DE ARAYA</v>
      </c>
    </row>
    <row r="120" spans="1:3" ht="12.75">
      <c r="A120" s="199"/>
      <c r="B120" s="106" t="str">
        <f>+'D16'!B64</f>
        <v>HAMBURGO</v>
      </c>
      <c r="C120" s="215"/>
    </row>
    <row r="121" spans="1:3" ht="12.75">
      <c r="A121" s="201"/>
      <c r="B121" s="107"/>
      <c r="C121" s="216"/>
    </row>
    <row r="122" spans="1:3" ht="12.75">
      <c r="A122" s="203" t="s">
        <v>153</v>
      </c>
      <c r="B122" s="90" t="str">
        <f>+IF('D17'!B71&gt;0,'D17'!B71,"")</f>
        <v>AV. CONSISTORIAL</v>
      </c>
      <c r="C122" s="200" t="str">
        <f>+IF('D17'!D71&gt;0,'D17'!D71,"")</f>
        <v>AV. QUILIN</v>
      </c>
    </row>
    <row r="123" spans="1:3" ht="12.75">
      <c r="A123" s="199" t="str">
        <f>+'D17'!C9</f>
        <v>ALTO MACUL - QUILIN (M)</v>
      </c>
      <c r="B123" s="90" t="str">
        <f>+IF('D17'!B72&gt;0,'D17'!B72,"")</f>
        <v>LOS PRESIDENTES</v>
      </c>
      <c r="C123" s="200" t="str">
        <f>+IF('D17'!D72&gt;0,'D17'!D72,"")</f>
        <v>PARQUE COUSIÑO MACUL</v>
      </c>
    </row>
    <row r="124" spans="1:3" ht="12.75">
      <c r="A124" s="199"/>
      <c r="B124" s="90" t="str">
        <f>+IF('D17'!B73&gt;0,'D17'!B73,"")</f>
        <v>AV. TOBALABA</v>
      </c>
      <c r="C124" s="200" t="str">
        <f>+IF('D17'!D73&gt;0,'D17'!D73,"")</f>
        <v>AV. TOBALABA</v>
      </c>
    </row>
    <row r="125" spans="1:3" ht="12.75">
      <c r="A125" s="199"/>
      <c r="B125" s="90" t="str">
        <f>+IF('D17'!B74&gt;0,'D17'!B74,"")</f>
        <v>PARQUE COUSIÑO MACUL</v>
      </c>
      <c r="C125" s="200" t="str">
        <f>+IF('D17'!D74&gt;0,'D17'!D74,"")</f>
        <v>LOS PRESIDENTES</v>
      </c>
    </row>
    <row r="126" spans="1:3" ht="12.75">
      <c r="A126" s="199"/>
      <c r="B126" s="90" t="str">
        <f>+IF('D17'!B75&gt;0,'D17'!B75,"")</f>
        <v>AV. QUILIN </v>
      </c>
      <c r="C126" s="200" t="str">
        <f>+IF('D17'!D75&gt;0,'D17'!D75,"")</f>
        <v>AV. CONSISTORIAL</v>
      </c>
    </row>
    <row r="127" spans="1:3" ht="12.75">
      <c r="A127" s="199"/>
      <c r="B127" s="90">
        <f>+IF('D17'!B76&gt;0,'D17'!B76,"")</f>
      </c>
      <c r="C127" s="200">
        <f>+IF('D17'!D76&gt;0,'D17'!D76,"")</f>
      </c>
    </row>
    <row r="128" spans="1:3" ht="12.75">
      <c r="A128" s="201"/>
      <c r="B128" s="91">
        <f>+IF('D17'!B77&gt;0,'D17'!B77,"")</f>
      </c>
      <c r="C128" s="202">
        <f>+IF('D17'!D77&gt;0,'D17'!D77,"")</f>
      </c>
    </row>
    <row r="129" spans="1:3" ht="12.75">
      <c r="A129" s="203" t="s">
        <v>154</v>
      </c>
      <c r="B129" s="90" t="str">
        <f>+'D18'!B65</f>
        <v>TALINAY</v>
      </c>
      <c r="C129" s="200" t="str">
        <f>+'D18'!D65</f>
        <v>AV. SIMON BOLIVAR</v>
      </c>
    </row>
    <row r="130" spans="1:3" ht="12.75">
      <c r="A130" s="199" t="str">
        <f>+'D18'!C9</f>
        <v>DIAGONAL LAS TORRES - BUSTAMANTE</v>
      </c>
      <c r="B130" s="90" t="str">
        <f>+'D18'!B66</f>
        <v>DIPUTADA LAURA RODRIGUEZ</v>
      </c>
      <c r="C130" s="200" t="str">
        <f>+'D18'!D66</f>
        <v>AV. PRINCIPE DE GALES</v>
      </c>
    </row>
    <row r="131" spans="1:3" ht="12.75">
      <c r="A131" s="199"/>
      <c r="B131" s="90" t="str">
        <f>+'D18'!B67</f>
        <v>VALENZUELA LLANOS</v>
      </c>
      <c r="C131" s="200" t="str">
        <f>+'D18'!D67</f>
        <v>VALENZUELA LLANOS</v>
      </c>
    </row>
    <row r="132" spans="1:3" ht="12.75">
      <c r="A132" s="199"/>
      <c r="B132" s="90" t="str">
        <f>+'D18'!B68</f>
        <v>AV. PRINCIPE DE GALES</v>
      </c>
      <c r="C132" s="200" t="str">
        <f>+'D18'!D68</f>
        <v>DIPUTADA LAURA RODRIGUEZ</v>
      </c>
    </row>
    <row r="133" spans="1:3" ht="12.75">
      <c r="A133" s="199"/>
      <c r="B133" s="90" t="str">
        <f>+'D18'!B69</f>
        <v>ECHEÑIQUE</v>
      </c>
      <c r="C133" s="200"/>
    </row>
    <row r="134" spans="1:3" ht="12.75">
      <c r="A134" s="199"/>
      <c r="B134" s="90"/>
      <c r="C134" s="200"/>
    </row>
    <row r="135" spans="1:3" ht="12.75">
      <c r="A135" s="199"/>
      <c r="B135" s="90"/>
      <c r="C135" s="200"/>
    </row>
    <row r="136" spans="1:3" ht="12.75">
      <c r="A136" s="203" t="s">
        <v>258</v>
      </c>
      <c r="B136" s="89" t="str">
        <f>+IF('D19'!B69&gt;0,'D19'!B69,"")</f>
        <v>RAMON CRUZ</v>
      </c>
      <c r="C136" s="205" t="str">
        <f>+IF('D19'!D69&gt;0,'D19'!D69,"")</f>
        <v>ESCUELA AGRICOLA</v>
      </c>
    </row>
    <row r="137" spans="1:3" ht="12.75">
      <c r="A137" s="199" t="str">
        <f>+'D19'!C9</f>
        <v>QUILIN (M) - CARLOS VALDOVINOS (M)</v>
      </c>
      <c r="B137" s="90" t="str">
        <f>+IF('D19'!B70&gt;0,'D19'!B70,"")</f>
        <v>ARTURO GOZALVEZ</v>
      </c>
      <c r="C137" s="200" t="str">
        <f>+IF('D19'!D70&gt;0,'D19'!D70,"")</f>
        <v>LUIS VALENZUELA</v>
      </c>
    </row>
    <row r="138" spans="1:3" ht="12.75">
      <c r="A138" s="199"/>
      <c r="B138" s="90" t="str">
        <f>+IF('D19'!B71&gt;0,'D19'!B71,"")</f>
        <v>ESCUELA AGRICOLA </v>
      </c>
      <c r="C138" s="200" t="str">
        <f>+IF('D19'!D71&gt;0,'D19'!D71,"")</f>
        <v>RAMON CRUZ</v>
      </c>
    </row>
    <row r="139" spans="1:3" ht="12.75">
      <c r="A139" s="199"/>
      <c r="B139" s="90" t="str">
        <f>+IF('D19'!B72&gt;0,'D19'!B72,"")</f>
        <v>VICUÑA MACKENNA</v>
      </c>
      <c r="C139" s="200" t="str">
        <f>+IF('D19'!D72&gt;0,'D19'!D72,"")</f>
        <v>QUILIN</v>
      </c>
    </row>
    <row r="140" spans="1:3" ht="12.75">
      <c r="A140" s="199"/>
      <c r="B140" s="90">
        <f>+IF('D19'!B73&gt;0,'D19'!B73,"")</f>
      </c>
      <c r="C140" s="200">
        <f>+IF('D19'!D73&gt;0,'D19'!D73,"")</f>
      </c>
    </row>
    <row r="141" spans="1:3" ht="12.75">
      <c r="A141" s="199"/>
      <c r="B141" s="90">
        <f>+IF('D19'!B74&gt;0,'D19'!B74,"")</f>
      </c>
      <c r="C141" s="200">
        <f>+IF('D19'!D74&gt;0,'D19'!D74,"")</f>
      </c>
    </row>
    <row r="142" spans="1:3" ht="13.5" thickBot="1">
      <c r="A142" s="217"/>
      <c r="B142" s="218">
        <f>+IF('D19'!B75&gt;0,'D19'!B75,"")</f>
      </c>
      <c r="C142" s="219">
        <f>+IF('D19'!D75&gt;0,'D19'!D75,"")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64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75"/>
  <sheetViews>
    <sheetView view="pageBreakPreview" zoomScale="85" zoomScaleNormal="80" zoomScaleSheetLayoutView="85" workbookViewId="0" topLeftCell="A2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7" width="34.8515625" style="15" bestFit="1" customWidth="1"/>
    <col min="8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126</v>
      </c>
      <c r="D8" s="293"/>
      <c r="E8" s="7"/>
      <c r="P8" s="243"/>
    </row>
    <row r="9" spans="1:16" s="4" customFormat="1" ht="12.75">
      <c r="A9" s="6" t="s">
        <v>123</v>
      </c>
      <c r="B9" s="16"/>
      <c r="C9" s="321" t="s">
        <v>257</v>
      </c>
      <c r="D9" s="322"/>
      <c r="E9" s="7"/>
      <c r="P9" s="243"/>
    </row>
    <row r="10" spans="1:16" s="4" customFormat="1" ht="12.75">
      <c r="A10" s="309" t="s">
        <v>3</v>
      </c>
      <c r="B10" s="310"/>
      <c r="C10" s="321" t="s">
        <v>253</v>
      </c>
      <c r="D10" s="322"/>
      <c r="E10" s="7"/>
      <c r="P10" s="243"/>
    </row>
    <row r="11" spans="1:16" s="4" customFormat="1" ht="13.5" thickBot="1">
      <c r="A11" s="265" t="s">
        <v>5</v>
      </c>
      <c r="B11" s="266"/>
      <c r="C11" s="325" t="s">
        <v>220</v>
      </c>
      <c r="D11" s="326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101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3" t="s">
        <v>9</v>
      </c>
      <c r="P15" s="243"/>
    </row>
    <row r="16" spans="1:16" s="4" customFormat="1" ht="12.75">
      <c r="A16" s="33" t="s">
        <v>221</v>
      </c>
      <c r="B16" s="46" t="s">
        <v>10</v>
      </c>
      <c r="C16" s="43" t="s">
        <v>22</v>
      </c>
      <c r="D16" s="25" t="s">
        <v>11</v>
      </c>
      <c r="E16" s="245">
        <f>IF(A16="","",IF(VLOOKUP(CONCATENATE(A16," - ",B16),'[1]diccio'!$E$2:$E$3932,1,FALSE)="#N/A",CONCANTENAR(A16," - ",B16),""))</f>
      </c>
      <c r="F16" s="245">
        <f>IF(C16="","",IF(VLOOKUP(CONCATENATE(C16," - ",D16),'[1]diccio'!$E$2:$E$3932,1,FALSE)="#N/A",CONCANTENAR(C16," - ",D16),""))</f>
      </c>
      <c r="G16" s="245"/>
      <c r="P16" s="243"/>
    </row>
    <row r="17" spans="1:16" s="4" customFormat="1" ht="12.75">
      <c r="A17" s="152" t="s">
        <v>338</v>
      </c>
      <c r="B17" s="26" t="s">
        <v>10</v>
      </c>
      <c r="C17" s="35" t="s">
        <v>128</v>
      </c>
      <c r="D17" s="127" t="s">
        <v>11</v>
      </c>
      <c r="E17" s="245" t="e">
        <f>IF(A17="","",IF(VLOOKUP(CONCATENATE(A17," - ",B17),'[1]diccio'!$E$2:$E$3932,1,FALSE)="#N/A",CONCANTENAR(A17," - ",B17),""))</f>
        <v>#N/A</v>
      </c>
      <c r="F17" s="245" t="e">
        <f>IF(C17="","",IF(VLOOKUP(CONCATENATE(C17," - ",D17),'[1]diccio'!$E$2:$E$3932,1,FALSE)="#N/A",CONCANTENAR(C17," - ",D17),""))</f>
        <v>#N/A</v>
      </c>
      <c r="G17" s="245"/>
      <c r="P17" s="243"/>
    </row>
    <row r="18" spans="1:16" s="4" customFormat="1" ht="12.75">
      <c r="A18" s="13" t="s">
        <v>21</v>
      </c>
      <c r="B18" s="26" t="s">
        <v>10</v>
      </c>
      <c r="C18" s="35" t="s">
        <v>26</v>
      </c>
      <c r="D18" s="127" t="s">
        <v>11</v>
      </c>
      <c r="E18" s="245">
        <f>IF(A18="","",IF(VLOOKUP(CONCATENATE(A18," - ",B18),'[1]diccio'!$E$2:$E$3932,1,FALSE)="#N/A",CONCANTENAR(A18," - ",B18),""))</f>
      </c>
      <c r="F18" s="245" t="e">
        <f>IF(C18="","",IF(VLOOKUP(CONCATENATE(C18," - ",D18),'[1]diccio'!$E$2:$E$3932,1,FALSE)="#N/A",CONCANTENAR(C18," - ",D18),""))</f>
        <v>#N/A</v>
      </c>
      <c r="P18" s="243"/>
    </row>
    <row r="19" spans="1:16" s="4" customFormat="1" ht="25.5">
      <c r="A19" s="13" t="s">
        <v>370</v>
      </c>
      <c r="B19" s="127" t="s">
        <v>24</v>
      </c>
      <c r="C19" s="35" t="s">
        <v>27</v>
      </c>
      <c r="D19" s="10" t="s">
        <v>24</v>
      </c>
      <c r="E19" s="245" t="e">
        <f>IF(A19="","",IF(VLOOKUP(CONCATENATE(A19," - ",B19),'[1]diccio'!$E$2:$E$3932,1,FALSE)="#N/A",CONCANTENAR(A19," - ",B19),""))</f>
        <v>#N/A</v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13" t="s">
        <v>25</v>
      </c>
      <c r="B20" s="26" t="s">
        <v>24</v>
      </c>
      <c r="C20" s="40" t="s">
        <v>31</v>
      </c>
      <c r="D20" s="10" t="s">
        <v>24</v>
      </c>
      <c r="E20" s="245">
        <f>IF(A20="","",IF(VLOOKUP(CONCATENATE(A20," - ",B20),'[1]diccio'!$E$2:$E$3932,1,FALSE)="#N/A",CONCANTENAR(A20," - ",B20),""))</f>
      </c>
      <c r="F20" s="245">
        <f>IF(C20="","",IF(VLOOKUP(CONCATENATE(C20," - ",D20),'[1]diccio'!$E$2:$E$3932,1,FALSE)="#N/A",CONCANTENAR(C20," - ",D20),""))</f>
      </c>
      <c r="P20" s="243"/>
    </row>
    <row r="21" spans="1:16" s="4" customFormat="1" ht="12.75">
      <c r="A21" s="11" t="s">
        <v>127</v>
      </c>
      <c r="B21" s="26" t="s">
        <v>24</v>
      </c>
      <c r="C21" s="35" t="s">
        <v>28</v>
      </c>
      <c r="D21" s="10" t="s">
        <v>24</v>
      </c>
      <c r="E21" s="245">
        <f>IF(A21="","",IF(VLOOKUP(CONCATENATE(A21," - ",B21),'[1]diccio'!$E$2:$E$3932,1,FALSE)="#N/A",CONCANTENAR(A21," - ",B21),""))</f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3" t="s">
        <v>100</v>
      </c>
      <c r="B22" s="26" t="s">
        <v>24</v>
      </c>
      <c r="C22" s="40" t="s">
        <v>129</v>
      </c>
      <c r="D22" s="10" t="s">
        <v>24</v>
      </c>
      <c r="E22" s="245">
        <f>IF(A22="","",IF(VLOOKUP(CONCATENATE(A22," - ",B22),'[1]diccio'!$E$2:$E$3932,1,FALSE)="#N/A",CONCANTENAR(A22," - ",B22),""))</f>
      </c>
      <c r="F22" s="245">
        <f>IF(C22="","",IF(VLOOKUP(CONCATENATE(C22," - ",D22),'[1]diccio'!$E$2:$E$3932,1,FALSE)="#N/A",CONCANTENAR(C22," - ",D22),""))</f>
      </c>
      <c r="P22" s="243"/>
    </row>
    <row r="23" spans="1:16" s="4" customFormat="1" ht="12.75">
      <c r="A23" s="11" t="s">
        <v>127</v>
      </c>
      <c r="B23" s="26" t="s">
        <v>24</v>
      </c>
      <c r="C23" s="40" t="s">
        <v>25</v>
      </c>
      <c r="D23" s="10" t="s">
        <v>10</v>
      </c>
      <c r="E23" s="245">
        <f>IF(A23="","",IF(VLOOKUP(CONCATENATE(A23," - ",B23),'[1]diccio'!$E$2:$E$3932,1,FALSE)="#N/A",CONCANTENAR(A23," - ",B23),""))</f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25.5">
      <c r="A24" s="11" t="s">
        <v>28</v>
      </c>
      <c r="B24" s="26" t="s">
        <v>24</v>
      </c>
      <c r="C24" s="13" t="s">
        <v>370</v>
      </c>
      <c r="D24" s="10" t="s">
        <v>10</v>
      </c>
      <c r="E24" s="245">
        <f>IF(A24="","",IF(VLOOKUP(CONCATENATE(A24," - ",B24),'[1]diccio'!$E$2:$E$3932,1,FALSE)="#N/A",CONCANTENAR(A24," - ",B24),""))</f>
      </c>
      <c r="F24" s="245" t="e">
        <f>IF(C24="","",IF(VLOOKUP(CONCATENATE(C24," - ",D24),'[1]diccio'!$E$2:$E$3932,1,FALSE)="#N/A",CONCANTENAR(C24," - ",D24),""))</f>
        <v>#N/A</v>
      </c>
      <c r="P24" s="243"/>
    </row>
    <row r="25" spans="1:16" s="4" customFormat="1" ht="12.75">
      <c r="A25" s="13" t="s">
        <v>31</v>
      </c>
      <c r="B25" s="26" t="s">
        <v>24</v>
      </c>
      <c r="C25" s="40" t="s">
        <v>30</v>
      </c>
      <c r="D25" s="10" t="s">
        <v>10</v>
      </c>
      <c r="E25" s="245">
        <f>IF(A25="","",IF(VLOOKUP(CONCATENATE(A25," - ",B25),'[1]diccio'!$E$2:$E$3932,1,FALSE)="#N/A",CONCANTENAR(A25," - ",B25),""))</f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1" t="s">
        <v>27</v>
      </c>
      <c r="B26" s="26" t="s">
        <v>24</v>
      </c>
      <c r="C26" s="40" t="s">
        <v>251</v>
      </c>
      <c r="D26" s="10" t="s">
        <v>10</v>
      </c>
      <c r="E26" s="245">
        <f>IF(A26="","",IF(VLOOKUP(CONCATENATE(A26," - ",B26),'[1]diccio'!$E$2:$E$3932,1,FALSE)="#N/A",CONCANTENAR(A26," - ",B26),""))</f>
      </c>
      <c r="F26" s="245">
        <f>IF(C26="","",IF(VLOOKUP(CONCATENATE(C26," - ",D26),'[1]diccio'!$E$2:$E$3932,1,FALSE)="#N/A",CONCANTENAR(C26," - ",D26),""))</f>
      </c>
      <c r="P26" s="243"/>
    </row>
    <row r="27" spans="1:16" s="4" customFormat="1" ht="13.5" thickBot="1">
      <c r="A27" s="246" t="s">
        <v>26</v>
      </c>
      <c r="B27" s="247" t="s">
        <v>24</v>
      </c>
      <c r="C27" s="260" t="s">
        <v>254</v>
      </c>
      <c r="D27" s="249" t="s">
        <v>10</v>
      </c>
      <c r="E27" s="250">
        <f>IF(A27="","",IF(VLOOKUP(CONCATENATE(A27," - ",B27),'[1]diccio'!$E$2:$E$3932,1,FALSE)="#N/A",CONCANTENAR(A27," - ",B27),""))</f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11" t="s">
        <v>119</v>
      </c>
      <c r="B28" s="26" t="s">
        <v>24</v>
      </c>
      <c r="C28" s="13" t="s">
        <v>12</v>
      </c>
      <c r="D28" s="10" t="s">
        <v>10</v>
      </c>
      <c r="E28" s="27">
        <f>IF(A28="","",IF(VLOOKUP(CONCATENATE(A28," - ",B28),'[1]diccio'!$E$2:$E$3932,1,FALSE)="#N/A",CONCANTENAR(A28," - ",B28),""))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22</v>
      </c>
      <c r="B29" s="26" t="s">
        <v>11</v>
      </c>
      <c r="C29" s="40" t="s">
        <v>107</v>
      </c>
      <c r="D29" s="26" t="s">
        <v>10</v>
      </c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 t="s">
        <v>12</v>
      </c>
      <c r="B30" s="26" t="s">
        <v>11</v>
      </c>
      <c r="C30" s="40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3.5" thickBot="1">
      <c r="A33" s="12"/>
      <c r="B33" s="10"/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3.5" thickBot="1">
      <c r="A34" s="323" t="s">
        <v>274</v>
      </c>
      <c r="B34" s="324"/>
      <c r="C34" s="323" t="s">
        <v>172</v>
      </c>
      <c r="D34" s="324"/>
      <c r="E34" s="27" t="e">
        <f>IF(#REF!="","",IF(VLOOKUP(CONCATENATE(#REF!," - ",#REF!),'[1]diccio'!$E$2:$E$3932,1,FALSE)="#N/A",CONCANTENAR(#REF!," - ",#REF!),""))</f>
        <v>#REF!</v>
      </c>
      <c r="F34" s="27" t="e">
        <f>IF(A34="","",IF(VLOOKUP(CONCATENATE(A34," - ",B34),'[1]diccio'!$E$2:$E$3932,1,FALSE)="#N/A",CONCANTENAR(A34," - ",B34),""))</f>
        <v>#N/A</v>
      </c>
    </row>
    <row r="35" spans="1:6" s="4" customFormat="1" ht="13.5" thickBot="1">
      <c r="A35" s="121" t="s">
        <v>8</v>
      </c>
      <c r="B35" s="123" t="s">
        <v>9</v>
      </c>
      <c r="C35" s="48" t="s">
        <v>8</v>
      </c>
      <c r="D35" s="49" t="s">
        <v>9</v>
      </c>
      <c r="E35" s="27" t="e">
        <f>IF(#REF!="","",IF(VLOOKUP(CONCATENATE(#REF!," - ",#REF!),'[1]diccio'!$E$2:$E$3932,1,FALSE)="#N/A",CONCANTENAR(#REF!," - ",#REF!),""))</f>
        <v>#REF!</v>
      </c>
      <c r="F35" s="27" t="e">
        <f>IF(A35="","",IF(VLOOKUP(CONCATENATE(A35," - ",B35),'[1]diccio'!$E$2:$E$3932,1,FALSE)="#N/A",CONCANTENAR(A35," - ",B35),""))</f>
        <v>#N/A</v>
      </c>
    </row>
    <row r="36" spans="1:6" s="4" customFormat="1" ht="12.75">
      <c r="A36" s="12" t="s">
        <v>255</v>
      </c>
      <c r="B36" s="10" t="s">
        <v>10</v>
      </c>
      <c r="C36" s="128" t="s">
        <v>353</v>
      </c>
      <c r="D36" s="127" t="s">
        <v>24</v>
      </c>
      <c r="E36" s="27" t="e">
        <f>IF(#REF!="","",IF(VLOOKUP(CONCATENATE(#REF!," - ",#REF!),'[1]diccio'!$E$2:$E$3932,1,FALSE)="#N/A",CONCANTENAR(#REF!," - ",#REF!),""))</f>
        <v>#REF!</v>
      </c>
      <c r="F36" s="27">
        <f>IF(A36="","",IF(VLOOKUP(CONCATENATE(A36," - ",B36),'[1]diccio'!$E$2:$E$3932,1,FALSE)="#N/A",CONCANTENAR(A36," - ",B36),""))</f>
      </c>
    </row>
    <row r="37" spans="1:6" s="4" customFormat="1" ht="12.75">
      <c r="A37" s="11" t="s">
        <v>338</v>
      </c>
      <c r="B37" s="10" t="s">
        <v>10</v>
      </c>
      <c r="C37" s="126" t="s">
        <v>84</v>
      </c>
      <c r="D37" s="127" t="s">
        <v>24</v>
      </c>
      <c r="E37" s="27" t="s">
        <v>156</v>
      </c>
      <c r="F37" s="3"/>
    </row>
    <row r="38" spans="1:6" s="4" customFormat="1" ht="12.75">
      <c r="A38" s="12" t="s">
        <v>256</v>
      </c>
      <c r="B38" s="10" t="s">
        <v>10</v>
      </c>
      <c r="C38" s="126" t="s">
        <v>83</v>
      </c>
      <c r="D38" s="127" t="s">
        <v>24</v>
      </c>
      <c r="E38" s="27" t="s">
        <v>156</v>
      </c>
      <c r="F38" s="3"/>
    </row>
    <row r="39" spans="1:6" s="4" customFormat="1" ht="25.5">
      <c r="A39" s="129" t="s">
        <v>370</v>
      </c>
      <c r="B39" s="127" t="s">
        <v>10</v>
      </c>
      <c r="C39" s="128" t="s">
        <v>129</v>
      </c>
      <c r="D39" s="127" t="s">
        <v>24</v>
      </c>
      <c r="E39" s="27" t="s">
        <v>156</v>
      </c>
      <c r="F39" s="3"/>
    </row>
    <row r="40" spans="1:6" s="4" customFormat="1" ht="12.75">
      <c r="A40" s="129" t="s">
        <v>25</v>
      </c>
      <c r="B40" s="127" t="s">
        <v>24</v>
      </c>
      <c r="C40" s="21"/>
      <c r="D40" s="10"/>
      <c r="E40" s="3"/>
      <c r="F40" s="3"/>
    </row>
    <row r="41" spans="1:6" s="4" customFormat="1" ht="12.75">
      <c r="A41" s="126" t="s">
        <v>127</v>
      </c>
      <c r="B41" s="127" t="s">
        <v>24</v>
      </c>
      <c r="C41" s="21"/>
      <c r="D41" s="10"/>
      <c r="E41" s="3"/>
      <c r="F41" s="3"/>
    </row>
    <row r="42" spans="1:6" s="4" customFormat="1" ht="12.75">
      <c r="A42" s="129" t="s">
        <v>100</v>
      </c>
      <c r="B42" s="127" t="s">
        <v>24</v>
      </c>
      <c r="C42" s="21"/>
      <c r="D42" s="10"/>
      <c r="E42" s="3"/>
      <c r="F42" s="3"/>
    </row>
    <row r="43" spans="1:6" s="4" customFormat="1" ht="12.75">
      <c r="A43" s="126" t="s">
        <v>127</v>
      </c>
      <c r="B43" s="127" t="s">
        <v>24</v>
      </c>
      <c r="C43" s="21"/>
      <c r="D43" s="10"/>
      <c r="E43" s="3"/>
      <c r="F43" s="3"/>
    </row>
    <row r="44" spans="1:6" s="4" customFormat="1" ht="12.75">
      <c r="A44" s="126" t="s">
        <v>383</v>
      </c>
      <c r="B44" s="127" t="s">
        <v>24</v>
      </c>
      <c r="C44" s="21"/>
      <c r="D44" s="10"/>
      <c r="E44" s="3"/>
      <c r="F44" s="3"/>
    </row>
    <row r="45" spans="1:6" s="4" customFormat="1" ht="12.75">
      <c r="A45" s="126" t="s">
        <v>83</v>
      </c>
      <c r="B45" s="127" t="s">
        <v>24</v>
      </c>
      <c r="C45" s="27"/>
      <c r="D45" s="10"/>
      <c r="E45" s="3"/>
      <c r="F45" s="3"/>
    </row>
    <row r="46" spans="1:6" s="4" customFormat="1" ht="12.75">
      <c r="A46" s="126" t="s">
        <v>84</v>
      </c>
      <c r="B46" s="127" t="s">
        <v>24</v>
      </c>
      <c r="C46" s="21"/>
      <c r="D46" s="10"/>
      <c r="E46" s="3"/>
      <c r="F46" s="3"/>
    </row>
    <row r="47" spans="1:6" s="4" customFormat="1" ht="12.75">
      <c r="A47" s="126" t="s">
        <v>353</v>
      </c>
      <c r="B47" s="127" t="s">
        <v>24</v>
      </c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3.5" customHeight="1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3.5" thickBot="1">
      <c r="A65" s="12"/>
      <c r="B65" s="47"/>
      <c r="C65" s="21"/>
      <c r="D65" s="47"/>
      <c r="E65" s="3"/>
      <c r="F65" s="3"/>
    </row>
    <row r="66" spans="1:6" s="4" customFormat="1" ht="12.75">
      <c r="A66" s="53"/>
      <c r="B66" s="64" t="s">
        <v>256</v>
      </c>
      <c r="C66" s="24"/>
      <c r="D66" s="64" t="s">
        <v>27</v>
      </c>
      <c r="E66" s="3"/>
      <c r="F66" s="3"/>
    </row>
    <row r="67" spans="1:6" s="4" customFormat="1" ht="12.75">
      <c r="A67" s="53"/>
      <c r="B67" s="66" t="s">
        <v>384</v>
      </c>
      <c r="C67" s="24"/>
      <c r="D67" s="66" t="s">
        <v>163</v>
      </c>
      <c r="E67" s="3"/>
      <c r="F67" s="3"/>
    </row>
    <row r="68" spans="1:6" s="4" customFormat="1" ht="12.75">
      <c r="A68" s="53"/>
      <c r="B68" s="66" t="s">
        <v>127</v>
      </c>
      <c r="C68" s="24"/>
      <c r="D68" s="66" t="s">
        <v>31</v>
      </c>
      <c r="E68" s="3"/>
      <c r="F68" s="3"/>
    </row>
    <row r="69" spans="1:6" s="4" customFormat="1" ht="12.75">
      <c r="A69" s="53"/>
      <c r="B69" s="66" t="s">
        <v>31</v>
      </c>
      <c r="C69" s="24"/>
      <c r="D69" s="66" t="s">
        <v>129</v>
      </c>
      <c r="E69" s="3"/>
      <c r="F69" s="3"/>
    </row>
    <row r="70" spans="1:6" s="4" customFormat="1" ht="12.75">
      <c r="A70" s="53"/>
      <c r="B70" s="66" t="s">
        <v>163</v>
      </c>
      <c r="C70" s="24"/>
      <c r="D70" s="66" t="s">
        <v>25</v>
      </c>
      <c r="E70" s="3"/>
      <c r="F70" s="3"/>
    </row>
    <row r="71" spans="1:6" s="4" customFormat="1" ht="23.25" customHeight="1" thickBot="1">
      <c r="A71" s="54"/>
      <c r="B71" s="71" t="s">
        <v>27</v>
      </c>
      <c r="C71" s="61"/>
      <c r="D71" s="71" t="s">
        <v>30</v>
      </c>
      <c r="E71" s="3"/>
      <c r="F71" s="3"/>
    </row>
    <row r="72" spans="1:6" s="4" customFormat="1" ht="12.75">
      <c r="A72" s="18"/>
      <c r="B72" s="18"/>
      <c r="C72" s="18"/>
      <c r="D72" s="18"/>
      <c r="E72" s="3"/>
      <c r="F72" s="3"/>
    </row>
    <row r="73" spans="1:4" s="4" customFormat="1" ht="12.75">
      <c r="A73" s="18"/>
      <c r="B73" s="18"/>
      <c r="C73" s="18"/>
      <c r="D73" s="18"/>
    </row>
    <row r="74" spans="1:4" s="4" customFormat="1" ht="12.75">
      <c r="A74" s="18"/>
      <c r="B74" s="18"/>
      <c r="C74" s="18"/>
      <c r="D74" s="18"/>
    </row>
    <row r="75" spans="1:4" s="4" customFormat="1" ht="15">
      <c r="A75" s="15"/>
      <c r="B75" s="15"/>
      <c r="C75" s="15"/>
      <c r="D75" s="15"/>
    </row>
  </sheetData>
  <mergeCells count="15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34:B34"/>
    <mergeCell ref="A14:B14"/>
    <mergeCell ref="C14:D14"/>
    <mergeCell ref="A11:B11"/>
    <mergeCell ref="C11:D11"/>
    <mergeCell ref="C34:D3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73"/>
  <sheetViews>
    <sheetView view="pageBreakPreview" zoomScale="85" zoomScaleNormal="70" zoomScaleSheetLayoutView="85" workbookViewId="0" topLeftCell="A22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</cols>
  <sheetData>
    <row r="1" spans="1:4" ht="25.5">
      <c r="A1" s="308" t="s">
        <v>0</v>
      </c>
      <c r="B1" s="308"/>
      <c r="C1" s="308"/>
      <c r="D1" s="308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3.5" thickBot="1">
      <c r="A4" s="313" t="s">
        <v>1</v>
      </c>
      <c r="B4" s="314"/>
      <c r="C4" s="306" t="s">
        <v>168</v>
      </c>
      <c r="D4" s="307"/>
    </row>
    <row r="5" spans="1:16" ht="13.5" thickBot="1">
      <c r="A5" s="315" t="s">
        <v>2</v>
      </c>
      <c r="B5" s="316"/>
      <c r="C5" s="317" t="s">
        <v>231</v>
      </c>
      <c r="D5" s="318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</row>
    <row r="6" spans="1:16" s="120" customFormat="1" ht="12.75">
      <c r="A6" s="262"/>
      <c r="B6" s="118"/>
      <c r="C6" s="119"/>
      <c r="D6" s="119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196"/>
    </row>
    <row r="7" spans="1:16" s="120" customFormat="1" ht="13.5" thickBot="1">
      <c r="A7" s="113"/>
      <c r="B7" s="5"/>
      <c r="C7" s="5"/>
      <c r="D7" s="5"/>
      <c r="E7" s="263"/>
      <c r="F7" s="263"/>
      <c r="G7" s="263"/>
      <c r="H7" s="263" t="s">
        <v>326</v>
      </c>
      <c r="I7" s="263"/>
      <c r="J7" s="263"/>
      <c r="K7" s="263"/>
      <c r="L7" s="263"/>
      <c r="M7" s="263"/>
      <c r="N7" s="263"/>
      <c r="O7" s="263"/>
      <c r="P7" s="196"/>
    </row>
    <row r="8" spans="1:16" ht="12.75">
      <c r="A8" s="76" t="s">
        <v>122</v>
      </c>
      <c r="B8" s="77"/>
      <c r="C8" s="327" t="s">
        <v>130</v>
      </c>
      <c r="D8" s="3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00"/>
    </row>
    <row r="9" spans="1:16" ht="12.75">
      <c r="A9" s="6" t="s">
        <v>123</v>
      </c>
      <c r="B9" s="16"/>
      <c r="C9" s="321" t="s">
        <v>372</v>
      </c>
      <c r="D9" s="32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00"/>
    </row>
    <row r="10" spans="1:16" ht="12.75">
      <c r="A10" s="309" t="s">
        <v>3</v>
      </c>
      <c r="B10" s="310"/>
      <c r="C10" s="333" t="s">
        <v>351</v>
      </c>
      <c r="D10" s="334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00"/>
    </row>
    <row r="11" spans="1:16" ht="13.5" thickBot="1">
      <c r="A11" s="265" t="s">
        <v>5</v>
      </c>
      <c r="B11" s="266"/>
      <c r="C11" s="331" t="s">
        <v>220</v>
      </c>
      <c r="D11" s="33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00"/>
    </row>
    <row r="12" spans="1:16" ht="15">
      <c r="A12" s="244"/>
      <c r="B12" s="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00"/>
    </row>
    <row r="13" spans="1:16" ht="13.5" thickBot="1">
      <c r="A13" s="319"/>
      <c r="B13" s="320"/>
      <c r="C13" s="320"/>
      <c r="D13" s="32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00"/>
    </row>
    <row r="14" spans="1:16" ht="13.5" thickBot="1">
      <c r="A14" s="323" t="s">
        <v>6</v>
      </c>
      <c r="B14" s="336"/>
      <c r="C14" s="323" t="s">
        <v>7</v>
      </c>
      <c r="D14" s="33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00"/>
    </row>
    <row r="15" spans="1:16" ht="13.5" thickBot="1">
      <c r="A15" s="121" t="s">
        <v>8</v>
      </c>
      <c r="B15" s="122" t="s">
        <v>9</v>
      </c>
      <c r="C15" s="121" t="s">
        <v>8</v>
      </c>
      <c r="D15" s="123" t="s">
        <v>9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00"/>
    </row>
    <row r="16" spans="1:16" ht="12.75">
      <c r="A16" s="28" t="s">
        <v>301</v>
      </c>
      <c r="B16" s="25" t="s">
        <v>280</v>
      </c>
      <c r="C16" s="28" t="s">
        <v>22</v>
      </c>
      <c r="D16" s="25" t="s">
        <v>11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00"/>
    </row>
    <row r="17" spans="1:16" ht="12.75">
      <c r="A17" s="12" t="s">
        <v>281</v>
      </c>
      <c r="B17" s="10" t="s">
        <v>280</v>
      </c>
      <c r="C17" s="12" t="s">
        <v>32</v>
      </c>
      <c r="D17" s="10" t="s">
        <v>11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00"/>
    </row>
    <row r="18" spans="1:16" ht="12.75">
      <c r="A18" s="12" t="s">
        <v>302</v>
      </c>
      <c r="B18" s="10" t="s">
        <v>280</v>
      </c>
      <c r="C18" s="12" t="s">
        <v>34</v>
      </c>
      <c r="D18" s="10" t="s">
        <v>11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00"/>
    </row>
    <row r="19" spans="1:16" ht="12.75">
      <c r="A19" s="12" t="s">
        <v>303</v>
      </c>
      <c r="B19" s="10" t="s">
        <v>280</v>
      </c>
      <c r="C19" s="12" t="s">
        <v>36</v>
      </c>
      <c r="D19" s="10" t="s">
        <v>11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00"/>
    </row>
    <row r="20" spans="1:16" ht="12.75">
      <c r="A20" s="12" t="s">
        <v>304</v>
      </c>
      <c r="B20" s="10" t="s">
        <v>280</v>
      </c>
      <c r="C20" s="12" t="s">
        <v>37</v>
      </c>
      <c r="D20" s="10" t="s">
        <v>11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00"/>
    </row>
    <row r="21" spans="1:16" ht="12.75">
      <c r="A21" s="12" t="s">
        <v>212</v>
      </c>
      <c r="B21" s="10" t="s">
        <v>10</v>
      </c>
      <c r="C21" s="126" t="s">
        <v>213</v>
      </c>
      <c r="D21" s="127" t="s">
        <v>24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00"/>
    </row>
    <row r="22" spans="1:16" ht="12.75">
      <c r="A22" s="12" t="s">
        <v>31</v>
      </c>
      <c r="B22" s="10" t="s">
        <v>24</v>
      </c>
      <c r="C22" s="12" t="s">
        <v>31</v>
      </c>
      <c r="D22" s="10" t="s">
        <v>24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00"/>
    </row>
    <row r="23" spans="1:16" ht="12.75">
      <c r="A23" s="12" t="s">
        <v>33</v>
      </c>
      <c r="B23" s="10" t="s">
        <v>24</v>
      </c>
      <c r="C23" s="12" t="s">
        <v>212</v>
      </c>
      <c r="D23" s="10" t="s">
        <v>10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00"/>
    </row>
    <row r="24" spans="1:16" ht="12.75">
      <c r="A24" s="12" t="s">
        <v>35</v>
      </c>
      <c r="B24" s="10" t="s">
        <v>11</v>
      </c>
      <c r="C24" s="12" t="s">
        <v>304</v>
      </c>
      <c r="D24" s="10" t="s">
        <v>280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00"/>
    </row>
    <row r="25" spans="1:16" ht="12.75">
      <c r="A25" s="12" t="s">
        <v>36</v>
      </c>
      <c r="B25" s="10" t="s">
        <v>11</v>
      </c>
      <c r="C25" s="12" t="s">
        <v>305</v>
      </c>
      <c r="D25" s="10" t="s">
        <v>280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0"/>
    </row>
    <row r="26" spans="1:16" ht="12.75">
      <c r="A26" s="12" t="s">
        <v>34</v>
      </c>
      <c r="B26" s="10" t="s">
        <v>11</v>
      </c>
      <c r="C26" s="12"/>
      <c r="D26" s="1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00"/>
    </row>
    <row r="27" spans="1:16" ht="13.5" thickBot="1">
      <c r="A27" s="256" t="s">
        <v>32</v>
      </c>
      <c r="B27" s="249" t="s">
        <v>11</v>
      </c>
      <c r="C27" s="256"/>
      <c r="D27" s="249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19"/>
    </row>
    <row r="28" spans="1:4" ht="12.75">
      <c r="A28" s="12" t="s">
        <v>22</v>
      </c>
      <c r="B28" s="10" t="s">
        <v>11</v>
      </c>
      <c r="C28" s="12"/>
      <c r="D28" s="10"/>
    </row>
    <row r="29" spans="1:4" ht="12.75">
      <c r="A29" s="153" t="s">
        <v>12</v>
      </c>
      <c r="B29" s="154" t="s">
        <v>11</v>
      </c>
      <c r="C29" s="12"/>
      <c r="D29" s="10"/>
    </row>
    <row r="30" spans="1:4" ht="13.5" thickBot="1">
      <c r="A30" s="12"/>
      <c r="B30" s="10"/>
      <c r="C30" s="12"/>
      <c r="D30" s="10"/>
    </row>
    <row r="31" spans="1:4" ht="13.5" thickBot="1">
      <c r="A31" s="323" t="s">
        <v>306</v>
      </c>
      <c r="B31" s="335"/>
      <c r="C31" s="12"/>
      <c r="D31" s="10"/>
    </row>
    <row r="32" spans="1:4" ht="13.5" thickBot="1">
      <c r="A32" s="48" t="s">
        <v>8</v>
      </c>
      <c r="B32" s="49" t="s">
        <v>9</v>
      </c>
      <c r="C32" s="12"/>
      <c r="D32" s="10"/>
    </row>
    <row r="33" spans="1:4" ht="12.75">
      <c r="A33" s="83" t="s">
        <v>303</v>
      </c>
      <c r="B33" s="17" t="s">
        <v>280</v>
      </c>
      <c r="C33" s="12"/>
      <c r="D33" s="10"/>
    </row>
    <row r="34" spans="1:4" ht="12.75">
      <c r="A34" s="177" t="s">
        <v>301</v>
      </c>
      <c r="B34" s="17" t="s">
        <v>280</v>
      </c>
      <c r="C34" s="12"/>
      <c r="D34" s="10"/>
    </row>
    <row r="35" spans="1:4" ht="12.75">
      <c r="A35" s="178" t="s">
        <v>301</v>
      </c>
      <c r="B35" s="130" t="s">
        <v>41</v>
      </c>
      <c r="C35" s="12"/>
      <c r="D35" s="10"/>
    </row>
    <row r="36" spans="1:4" ht="12.75">
      <c r="A36" s="178" t="s">
        <v>148</v>
      </c>
      <c r="B36" s="130" t="s">
        <v>41</v>
      </c>
      <c r="C36" s="12"/>
      <c r="D36" s="10"/>
    </row>
    <row r="37" spans="1:4" ht="12.75">
      <c r="A37" s="177" t="s">
        <v>148</v>
      </c>
      <c r="B37" s="130" t="s">
        <v>369</v>
      </c>
      <c r="C37" s="12"/>
      <c r="D37" s="10"/>
    </row>
    <row r="38" spans="1:4" ht="12.75">
      <c r="A38" s="177" t="s">
        <v>307</v>
      </c>
      <c r="B38" s="130" t="s">
        <v>369</v>
      </c>
      <c r="C38" s="12"/>
      <c r="D38" s="10"/>
    </row>
    <row r="39" spans="1:4" ht="12.75">
      <c r="A39" s="179" t="s">
        <v>338</v>
      </c>
      <c r="B39" s="130" t="s">
        <v>10</v>
      </c>
      <c r="C39" s="21"/>
      <c r="D39" s="10"/>
    </row>
    <row r="40" spans="1:4" ht="12.75">
      <c r="A40" s="177" t="s">
        <v>256</v>
      </c>
      <c r="B40" s="17" t="s">
        <v>10</v>
      </c>
      <c r="C40" s="21"/>
      <c r="D40" s="10"/>
    </row>
    <row r="41" spans="1:4" ht="25.5">
      <c r="A41" s="180" t="s">
        <v>370</v>
      </c>
      <c r="B41" s="127" t="s">
        <v>11</v>
      </c>
      <c r="C41" s="21"/>
      <c r="D41" s="10"/>
    </row>
    <row r="42" spans="1:4" ht="25.5">
      <c r="A42" s="179" t="s">
        <v>370</v>
      </c>
      <c r="B42" s="130" t="s">
        <v>24</v>
      </c>
      <c r="C42" s="21"/>
      <c r="D42" s="10"/>
    </row>
    <row r="43" spans="1:4" ht="12.75">
      <c r="A43" s="177" t="s">
        <v>39</v>
      </c>
      <c r="B43" s="17" t="s">
        <v>24</v>
      </c>
      <c r="C43" s="21"/>
      <c r="D43" s="10"/>
    </row>
    <row r="44" spans="1:4" ht="12.75">
      <c r="A44" s="181" t="s">
        <v>33</v>
      </c>
      <c r="B44" s="10" t="s">
        <v>24</v>
      </c>
      <c r="C44" s="21"/>
      <c r="D44" s="10"/>
    </row>
    <row r="45" spans="1:4" ht="12.75">
      <c r="A45" s="182" t="s">
        <v>38</v>
      </c>
      <c r="B45" s="127" t="s">
        <v>24</v>
      </c>
      <c r="C45" s="21"/>
      <c r="D45" s="10"/>
    </row>
    <row r="46" spans="1:4" ht="12.75">
      <c r="A46" s="181" t="s">
        <v>13</v>
      </c>
      <c r="B46" s="10" t="s">
        <v>11</v>
      </c>
      <c r="C46" s="21"/>
      <c r="D46" s="10"/>
    </row>
    <row r="47" spans="1:4" ht="12.75">
      <c r="A47" s="12" t="s">
        <v>34</v>
      </c>
      <c r="B47" s="10" t="s">
        <v>11</v>
      </c>
      <c r="C47" s="21"/>
      <c r="D47" s="10"/>
    </row>
    <row r="48" spans="1:4" ht="13.5" thickBot="1">
      <c r="A48" s="12"/>
      <c r="B48" s="10"/>
      <c r="C48" s="21"/>
      <c r="D48" s="10"/>
    </row>
    <row r="49" spans="1:4" ht="13.5" thickBot="1">
      <c r="A49" s="329" t="s">
        <v>377</v>
      </c>
      <c r="B49" s="330"/>
      <c r="C49" s="21"/>
      <c r="D49" s="10"/>
    </row>
    <row r="50" spans="1:4" ht="13.5" thickBot="1">
      <c r="A50" s="121" t="s">
        <v>8</v>
      </c>
      <c r="B50" s="123" t="s">
        <v>9</v>
      </c>
      <c r="C50" s="21"/>
      <c r="D50" s="10"/>
    </row>
    <row r="51" spans="1:4" ht="12.75">
      <c r="A51" s="126" t="s">
        <v>302</v>
      </c>
      <c r="B51" s="127" t="s">
        <v>280</v>
      </c>
      <c r="C51" s="21"/>
      <c r="D51" s="10"/>
    </row>
    <row r="52" spans="1:4" ht="12.75">
      <c r="A52" s="126" t="s">
        <v>292</v>
      </c>
      <c r="B52" s="127" t="s">
        <v>280</v>
      </c>
      <c r="C52" s="21"/>
      <c r="D52" s="10"/>
    </row>
    <row r="53" spans="1:4" ht="12.75">
      <c r="A53" s="126" t="s">
        <v>301</v>
      </c>
      <c r="B53" s="127" t="s">
        <v>280</v>
      </c>
      <c r="C53" s="21"/>
      <c r="D53" s="10"/>
    </row>
    <row r="54" spans="1:4" ht="12.75">
      <c r="A54" s="126" t="s">
        <v>301</v>
      </c>
      <c r="B54" s="130" t="s">
        <v>41</v>
      </c>
      <c r="C54" s="21"/>
      <c r="D54" s="10"/>
    </row>
    <row r="55" spans="1:4" ht="12.75">
      <c r="A55" s="139" t="s">
        <v>148</v>
      </c>
      <c r="B55" s="130" t="s">
        <v>41</v>
      </c>
      <c r="C55" s="21"/>
      <c r="D55" s="10"/>
    </row>
    <row r="56" spans="1:4" ht="12.75">
      <c r="A56" s="139" t="s">
        <v>148</v>
      </c>
      <c r="B56" s="130" t="s">
        <v>369</v>
      </c>
      <c r="C56" s="21"/>
      <c r="D56" s="10"/>
    </row>
    <row r="57" spans="1:4" ht="12.75">
      <c r="A57" s="139" t="s">
        <v>307</v>
      </c>
      <c r="B57" s="130" t="s">
        <v>369</v>
      </c>
      <c r="C57" s="21"/>
      <c r="D57" s="10"/>
    </row>
    <row r="58" spans="1:4" ht="12.75">
      <c r="A58" s="129" t="s">
        <v>338</v>
      </c>
      <c r="B58" s="130" t="s">
        <v>10</v>
      </c>
      <c r="C58" s="21"/>
      <c r="D58" s="10"/>
    </row>
    <row r="59" spans="1:4" ht="12.75">
      <c r="A59" s="139" t="s">
        <v>256</v>
      </c>
      <c r="B59" s="130" t="s">
        <v>10</v>
      </c>
      <c r="C59" s="21"/>
      <c r="D59" s="10"/>
    </row>
    <row r="60" spans="1:4" ht="25.5">
      <c r="A60" s="129" t="s">
        <v>370</v>
      </c>
      <c r="B60" s="127" t="s">
        <v>11</v>
      </c>
      <c r="C60" s="21"/>
      <c r="D60" s="10"/>
    </row>
    <row r="61" spans="1:4" ht="25.5">
      <c r="A61" s="129" t="s">
        <v>370</v>
      </c>
      <c r="B61" s="130" t="s">
        <v>24</v>
      </c>
      <c r="C61" s="21"/>
      <c r="D61" s="10"/>
    </row>
    <row r="62" spans="1:4" ht="12.75">
      <c r="A62" s="139" t="s">
        <v>39</v>
      </c>
      <c r="B62" s="130" t="s">
        <v>24</v>
      </c>
      <c r="C62" s="21"/>
      <c r="D62" s="10"/>
    </row>
    <row r="63" spans="1:4" ht="12.75">
      <c r="A63" s="126" t="s">
        <v>33</v>
      </c>
      <c r="B63" s="127" t="s">
        <v>24</v>
      </c>
      <c r="C63" s="21"/>
      <c r="D63" s="10"/>
    </row>
    <row r="64" spans="1:4" ht="12.75">
      <c r="A64" s="129" t="s">
        <v>38</v>
      </c>
      <c r="B64" s="127" t="s">
        <v>24</v>
      </c>
      <c r="C64" s="21"/>
      <c r="D64" s="10"/>
    </row>
    <row r="65" spans="1:4" ht="12.75">
      <c r="A65" s="126" t="s">
        <v>13</v>
      </c>
      <c r="B65" s="127" t="s">
        <v>11</v>
      </c>
      <c r="C65" s="21"/>
      <c r="D65" s="10"/>
    </row>
    <row r="66" spans="1:4" ht="12.75">
      <c r="A66" s="126" t="s">
        <v>34</v>
      </c>
      <c r="B66" s="127" t="s">
        <v>11</v>
      </c>
      <c r="C66" s="21"/>
      <c r="D66" s="10"/>
    </row>
    <row r="67" spans="1:4" ht="13.5" thickBot="1">
      <c r="A67" s="12"/>
      <c r="B67" s="10"/>
      <c r="C67" s="21"/>
      <c r="D67" s="47"/>
    </row>
    <row r="68" spans="1:4" ht="12.75">
      <c r="A68" s="53"/>
      <c r="B68" s="134" t="s">
        <v>354</v>
      </c>
      <c r="C68" s="24"/>
      <c r="D68" s="134" t="s">
        <v>34</v>
      </c>
    </row>
    <row r="69" spans="1:4" ht="12.75">
      <c r="A69" s="53"/>
      <c r="B69" s="135" t="s">
        <v>302</v>
      </c>
      <c r="C69" s="24"/>
      <c r="D69" s="135" t="s">
        <v>36</v>
      </c>
    </row>
    <row r="70" spans="1:4" ht="12.75">
      <c r="A70" s="53"/>
      <c r="B70" s="135" t="s">
        <v>221</v>
      </c>
      <c r="C70" s="24"/>
      <c r="D70" s="135" t="s">
        <v>356</v>
      </c>
    </row>
    <row r="71" spans="1:4" ht="12.75">
      <c r="A71" s="53"/>
      <c r="B71" s="135" t="s">
        <v>356</v>
      </c>
      <c r="C71" s="24"/>
      <c r="D71" s="135" t="s">
        <v>221</v>
      </c>
    </row>
    <row r="72" spans="1:4" ht="12.75">
      <c r="A72" s="53"/>
      <c r="B72" s="135" t="s">
        <v>36</v>
      </c>
      <c r="C72" s="24"/>
      <c r="D72" s="135" t="s">
        <v>355</v>
      </c>
    </row>
    <row r="73" spans="1:4" ht="13.5" thickBot="1">
      <c r="A73" s="54"/>
      <c r="B73" s="136" t="s">
        <v>34</v>
      </c>
      <c r="C73" s="61"/>
      <c r="D73" s="136" t="s">
        <v>354</v>
      </c>
    </row>
  </sheetData>
  <mergeCells count="16">
    <mergeCell ref="A49:B49"/>
    <mergeCell ref="C9:D9"/>
    <mergeCell ref="A10:B10"/>
    <mergeCell ref="C11:D11"/>
    <mergeCell ref="A11:B11"/>
    <mergeCell ref="C10:D10"/>
    <mergeCell ref="A31:B31"/>
    <mergeCell ref="A13:D13"/>
    <mergeCell ref="A14:B14"/>
    <mergeCell ref="C14:D14"/>
    <mergeCell ref="A1:D1"/>
    <mergeCell ref="A4:B4"/>
    <mergeCell ref="C4:D4"/>
    <mergeCell ref="C8:D8"/>
    <mergeCell ref="A5:B5"/>
    <mergeCell ref="C5:D5"/>
  </mergeCells>
  <printOptions/>
  <pageMargins left="0.75" right="0.75" top="1" bottom="1" header="0" footer="0"/>
  <pageSetup fitToHeight="1" fitToWidth="1" horizontalDpi="600" verticalDpi="600" orientation="portrait" paperSize="9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view="pageBreakPreview" zoomScale="85" zoomScaleNormal="80" zoomScaleSheetLayoutView="85" workbookViewId="0" topLeftCell="A8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5.57421875" style="15" hidden="1" customWidth="1"/>
    <col min="6" max="6" width="0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131</v>
      </c>
      <c r="D8" s="293"/>
      <c r="P8" s="243"/>
    </row>
    <row r="9" spans="1:16" s="4" customFormat="1" ht="12.75">
      <c r="A9" s="6" t="s">
        <v>123</v>
      </c>
      <c r="B9" s="16"/>
      <c r="C9" s="321" t="s">
        <v>230</v>
      </c>
      <c r="D9" s="322"/>
      <c r="P9" s="243"/>
    </row>
    <row r="10" spans="1:16" s="4" customFormat="1" ht="12.75">
      <c r="A10" s="309" t="s">
        <v>3</v>
      </c>
      <c r="B10" s="310"/>
      <c r="C10" s="321" t="s">
        <v>40</v>
      </c>
      <c r="D10" s="322"/>
      <c r="E10" s="7"/>
      <c r="P10" s="243"/>
    </row>
    <row r="11" spans="1:16" s="4" customFormat="1" ht="13.5" thickBot="1">
      <c r="A11" s="265" t="s">
        <v>5</v>
      </c>
      <c r="B11" s="266"/>
      <c r="C11" s="267" t="s">
        <v>245</v>
      </c>
      <c r="D11" s="26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9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28" t="s">
        <v>13</v>
      </c>
      <c r="B16" s="25" t="s">
        <v>41</v>
      </c>
      <c r="C16" s="39" t="s">
        <v>13</v>
      </c>
      <c r="D16" s="25" t="s">
        <v>11</v>
      </c>
      <c r="E16" s="245">
        <f>IF(A16="","",IF(VLOOKUP(CONCATENATE(A16," - ",B16),'[1]diccio'!$E$2:$E$3932,1,FALSE)="#N/A",CONCANTENAR(A16," - ",B16),""))</f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29" t="s">
        <v>13</v>
      </c>
      <c r="B17" s="127" t="s">
        <v>10</v>
      </c>
      <c r="C17" s="40" t="s">
        <v>96</v>
      </c>
      <c r="D17" s="10" t="s">
        <v>11</v>
      </c>
      <c r="E17" s="245">
        <f>IF(A17="","",IF(VLOOKUP(CONCATENATE(A17," - ",B17),'[1]diccio'!$E$2:$E$3932,1,FALSE)="#N/A",CONCANTENAR(A17," - ",B17),""))</f>
      </c>
      <c r="F17" s="245">
        <f>IF(C17="","",IF(VLOOKUP(CONCATENATE(C17," - ",D17),'[1]diccio'!$E$2:$E$3932,1,FALSE)="#N/A",CONCANTENAR(C17," - ",D17),""))</f>
      </c>
      <c r="P17" s="243"/>
    </row>
    <row r="18" spans="1:16" s="4" customFormat="1" ht="25.5">
      <c r="A18" s="13" t="s">
        <v>44</v>
      </c>
      <c r="B18" s="26" t="s">
        <v>10</v>
      </c>
      <c r="C18" s="40" t="s">
        <v>370</v>
      </c>
      <c r="D18" s="10" t="s">
        <v>11</v>
      </c>
      <c r="E18" s="245">
        <f>IF(A18="","",IF(VLOOKUP(CONCATENATE(A18," - ",B18),'[1]diccio'!$E$2:$E$3932,1,FALSE)="#N/A",CONCANTENAR(A18," - ",B18),""))</f>
      </c>
      <c r="F18" s="245" t="e">
        <f>IF(C18="","",IF(VLOOKUP(CONCATENATE(C18," - ",D18),'[1]diccio'!$E$2:$E$3932,1,FALSE)="#N/A",CONCANTENAR(C18," - ",D18),""))</f>
        <v>#N/A</v>
      </c>
      <c r="P18" s="243"/>
    </row>
    <row r="19" spans="1:16" s="4" customFormat="1" ht="12.75">
      <c r="A19" s="11" t="s">
        <v>332</v>
      </c>
      <c r="B19" s="26" t="s">
        <v>10</v>
      </c>
      <c r="C19" s="35" t="s">
        <v>43</v>
      </c>
      <c r="D19" s="10" t="s">
        <v>11</v>
      </c>
      <c r="E19" s="245" t="e">
        <f>IF(A19="","",IF(VLOOKUP(CONCATENATE(A19," - ",B19),'[1]diccio'!$E$2:$E$3932,1,FALSE)="#N/A",CONCANTENAR(A19," - ",B19),""))</f>
        <v>#N/A</v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11" t="s">
        <v>48</v>
      </c>
      <c r="B20" s="26" t="s">
        <v>10</v>
      </c>
      <c r="C20" s="35" t="s">
        <v>45</v>
      </c>
      <c r="D20" s="10" t="s">
        <v>46</v>
      </c>
      <c r="E20" s="245">
        <f>IF(A20="","",IF(VLOOKUP(CONCATENATE(A20," - ",B20),'[1]diccio'!$E$2:$E$3932,1,FALSE)="#N/A",CONCANTENAR(A20," - ",B20),""))</f>
      </c>
      <c r="F20" s="245">
        <f>IF(C20="","",IF(VLOOKUP(CONCATENATE(C20," - ",D20),'[1]diccio'!$E$2:$E$3932,1,FALSE)="#N/A",CONCANTENAR(C20," - ",D20),""))</f>
      </c>
      <c r="P20" s="243"/>
    </row>
    <row r="21" spans="1:16" s="4" customFormat="1" ht="12.75">
      <c r="A21" s="11" t="s">
        <v>47</v>
      </c>
      <c r="B21" s="26" t="s">
        <v>10</v>
      </c>
      <c r="C21" s="35" t="s">
        <v>47</v>
      </c>
      <c r="D21" s="10" t="s">
        <v>46</v>
      </c>
      <c r="E21" s="245">
        <f>IF(A21="","",IF(VLOOKUP(CONCATENATE(A21," - ",B21),'[1]diccio'!$E$2:$E$3932,1,FALSE)="#N/A",CONCANTENAR(A21," - ",B21),""))</f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1" t="s">
        <v>47</v>
      </c>
      <c r="B22" s="26" t="s">
        <v>46</v>
      </c>
      <c r="C22" s="35" t="s">
        <v>47</v>
      </c>
      <c r="D22" s="10" t="s">
        <v>10</v>
      </c>
      <c r="E22" s="245">
        <f>IF(A22="","",IF(VLOOKUP(CONCATENATE(A22," - ",B22),'[1]diccio'!$E$2:$E$3932,1,FALSE)="#N/A",CONCANTENAR(A22," - ",B22),""))</f>
      </c>
      <c r="F22" s="245">
        <f>IF(C22="","",IF(VLOOKUP(CONCATENATE(C22," - ",D22),'[1]diccio'!$E$2:$E$3932,1,FALSE)="#N/A",CONCANTENAR(C22," - ",D22),""))</f>
      </c>
      <c r="P22" s="243"/>
    </row>
    <row r="23" spans="1:16" s="4" customFormat="1" ht="12.75">
      <c r="A23" s="11" t="s">
        <v>45</v>
      </c>
      <c r="B23" s="26" t="s">
        <v>46</v>
      </c>
      <c r="C23" s="40" t="s">
        <v>49</v>
      </c>
      <c r="D23" s="10" t="s">
        <v>10</v>
      </c>
      <c r="E23" s="245">
        <f>IF(A23="","",IF(VLOOKUP(CONCATENATE(A23," - ",B23),'[1]diccio'!$E$2:$E$3932,1,FALSE)="#N/A",CONCANTENAR(A23," - ",B23),""))</f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12.75">
      <c r="A24" s="11" t="s">
        <v>43</v>
      </c>
      <c r="B24" s="26" t="s">
        <v>46</v>
      </c>
      <c r="C24" s="40" t="s">
        <v>50</v>
      </c>
      <c r="D24" s="10" t="s">
        <v>10</v>
      </c>
      <c r="E24" s="245">
        <f>IF(A24="","",IF(VLOOKUP(CONCATENATE(A24," - ",B24),'[1]diccio'!$E$2:$E$3932,1,FALSE)="#N/A",CONCANTENAR(A24," - ",B24),""))</f>
      </c>
      <c r="F24" s="245">
        <f>IF(C24="","",IF(VLOOKUP(CONCATENATE(C24," - ",D24),'[1]diccio'!$E$2:$E$3932,1,FALSE)="#N/A",CONCANTENAR(C24," - ",D24),""))</f>
      </c>
      <c r="P24" s="243"/>
    </row>
    <row r="25" spans="1:16" s="4" customFormat="1" ht="25.5">
      <c r="A25" s="11" t="s">
        <v>370</v>
      </c>
      <c r="B25" s="26" t="s">
        <v>46</v>
      </c>
      <c r="C25" s="35" t="s">
        <v>50</v>
      </c>
      <c r="D25" s="10" t="s">
        <v>41</v>
      </c>
      <c r="E25" s="245" t="e">
        <f>IF(A25="","",IF(VLOOKUP(CONCATENATE(A25," - ",B25),'[1]diccio'!$E$2:$E$3932,1,FALSE)="#N/A",CONCANTENAR(A25," - ",B25),""))</f>
        <v>#N/A</v>
      </c>
      <c r="F25" s="245">
        <f>IF(C25="","",IF(VLOOKUP(CONCATENATE(C25," - ",D25),'[1]diccio'!$E$2:$E$3932,1,FALSE)="#N/A",CONCANTENAR(C25," - ",D25),""))</f>
      </c>
      <c r="H25" s="29"/>
      <c r="P25" s="243"/>
    </row>
    <row r="26" spans="1:16" s="4" customFormat="1" ht="25.5">
      <c r="A26" s="11" t="s">
        <v>370</v>
      </c>
      <c r="B26" s="26" t="s">
        <v>66</v>
      </c>
      <c r="C26" s="40" t="s">
        <v>51</v>
      </c>
      <c r="D26" s="10" t="s">
        <v>41</v>
      </c>
      <c r="E26" s="245" t="e">
        <f>IF(A26="","",IF(VLOOKUP(CONCATENATE(A26," - ",B26),'[1]diccio'!$E$2:$E$3932,1,FALSE)="#N/A",CONCANTENAR(A26," - ",B26),""))</f>
        <v>#N/A</v>
      </c>
      <c r="F26" s="245">
        <f>IF(C26="","",IF(VLOOKUP(CONCATENATE(C26," - ",D26),'[1]diccio'!$E$2:$E$3932,1,FALSE)="#N/A",CONCANTENAR(C26," - ",D26),""))</f>
      </c>
      <c r="H26" s="29"/>
      <c r="P26" s="243"/>
    </row>
    <row r="27" spans="1:16" s="4" customFormat="1" ht="13.5" thickBot="1">
      <c r="A27" s="246" t="s">
        <v>65</v>
      </c>
      <c r="B27" s="247" t="s">
        <v>66</v>
      </c>
      <c r="C27" s="248"/>
      <c r="D27" s="249"/>
      <c r="E27" s="250">
        <f>IF(A27="","",IF(VLOOKUP(CONCATENATE(A27," - ",B27),'[1]diccio'!$E$2:$E$3932,1,FALSE)="#N/A",CONCANTENAR(A27," - ",B27),""))</f>
      </c>
      <c r="F27" s="250">
        <f>IF(C27="","",IF(VLOOKUP(CONCATENATE(C27," - ",D27),'[1]diccio'!$E$2:$E$3932,1,FALSE)="#N/A",CONCANTENAR(C27," - ",D27),""))</f>
      </c>
      <c r="G27" s="251"/>
      <c r="H27" s="255"/>
      <c r="I27" s="251"/>
      <c r="J27" s="251"/>
      <c r="K27" s="251"/>
      <c r="L27" s="251"/>
      <c r="M27" s="251"/>
      <c r="N27" s="251"/>
      <c r="O27" s="251"/>
      <c r="P27" s="252"/>
    </row>
    <row r="28" spans="1:8" s="4" customFormat="1" ht="25.5">
      <c r="A28" s="11" t="s">
        <v>370</v>
      </c>
      <c r="B28" s="26" t="s">
        <v>66</v>
      </c>
      <c r="C28" s="21"/>
      <c r="D28" s="10"/>
      <c r="E28" s="27" t="e">
        <f>IF(A28="","",IF(VLOOKUP(CONCATENATE(A28," - ",B28),'[1]diccio'!$E$2:$E$3932,1,FALSE)="#N/A",CONCANTENAR(A28," - ",B28),""))</f>
        <v>#N/A</v>
      </c>
      <c r="F28" s="27">
        <f>IF(C28="","",IF(VLOOKUP(CONCATENATE(C28," - ",D28),'[1]diccio'!$E$2:$E$3932,1,FALSE)="#N/A",CONCANTENAR(C28," - ",D28),""))</f>
      </c>
      <c r="H28" s="29"/>
    </row>
    <row r="29" spans="1:8" s="4" customFormat="1" ht="25.5">
      <c r="A29" s="11" t="s">
        <v>370</v>
      </c>
      <c r="B29" s="26" t="s">
        <v>11</v>
      </c>
      <c r="C29" s="21"/>
      <c r="D29" s="26"/>
      <c r="E29" s="27" t="e">
        <f>IF(A29="","",IF(VLOOKUP(CONCATENATE(A29," - ",B29),'[1]diccio'!$E$2:$E$3932,1,FALSE)="#N/A",CONCANTENAR(A29," - ",B29),""))</f>
        <v>#N/A</v>
      </c>
      <c r="F29" s="27">
        <f>IF(C29="","",IF(VLOOKUP(CONCATENATE(C29," - ",D29),'[1]diccio'!$E$2:$E$3932,1,FALSE)="#N/A",CONCANTENAR(C29," - ",D29),""))</f>
      </c>
      <c r="H29" s="29"/>
    </row>
    <row r="30" spans="1:8" s="4" customFormat="1" ht="12.75">
      <c r="A30" s="11" t="s">
        <v>96</v>
      </c>
      <c r="B30" s="26" t="s">
        <v>11</v>
      </c>
      <c r="C30" s="21"/>
      <c r="D30" s="10"/>
      <c r="E30" s="27"/>
      <c r="F30" s="27">
        <f>IF(C30="","",IF(VLOOKUP(CONCATENATE(C30," - ",D30),'[1]diccio'!$E$2:$E$3932,1,FALSE)="#N/A",CONCANTENAR(C30," - ",D30),""))</f>
      </c>
      <c r="H30" s="29"/>
    </row>
    <row r="31" spans="1:8" s="4" customFormat="1" ht="12.75">
      <c r="A31" s="11" t="s">
        <v>13</v>
      </c>
      <c r="B31" s="26" t="s">
        <v>11</v>
      </c>
      <c r="C31" s="21"/>
      <c r="D31" s="10"/>
      <c r="E31" s="27"/>
      <c r="F31" s="27">
        <f>IF(C31="","",IF(VLOOKUP(CONCATENATE(C31," - ",D31),'[1]diccio'!$E$2:$E$3932,1,FALSE)="#N/A",CONCANTENAR(C31," - ",D31),""))</f>
      </c>
      <c r="H31" s="29"/>
    </row>
    <row r="32" spans="1:8" s="4" customFormat="1" ht="12.75">
      <c r="A32" s="11" t="s">
        <v>65</v>
      </c>
      <c r="B32" s="26" t="s">
        <v>11</v>
      </c>
      <c r="C32" s="21"/>
      <c r="D32" s="10"/>
      <c r="E32" s="27"/>
      <c r="F32" s="27"/>
      <c r="H32" s="29"/>
    </row>
    <row r="33" spans="1:6" s="4" customFormat="1" ht="14.25" customHeight="1" thickBot="1">
      <c r="A33" s="14"/>
      <c r="B33" s="47"/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3.5" thickBot="1">
      <c r="A34" s="110" t="s">
        <v>169</v>
      </c>
      <c r="B34" s="111"/>
      <c r="C34" s="21"/>
      <c r="D34" s="10"/>
      <c r="E34" s="27" t="e">
        <f>IF(A34="","",IF(VLOOKUP(CONCATENATE(A34," - ",B34),'[1]diccio'!$E$2:$E$3932,1,FALSE)="#N/A",CONCANTENAR(A34," - ",B34),""))</f>
        <v>#N/A</v>
      </c>
      <c r="F34" s="27">
        <f>IF(C34="","",IF(VLOOKUP(CONCATENATE(C34," - ",D34),'[1]diccio'!$E$2:$E$3932,1,FALSE)="#N/A",CONCANTENAR(C34," - ",D34),""))</f>
      </c>
    </row>
    <row r="35" spans="1:6" s="4" customFormat="1" ht="14.25" customHeight="1" thickBot="1">
      <c r="A35" s="48" t="s">
        <v>8</v>
      </c>
      <c r="B35" s="49" t="s">
        <v>9</v>
      </c>
      <c r="C35" s="21"/>
      <c r="D35" s="10"/>
      <c r="E35" s="27" t="e">
        <f>IF(A35="","",IF(VLOOKUP(CONCATENATE(A35," - ",B35),'[1]diccio'!$E$2:$E$3932,1,FALSE)="#N/A",CONCANTENAR(A35," - ",B35),""))</f>
        <v>#N/A</v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 t="s">
        <v>44</v>
      </c>
      <c r="B36" s="26" t="s">
        <v>10</v>
      </c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83" t="s">
        <v>221</v>
      </c>
      <c r="B37" s="26" t="s">
        <v>10</v>
      </c>
      <c r="C37" s="40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81" t="s">
        <v>53</v>
      </c>
      <c r="B38" s="10" t="s">
        <v>10</v>
      </c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81" t="s">
        <v>21</v>
      </c>
      <c r="B39" s="10" t="s">
        <v>10</v>
      </c>
      <c r="C39" s="21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2" t="s">
        <v>47</v>
      </c>
      <c r="B40" s="10" t="s">
        <v>10</v>
      </c>
      <c r="C40" s="21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3.5" thickBot="1">
      <c r="A68" s="12"/>
      <c r="B68" s="47"/>
      <c r="C68" s="21"/>
      <c r="D68" s="47"/>
      <c r="E68" s="3"/>
      <c r="F68" s="3"/>
    </row>
    <row r="69" spans="1:6" s="4" customFormat="1" ht="25.5">
      <c r="A69" s="53"/>
      <c r="B69" s="64" t="s">
        <v>44</v>
      </c>
      <c r="C69" s="24"/>
      <c r="D69" s="67" t="s">
        <v>382</v>
      </c>
      <c r="E69" s="3"/>
      <c r="F69" s="3"/>
    </row>
    <row r="70" spans="1:6" s="4" customFormat="1" ht="12.75">
      <c r="A70" s="53"/>
      <c r="B70" s="66" t="s">
        <v>47</v>
      </c>
      <c r="C70" s="24"/>
      <c r="D70" s="65" t="s">
        <v>233</v>
      </c>
      <c r="E70" s="3"/>
      <c r="F70" s="3"/>
    </row>
    <row r="71" spans="1:6" s="4" customFormat="1" ht="12.75">
      <c r="A71" s="53"/>
      <c r="B71" s="66" t="s">
        <v>233</v>
      </c>
      <c r="C71" s="24"/>
      <c r="D71" s="65" t="s">
        <v>47</v>
      </c>
      <c r="E71" s="3"/>
      <c r="F71" s="3"/>
    </row>
    <row r="72" spans="1:6" s="4" customFormat="1" ht="38.25">
      <c r="A72" s="55"/>
      <c r="B72" s="66" t="s">
        <v>370</v>
      </c>
      <c r="C72" s="62"/>
      <c r="D72" s="66" t="s">
        <v>49</v>
      </c>
      <c r="E72" s="3"/>
      <c r="F72" s="3"/>
    </row>
    <row r="73" spans="1:6" ht="15">
      <c r="A73" s="55"/>
      <c r="B73" s="66" t="s">
        <v>246</v>
      </c>
      <c r="C73" s="62"/>
      <c r="D73" s="65"/>
      <c r="E73" s="3"/>
      <c r="F73" s="3"/>
    </row>
    <row r="74" spans="1:4" ht="15.75" thickBot="1">
      <c r="A74" s="56"/>
      <c r="B74" s="60"/>
      <c r="C74" s="63"/>
      <c r="D74" s="60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82"/>
  <sheetViews>
    <sheetView view="pageBreakPreview" zoomScale="85" zoomScaleNormal="80" zoomScaleSheetLayoutView="85" workbookViewId="0" topLeftCell="A2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132</v>
      </c>
      <c r="D8" s="293"/>
      <c r="P8" s="243"/>
    </row>
    <row r="9" spans="1:16" s="4" customFormat="1" ht="12.75">
      <c r="A9" s="6" t="s">
        <v>123</v>
      </c>
      <c r="B9" s="16"/>
      <c r="C9" s="321" t="s">
        <v>284</v>
      </c>
      <c r="D9" s="322"/>
      <c r="P9" s="243"/>
    </row>
    <row r="10" spans="1:16" s="4" customFormat="1" ht="12.75">
      <c r="A10" s="309" t="s">
        <v>3</v>
      </c>
      <c r="B10" s="310"/>
      <c r="C10" s="311" t="s">
        <v>288</v>
      </c>
      <c r="D10" s="312"/>
      <c r="E10" s="7"/>
      <c r="P10" s="243"/>
    </row>
    <row r="11" spans="1:16" s="4" customFormat="1" ht="13.5" thickBot="1">
      <c r="A11" s="265" t="s">
        <v>5</v>
      </c>
      <c r="B11" s="266"/>
      <c r="C11" s="337" t="s">
        <v>380</v>
      </c>
      <c r="D11" s="33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33" t="s">
        <v>281</v>
      </c>
      <c r="B16" s="25" t="s">
        <v>280</v>
      </c>
      <c r="C16" s="172" t="s">
        <v>65</v>
      </c>
      <c r="D16" s="127" t="s">
        <v>11</v>
      </c>
      <c r="E16" s="245">
        <f>IF(A39="","",IF(VLOOKUP(CONCATENATE(A39," - ",B39),'[1]diccio'!$E$2:$E$3932,1,FALSE)="#N/A",CONCANTENAR(A39," - ",B39),""))</f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3" t="s">
        <v>282</v>
      </c>
      <c r="B17" s="10" t="s">
        <v>280</v>
      </c>
      <c r="C17" s="35" t="s">
        <v>13</v>
      </c>
      <c r="D17" s="26" t="s">
        <v>11</v>
      </c>
      <c r="E17" s="245">
        <f>IF(A40="","",IF(VLOOKUP(CONCATENATE(A40," - ",B40),'[1]diccio'!$E$2:$E$3932,1,FALSE)="#N/A",CONCANTENAR(A40," - ",B40),""))</f>
      </c>
      <c r="F17" s="245">
        <f>IF(C17="","",IF(VLOOKUP(CONCATENATE(C17," - ",D17),'[1]diccio'!$E$2:$E$3932,1,FALSE)="#N/A",CONCANTENAR(C17," - ",D17),""))</f>
      </c>
      <c r="H17" s="29"/>
      <c r="P17" s="243"/>
    </row>
    <row r="18" spans="1:16" s="4" customFormat="1" ht="12.75">
      <c r="A18" s="11" t="s">
        <v>298</v>
      </c>
      <c r="B18" s="26" t="s">
        <v>280</v>
      </c>
      <c r="C18" s="35" t="s">
        <v>14</v>
      </c>
      <c r="D18" s="26" t="s">
        <v>11</v>
      </c>
      <c r="E18" s="245">
        <f>IF(A41="","",IF(VLOOKUP(CONCATENATE(A41," - ",B41),'[1]diccio'!$E$2:$E$3932,1,FALSE)="#N/A",CONCANTENAR(A41," - ",B41),""))</f>
      </c>
      <c r="F18" s="245">
        <f>IF(C18="","",IF(VLOOKUP(CONCATENATE(C18," - ",D18),'[1]diccio'!$E$2:$E$3932,1,FALSE)="#N/A",CONCANTENAR(C18," - ",D18),""))</f>
      </c>
      <c r="H18" s="29"/>
      <c r="P18" s="243"/>
    </row>
    <row r="19" spans="1:16" s="4" customFormat="1" ht="12.75">
      <c r="A19" s="11" t="s">
        <v>299</v>
      </c>
      <c r="B19" s="10" t="s">
        <v>280</v>
      </c>
      <c r="C19" s="35" t="s">
        <v>15</v>
      </c>
      <c r="D19" s="26" t="s">
        <v>11</v>
      </c>
      <c r="E19" s="245">
        <f>IF(A42="","",IF(VLOOKUP(CONCATENATE(A42," - ",B42),'[1]diccio'!$E$2:$E$3932,1,FALSE)="#N/A",CONCANTENAR(A42," - ",B42),""))</f>
      </c>
      <c r="F19" s="245">
        <f>IF(C19="","",IF(VLOOKUP(CONCATENATE(C19," - ",D19),'[1]diccio'!$E$2:$E$3932,1,FALSE)="#N/A",CONCANTENAR(C19," - ",D19),""))</f>
      </c>
      <c r="H19" s="29"/>
      <c r="P19" s="243"/>
    </row>
    <row r="20" spans="1:16" s="4" customFormat="1" ht="12.75">
      <c r="A20" s="13" t="s">
        <v>300</v>
      </c>
      <c r="B20" s="10" t="s">
        <v>280</v>
      </c>
      <c r="C20" s="35" t="s">
        <v>12</v>
      </c>
      <c r="D20" s="26" t="s">
        <v>11</v>
      </c>
      <c r="E20" s="245">
        <f>IF(A43="","",IF(VLOOKUP(CONCATENATE(A43," - ",B43),'[1]diccio'!$E$2:$E$3932,1,FALSE)="#N/A",CONCANTENAR(A43," - ",B43),""))</f>
      </c>
      <c r="F20" s="245">
        <f>IF(C20="","",IF(VLOOKUP(CONCATENATE(C20," - ",D20),'[1]diccio'!$E$2:$E$3932,1,FALSE)="#N/A",CONCANTENAR(C20," - ",D20),""))</f>
      </c>
      <c r="H20" s="29"/>
      <c r="P20" s="243"/>
    </row>
    <row r="21" spans="1:16" s="4" customFormat="1" ht="12.75">
      <c r="A21" s="13" t="s">
        <v>283</v>
      </c>
      <c r="B21" s="10" t="s">
        <v>280</v>
      </c>
      <c r="C21" s="35" t="s">
        <v>4</v>
      </c>
      <c r="D21" s="26" t="s">
        <v>10</v>
      </c>
      <c r="E21" s="245">
        <f>IF(A44="","",IF(VLOOKUP(CONCATENATE(A44," - ",B44),'[1]diccio'!$E$2:$E$3932,1,FALSE)="#N/A",CONCANTENAR(A44," - ",B44),""))</f>
      </c>
      <c r="F21" s="245">
        <f>IF(C21="","",IF(VLOOKUP(CONCATENATE(C21," - ",D21),'[1]diccio'!$E$2:$E$3932,1,FALSE)="#N/A",CONCANTENAR(C21," - ",D21),""))</f>
      </c>
      <c r="H21" s="29"/>
      <c r="P21" s="243"/>
    </row>
    <row r="22" spans="1:16" s="4" customFormat="1" ht="12.75">
      <c r="A22" s="13" t="s">
        <v>54</v>
      </c>
      <c r="B22" s="10" t="s">
        <v>10</v>
      </c>
      <c r="C22" s="40" t="s">
        <v>56</v>
      </c>
      <c r="D22" s="10" t="s">
        <v>46</v>
      </c>
      <c r="E22" s="245">
        <f>IF(A45="","",IF(VLOOKUP(CONCATENATE(A45," - ",B45),'[1]diccio'!$E$2:$E$3932,1,FALSE)="#N/A",CONCANTENAR(A45," - ",B45),""))</f>
      </c>
      <c r="F22" s="245">
        <f>IF(C22="","",IF(VLOOKUP(CONCATENATE(C22," - ",D22),'[1]diccio'!$E$2:$E$3932,1,FALSE)="#N/A",CONCANTENAR(C22," - ",D22),""))</f>
      </c>
      <c r="H22" s="29"/>
      <c r="P22" s="243"/>
    </row>
    <row r="23" spans="1:16" s="4" customFormat="1" ht="12.75">
      <c r="A23" s="13" t="s">
        <v>55</v>
      </c>
      <c r="B23" s="10" t="s">
        <v>10</v>
      </c>
      <c r="C23" s="35" t="s">
        <v>57</v>
      </c>
      <c r="D23" s="10" t="s">
        <v>46</v>
      </c>
      <c r="E23" s="245">
        <f>IF(A46="","",IF(VLOOKUP(CONCATENATE(A46," - ",B46),'[1]diccio'!$E$2:$E$3932,1,FALSE)="#N/A",CONCANTENAR(A46," - ",B46),""))</f>
      </c>
      <c r="F23" s="245">
        <f>IF(C23="","",IF(VLOOKUP(CONCATENATE(C23," - ",D23),'[1]diccio'!$E$2:$E$3932,1,FALSE)="#N/A",CONCANTENAR(C23," - ",D23),""))</f>
      </c>
      <c r="H23" s="29"/>
      <c r="P23" s="243"/>
    </row>
    <row r="24" spans="1:16" s="4" customFormat="1" ht="12.75">
      <c r="A24" s="13" t="s">
        <v>56</v>
      </c>
      <c r="B24" s="26" t="s">
        <v>46</v>
      </c>
      <c r="C24" s="35" t="s">
        <v>56</v>
      </c>
      <c r="D24" s="10" t="s">
        <v>46</v>
      </c>
      <c r="E24" s="245" t="s">
        <v>156</v>
      </c>
      <c r="F24" s="245" t="s">
        <v>156</v>
      </c>
      <c r="H24" s="29"/>
      <c r="P24" s="243"/>
    </row>
    <row r="25" spans="1:16" s="4" customFormat="1" ht="12.75">
      <c r="A25" s="13" t="s">
        <v>57</v>
      </c>
      <c r="B25" s="10" t="s">
        <v>46</v>
      </c>
      <c r="C25" s="35" t="s">
        <v>58</v>
      </c>
      <c r="D25" s="10" t="s">
        <v>10</v>
      </c>
      <c r="E25" s="245" t="s">
        <v>156</v>
      </c>
      <c r="F25" s="245" t="s">
        <v>156</v>
      </c>
      <c r="H25" s="29"/>
      <c r="P25" s="243"/>
    </row>
    <row r="26" spans="1:16" s="4" customFormat="1" ht="12.75">
      <c r="A26" s="11" t="s">
        <v>56</v>
      </c>
      <c r="B26" s="26" t="s">
        <v>46</v>
      </c>
      <c r="C26" s="40" t="s">
        <v>59</v>
      </c>
      <c r="D26" s="10" t="s">
        <v>10</v>
      </c>
      <c r="E26" s="245" t="s">
        <v>156</v>
      </c>
      <c r="F26" s="245" t="s">
        <v>156</v>
      </c>
      <c r="H26" s="29"/>
      <c r="P26" s="243"/>
    </row>
    <row r="27" spans="1:16" s="4" customFormat="1" ht="13.5" thickBot="1">
      <c r="A27" s="246" t="s">
        <v>4</v>
      </c>
      <c r="B27" s="249" t="s">
        <v>10</v>
      </c>
      <c r="C27" s="248" t="s">
        <v>60</v>
      </c>
      <c r="D27" s="258" t="s">
        <v>10</v>
      </c>
      <c r="E27" s="250" t="s">
        <v>156</v>
      </c>
      <c r="F27" s="250" t="s">
        <v>156</v>
      </c>
      <c r="G27" s="251"/>
      <c r="H27" s="255"/>
      <c r="I27" s="251"/>
      <c r="J27" s="251"/>
      <c r="K27" s="251"/>
      <c r="L27" s="251"/>
      <c r="M27" s="251"/>
      <c r="N27" s="251"/>
      <c r="O27" s="251"/>
      <c r="P27" s="252"/>
    </row>
    <row r="28" spans="1:8" s="4" customFormat="1" ht="12.75">
      <c r="A28" s="13" t="s">
        <v>12</v>
      </c>
      <c r="B28" s="10" t="s">
        <v>11</v>
      </c>
      <c r="C28" s="40" t="s">
        <v>291</v>
      </c>
      <c r="D28" s="10" t="s">
        <v>280</v>
      </c>
      <c r="E28" s="27" t="s">
        <v>156</v>
      </c>
      <c r="F28" s="27" t="s">
        <v>156</v>
      </c>
      <c r="H28" s="29"/>
    </row>
    <row r="29" spans="1:8" s="4" customFormat="1" ht="12.75">
      <c r="A29" s="13" t="s">
        <v>15</v>
      </c>
      <c r="B29" s="10" t="s">
        <v>11</v>
      </c>
      <c r="C29" s="40" t="s">
        <v>292</v>
      </c>
      <c r="D29" s="10" t="s">
        <v>280</v>
      </c>
      <c r="E29" s="27" t="s">
        <v>156</v>
      </c>
      <c r="F29" s="27" t="s">
        <v>156</v>
      </c>
      <c r="H29" s="29"/>
    </row>
    <row r="30" spans="1:6" s="4" customFormat="1" ht="12.75">
      <c r="A30" s="13" t="s">
        <v>14</v>
      </c>
      <c r="B30" s="10" t="s">
        <v>11</v>
      </c>
      <c r="C30" s="40" t="s">
        <v>279</v>
      </c>
      <c r="D30" s="10" t="s">
        <v>280</v>
      </c>
      <c r="E30" s="27" t="s">
        <v>156</v>
      </c>
      <c r="F30" s="27" t="s">
        <v>156</v>
      </c>
    </row>
    <row r="31" spans="1:6" s="4" customFormat="1" ht="12.75">
      <c r="A31" s="13" t="s">
        <v>13</v>
      </c>
      <c r="B31" s="26" t="s">
        <v>11</v>
      </c>
      <c r="C31" s="40"/>
      <c r="D31" s="10"/>
      <c r="E31" s="27" t="s">
        <v>156</v>
      </c>
      <c r="F31" s="27" t="s">
        <v>156</v>
      </c>
    </row>
    <row r="32" spans="1:6" s="4" customFormat="1" ht="12.75">
      <c r="A32" s="13" t="s">
        <v>65</v>
      </c>
      <c r="B32" s="127" t="s">
        <v>66</v>
      </c>
      <c r="C32" s="35"/>
      <c r="D32" s="10"/>
      <c r="E32" s="27" t="s">
        <v>156</v>
      </c>
      <c r="F32" s="27" t="s">
        <v>156</v>
      </c>
    </row>
    <row r="33" spans="1:6" s="4" customFormat="1" ht="13.5" thickBot="1">
      <c r="A33" s="129" t="s">
        <v>23</v>
      </c>
      <c r="B33" s="127" t="s">
        <v>66</v>
      </c>
      <c r="C33" s="35"/>
      <c r="D33" s="10"/>
      <c r="E33" s="27" t="s">
        <v>156</v>
      </c>
      <c r="F33" s="27" t="s">
        <v>156</v>
      </c>
    </row>
    <row r="34" spans="1:6" s="4" customFormat="1" ht="13.5" thickBot="1">
      <c r="A34" s="11"/>
      <c r="B34" s="26"/>
      <c r="C34" s="269" t="s">
        <v>16</v>
      </c>
      <c r="D34" s="270"/>
      <c r="E34" s="27" t="s">
        <v>156</v>
      </c>
      <c r="F34" s="27" t="s">
        <v>156</v>
      </c>
    </row>
    <row r="35" spans="1:6" s="4" customFormat="1" ht="13.5" thickBot="1">
      <c r="A35" s="11"/>
      <c r="B35" s="26"/>
      <c r="C35" s="48" t="s">
        <v>8</v>
      </c>
      <c r="D35" s="49" t="s">
        <v>9</v>
      </c>
      <c r="E35" s="27" t="s">
        <v>156</v>
      </c>
      <c r="F35" s="27" t="s">
        <v>156</v>
      </c>
    </row>
    <row r="36" spans="1:6" s="4" customFormat="1" ht="12.75">
      <c r="A36" s="11"/>
      <c r="B36" s="26"/>
      <c r="C36" s="34" t="s">
        <v>13</v>
      </c>
      <c r="D36" s="10" t="s">
        <v>11</v>
      </c>
      <c r="E36" s="27" t="s">
        <v>156</v>
      </c>
      <c r="F36" s="3"/>
    </row>
    <row r="37" spans="1:6" s="4" customFormat="1" ht="12.75">
      <c r="A37" s="11"/>
      <c r="B37" s="26"/>
      <c r="C37" s="184" t="s">
        <v>17</v>
      </c>
      <c r="D37" s="26" t="s">
        <v>11</v>
      </c>
      <c r="E37" s="27" t="s">
        <v>156</v>
      </c>
      <c r="F37" s="3"/>
    </row>
    <row r="38" spans="1:6" s="4" customFormat="1" ht="12.75">
      <c r="A38" s="11"/>
      <c r="B38" s="26"/>
      <c r="C38" s="184" t="s">
        <v>124</v>
      </c>
      <c r="D38" s="10" t="s">
        <v>11</v>
      </c>
      <c r="E38" s="27" t="s">
        <v>156</v>
      </c>
      <c r="F38" s="3"/>
    </row>
    <row r="39" spans="1:6" s="4" customFormat="1" ht="12.75">
      <c r="A39" s="11"/>
      <c r="B39" s="26"/>
      <c r="C39" s="185" t="s">
        <v>19</v>
      </c>
      <c r="D39" s="10" t="s">
        <v>11</v>
      </c>
      <c r="E39" s="27" t="s">
        <v>156</v>
      </c>
      <c r="F39" s="3"/>
    </row>
    <row r="40" spans="1:6" s="4" customFormat="1" ht="12.75">
      <c r="A40" s="11"/>
      <c r="B40" s="26"/>
      <c r="C40" s="185" t="s">
        <v>20</v>
      </c>
      <c r="D40" s="10" t="s">
        <v>11</v>
      </c>
      <c r="E40" s="3"/>
      <c r="F40" s="3"/>
    </row>
    <row r="41" spans="1:6" s="4" customFormat="1" ht="12.75">
      <c r="A41" s="11"/>
      <c r="B41" s="26"/>
      <c r="C41" s="186" t="s">
        <v>358</v>
      </c>
      <c r="D41" s="127" t="s">
        <v>11</v>
      </c>
      <c r="E41" s="3"/>
      <c r="F41" s="3"/>
    </row>
    <row r="42" spans="1:6" s="4" customFormat="1" ht="12.75">
      <c r="A42" s="11"/>
      <c r="B42" s="26"/>
      <c r="C42" s="184" t="s">
        <v>14</v>
      </c>
      <c r="D42" s="10" t="s">
        <v>11</v>
      </c>
      <c r="E42" s="3"/>
      <c r="F42" s="3"/>
    </row>
    <row r="43" spans="1:6" s="4" customFormat="1" ht="12.75">
      <c r="A43" s="11"/>
      <c r="B43" s="26"/>
      <c r="C43" s="34" t="s">
        <v>15</v>
      </c>
      <c r="D43" s="10" t="s">
        <v>11</v>
      </c>
      <c r="E43" s="3"/>
      <c r="F43" s="3"/>
    </row>
    <row r="44" spans="1:6" s="4" customFormat="1" ht="12.75">
      <c r="A44" s="11"/>
      <c r="B44" s="10"/>
      <c r="C44" s="34"/>
      <c r="D44" s="10"/>
      <c r="E44" s="3"/>
      <c r="F44" s="3"/>
    </row>
    <row r="45" spans="1:6" s="4" customFormat="1" ht="12.75">
      <c r="A45" s="13"/>
      <c r="B45" s="10"/>
      <c r="C45" s="34"/>
      <c r="D45" s="10"/>
      <c r="E45" s="3"/>
      <c r="F45" s="3"/>
    </row>
    <row r="46" spans="1:6" s="4" customFormat="1" ht="12.75">
      <c r="A46" s="13"/>
      <c r="B46" s="10"/>
      <c r="C46" s="21"/>
      <c r="D46" s="10"/>
      <c r="E46" s="3"/>
      <c r="F46" s="3"/>
    </row>
    <row r="47" spans="1:6" s="4" customFormat="1" ht="12.75">
      <c r="A47" s="13"/>
      <c r="B47" s="10"/>
      <c r="C47" s="21"/>
      <c r="D47" s="10"/>
      <c r="E47" s="3"/>
      <c r="F47" s="3"/>
    </row>
    <row r="48" spans="1:6" s="4" customFormat="1" ht="12.75">
      <c r="A48" s="13"/>
      <c r="B48" s="10"/>
      <c r="C48" s="21"/>
      <c r="D48" s="10"/>
      <c r="E48" s="3"/>
      <c r="F48" s="3"/>
    </row>
    <row r="49" spans="1:6" s="4" customFormat="1" ht="12.75">
      <c r="A49" s="13"/>
      <c r="B49" s="26"/>
      <c r="C49" s="21"/>
      <c r="D49" s="10"/>
      <c r="E49" s="3"/>
      <c r="F49" s="3"/>
    </row>
    <row r="50" spans="1:6" s="4" customFormat="1" ht="12.75">
      <c r="A50" s="13"/>
      <c r="B50" s="10"/>
      <c r="C50" s="21"/>
      <c r="D50" s="10"/>
      <c r="E50" s="3"/>
      <c r="F50" s="3"/>
    </row>
    <row r="51" spans="1:6" s="4" customFormat="1" ht="12.75">
      <c r="A51" s="13"/>
      <c r="B51" s="26"/>
      <c r="C51" s="21"/>
      <c r="D51" s="10"/>
      <c r="E51" s="3"/>
      <c r="F51" s="3"/>
    </row>
    <row r="52" spans="1:6" s="4" customFormat="1" ht="12.75">
      <c r="A52" s="11"/>
      <c r="B52" s="26"/>
      <c r="C52" s="21"/>
      <c r="D52" s="10"/>
      <c r="E52" s="3"/>
      <c r="F52" s="3"/>
    </row>
    <row r="53" spans="1:6" s="4" customFormat="1" ht="12.75">
      <c r="A53" s="12"/>
      <c r="B53" s="26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3.5" thickBot="1">
      <c r="A69" s="12"/>
      <c r="B69" s="10"/>
      <c r="C69" s="21"/>
      <c r="D69" s="47"/>
      <c r="E69" s="3"/>
      <c r="F69" s="3"/>
    </row>
    <row r="70" spans="1:6" s="4" customFormat="1" ht="13.5" thickBot="1">
      <c r="A70" s="12"/>
      <c r="B70" s="47"/>
      <c r="C70" s="24"/>
      <c r="D70" s="134" t="s">
        <v>13</v>
      </c>
      <c r="E70" s="3"/>
      <c r="F70" s="3"/>
    </row>
    <row r="71" spans="1:6" s="4" customFormat="1" ht="12.75">
      <c r="A71" s="53"/>
      <c r="B71" s="134" t="s">
        <v>287</v>
      </c>
      <c r="C71" s="24"/>
      <c r="D71" s="135" t="s">
        <v>14</v>
      </c>
      <c r="E71" s="3"/>
      <c r="F71" s="3"/>
    </row>
    <row r="72" spans="1:6" s="4" customFormat="1" ht="12.75">
      <c r="A72" s="53"/>
      <c r="B72" s="135" t="s">
        <v>283</v>
      </c>
      <c r="C72" s="24"/>
      <c r="D72" s="135" t="s">
        <v>12</v>
      </c>
      <c r="E72" s="3"/>
      <c r="F72" s="3"/>
    </row>
    <row r="73" spans="1:6" s="4" customFormat="1" ht="12.75">
      <c r="A73" s="53"/>
      <c r="B73" s="135" t="s">
        <v>285</v>
      </c>
      <c r="C73" s="24"/>
      <c r="D73" s="135" t="s">
        <v>285</v>
      </c>
      <c r="E73" s="3"/>
      <c r="F73" s="3"/>
    </row>
    <row r="74" spans="1:6" s="4" customFormat="1" ht="12.75">
      <c r="A74" s="53"/>
      <c r="B74" s="135" t="s">
        <v>12</v>
      </c>
      <c r="C74" s="24"/>
      <c r="D74" s="135" t="s">
        <v>286</v>
      </c>
      <c r="E74" s="3"/>
      <c r="F74" s="3"/>
    </row>
    <row r="75" spans="1:6" s="4" customFormat="1" ht="12.75">
      <c r="A75" s="53"/>
      <c r="B75" s="135" t="s">
        <v>14</v>
      </c>
      <c r="C75" s="24"/>
      <c r="D75" s="135" t="s">
        <v>279</v>
      </c>
      <c r="E75" s="3"/>
      <c r="F75" s="3"/>
    </row>
    <row r="76" spans="1:6" s="4" customFormat="1" ht="13.5" thickBot="1">
      <c r="A76" s="54"/>
      <c r="B76" s="136" t="s">
        <v>13</v>
      </c>
      <c r="C76" s="61"/>
      <c r="D76" s="136" t="s">
        <v>281</v>
      </c>
      <c r="E76" s="3"/>
      <c r="F76" s="3"/>
    </row>
    <row r="77" spans="1:6" s="4" customFormat="1" ht="12.75">
      <c r="A77" s="18"/>
      <c r="B77" s="18"/>
      <c r="C77" s="18"/>
      <c r="D77" s="18"/>
      <c r="E77" s="3"/>
      <c r="F77" s="3"/>
    </row>
    <row r="78" spans="1:6" s="4" customFormat="1" ht="12.75">
      <c r="A78" s="18"/>
      <c r="B78" s="18"/>
      <c r="C78" s="18"/>
      <c r="D78" s="18"/>
      <c r="E78" s="3"/>
      <c r="F78" s="3"/>
    </row>
    <row r="79" spans="1:6" s="4" customFormat="1" ht="15">
      <c r="A79" s="18"/>
      <c r="B79" s="18"/>
      <c r="C79" s="15"/>
      <c r="D79" s="15"/>
      <c r="E79" s="3"/>
      <c r="F79" s="3"/>
    </row>
    <row r="80" spans="1:6" s="4" customFormat="1" ht="15">
      <c r="A80" s="18"/>
      <c r="B80" s="18"/>
      <c r="C80" s="15"/>
      <c r="D80" s="15"/>
      <c r="E80" s="3"/>
      <c r="F80" s="3"/>
    </row>
    <row r="81" spans="5:6" ht="15">
      <c r="E81" s="3"/>
      <c r="F81" s="3"/>
    </row>
    <row r="82" spans="5:6" ht="15">
      <c r="E82" s="3"/>
      <c r="F82" s="3"/>
    </row>
  </sheetData>
  <mergeCells count="15">
    <mergeCell ref="C34:D34"/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view="pageBreakPreview" zoomScale="85" zoomScaleNormal="80" zoomScaleSheetLayoutView="85" workbookViewId="0" topLeftCell="A6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5.14062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C7" s="5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133</v>
      </c>
      <c r="D8" s="293"/>
      <c r="P8" s="243"/>
    </row>
    <row r="9" spans="1:16" s="4" customFormat="1" ht="12.75">
      <c r="A9" s="6" t="s">
        <v>123</v>
      </c>
      <c r="B9" s="16"/>
      <c r="C9" s="321" t="s">
        <v>201</v>
      </c>
      <c r="D9" s="322"/>
      <c r="P9" s="243"/>
    </row>
    <row r="10" spans="1:16" s="4" customFormat="1" ht="12.75">
      <c r="A10" s="309" t="s">
        <v>3</v>
      </c>
      <c r="B10" s="310"/>
      <c r="C10" s="311" t="s">
        <v>61</v>
      </c>
      <c r="D10" s="312"/>
      <c r="E10" s="7"/>
      <c r="P10" s="243"/>
    </row>
    <row r="11" spans="1:16" s="4" customFormat="1" ht="13.5" thickBot="1">
      <c r="A11" s="265" t="s">
        <v>5</v>
      </c>
      <c r="B11" s="266"/>
      <c r="C11" s="267" t="s">
        <v>275</v>
      </c>
      <c r="D11" s="26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28" t="s">
        <v>92</v>
      </c>
      <c r="B16" s="25" t="s">
        <v>10</v>
      </c>
      <c r="C16" s="39" t="s">
        <v>62</v>
      </c>
      <c r="D16" s="25" t="s">
        <v>63</v>
      </c>
      <c r="E16" s="245" t="e">
        <f>IF(A16="","",IF(VLOOKUP(CONCATENATE(A16," - ",B16),'[1]diccio'!$E$2:$E$3932,1,FALSE)="#N/A",CONCANTENAR(A16," - ",B16),""))</f>
        <v>#N/A</v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1" t="s">
        <v>64</v>
      </c>
      <c r="B17" s="26" t="s">
        <v>10</v>
      </c>
      <c r="C17" s="40" t="s">
        <v>65</v>
      </c>
      <c r="D17" s="10" t="s">
        <v>66</v>
      </c>
      <c r="E17" s="245">
        <f>IF(A17="","",IF(VLOOKUP(CONCATENATE(A17," - ",B17),'[1]diccio'!$E$2:$E$3932,1,FALSE)="#N/A",CONCANTENAR(A17," - ",B17),""))</f>
      </c>
      <c r="F17" s="245">
        <f>IF(C17="","",IF(VLOOKUP(CONCATENATE(C17," - ",D17),'[1]diccio'!$E$2:$E$3932,1,FALSE)="#N/A",CONCANTENAR(C17," - ",D17),""))</f>
      </c>
      <c r="P17" s="243"/>
    </row>
    <row r="18" spans="1:16" s="4" customFormat="1" ht="12.75">
      <c r="A18" s="11" t="s">
        <v>12</v>
      </c>
      <c r="B18" s="26" t="s">
        <v>10</v>
      </c>
      <c r="C18" s="128" t="s">
        <v>366</v>
      </c>
      <c r="D18" s="10" t="s">
        <v>46</v>
      </c>
      <c r="E18" s="245">
        <f>IF(A18="","",IF(VLOOKUP(CONCATENATE(A18," - ",B18),'[1]diccio'!$E$2:$E$3932,1,FALSE)="#N/A",CONCANTENAR(A18," - ",B18),""))</f>
      </c>
      <c r="F18" s="245" t="e">
        <f>IF(C18="","",IF(VLOOKUP(CONCATENATE(C18," - ",D18),'[1]diccio'!$E$2:$E$3932,1,FALSE)="#N/A",CONCANTENAR(C18," - ",D18),""))</f>
        <v>#N/A</v>
      </c>
      <c r="P18" s="243"/>
    </row>
    <row r="19" spans="1:16" s="4" customFormat="1" ht="12.75">
      <c r="A19" s="11" t="s">
        <v>67</v>
      </c>
      <c r="B19" s="26" t="s">
        <v>10</v>
      </c>
      <c r="C19" s="40" t="s">
        <v>70</v>
      </c>
      <c r="D19" s="10" t="s">
        <v>46</v>
      </c>
      <c r="E19" s="245">
        <f>IF(A19="","",IF(VLOOKUP(CONCATENATE(A19," - ",B19),'[1]diccio'!$E$2:$E$3932,1,FALSE)="#N/A",CONCANTENAR(A19," - ",B19),""))</f>
      </c>
      <c r="F19" s="245" t="e">
        <f>IF(C19="","",IF(VLOOKUP(CONCATENATE(C19," - ",D19),'[1]diccio'!$E$2:$E$3932,1,FALSE)="#N/A",CONCANTENAR(C19," - ",D19),""))</f>
        <v>#N/A</v>
      </c>
      <c r="P19" s="243"/>
    </row>
    <row r="20" spans="1:16" s="4" customFormat="1" ht="12.75">
      <c r="A20" s="11" t="s">
        <v>57</v>
      </c>
      <c r="B20" s="26" t="s">
        <v>46</v>
      </c>
      <c r="C20" s="40" t="s">
        <v>68</v>
      </c>
      <c r="D20" s="10" t="s">
        <v>46</v>
      </c>
      <c r="E20" s="245">
        <f>IF(A20="","",IF(VLOOKUP(CONCATENATE(A20," - ",B20),'[1]diccio'!$E$2:$E$3932,1,FALSE)="#N/A",CONCANTENAR(A20," - ",B20),""))</f>
      </c>
      <c r="F20" s="245">
        <f>IF(C20="","",IF(VLOOKUP(CONCATENATE(C20," - ",D20),'[1]diccio'!$E$2:$E$3932,1,FALSE)="#N/A",CONCANTENAR(C20," - ",D20),""))</f>
      </c>
      <c r="P20" s="243"/>
    </row>
    <row r="21" spans="1:16" s="4" customFormat="1" ht="12.75">
      <c r="A21" s="11" t="s">
        <v>69</v>
      </c>
      <c r="B21" s="26" t="s">
        <v>46</v>
      </c>
      <c r="C21" s="40" t="s">
        <v>69</v>
      </c>
      <c r="D21" s="10" t="s">
        <v>46</v>
      </c>
      <c r="E21" s="245">
        <f>IF(A21="","",IF(VLOOKUP(CONCATENATE(A21," - ",B21),'[1]diccio'!$E$2:$E$3932,1,FALSE)="#N/A",CONCANTENAR(A21," - ",B21),""))</f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1" t="s">
        <v>68</v>
      </c>
      <c r="B22" s="26" t="s">
        <v>46</v>
      </c>
      <c r="C22" s="40" t="s">
        <v>57</v>
      </c>
      <c r="D22" s="10" t="s">
        <v>46</v>
      </c>
      <c r="E22" s="245">
        <f>IF(A22="","",IF(VLOOKUP(CONCATENATE(A22," - ",B22),'[1]diccio'!$E$2:$E$3932,1,FALSE)="#N/A",CONCANTENAR(A22," - ",B22),""))</f>
      </c>
      <c r="F22" s="245">
        <f>IF(C22="","",IF(VLOOKUP(CONCATENATE(C22," - ",D22),'[1]diccio'!$E$2:$E$3932,1,FALSE)="#N/A",CONCANTENAR(C22," - ",D22),""))</f>
      </c>
      <c r="P22" s="243"/>
    </row>
    <row r="23" spans="1:16" s="4" customFormat="1" ht="12.75">
      <c r="A23" s="11" t="s">
        <v>70</v>
      </c>
      <c r="B23" s="26" t="s">
        <v>46</v>
      </c>
      <c r="C23" s="40" t="s">
        <v>67</v>
      </c>
      <c r="D23" s="10" t="s">
        <v>10</v>
      </c>
      <c r="E23" s="245" t="e">
        <f>IF(A23="","",IF(VLOOKUP(CONCATENATE(A23," - ",B23),'[1]diccio'!$E$2:$E$3932,1,FALSE)="#N/A",CONCANTENAR(A23," - ",B23),""))</f>
        <v>#N/A</v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12.75">
      <c r="A24" s="11" t="s">
        <v>71</v>
      </c>
      <c r="B24" s="26" t="s">
        <v>46</v>
      </c>
      <c r="C24" s="40" t="s">
        <v>12</v>
      </c>
      <c r="D24" s="10" t="s">
        <v>10</v>
      </c>
      <c r="E24" s="245" t="e">
        <f>IF(A24="","",IF(VLOOKUP(CONCATENATE(A24," - ",B24),'[1]diccio'!$E$2:$E$3932,1,FALSE)="#N/A",CONCANTENAR(A24," - ",B24),""))</f>
        <v>#N/A</v>
      </c>
      <c r="F24" s="245">
        <f>IF(C24="","",IF(VLOOKUP(CONCATENATE(C24," - ",D24),'[1]diccio'!$E$2:$E$3932,1,FALSE)="#N/A",CONCANTENAR(C24," - ",D24),""))</f>
      </c>
      <c r="P24" s="243"/>
    </row>
    <row r="25" spans="1:16" s="4" customFormat="1" ht="12.75">
      <c r="A25" s="11" t="s">
        <v>65</v>
      </c>
      <c r="B25" s="26" t="s">
        <v>46</v>
      </c>
      <c r="C25" s="40" t="s">
        <v>72</v>
      </c>
      <c r="D25" s="10" t="s">
        <v>10</v>
      </c>
      <c r="E25" s="245">
        <f>IF(A25="","",IF(VLOOKUP(CONCATENATE(A25," - ",B25),'[1]diccio'!$E$2:$E$3932,1,FALSE)="#N/A",CONCANTENAR(A25," - ",B25),""))</f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1" t="s">
        <v>108</v>
      </c>
      <c r="B26" s="26" t="s">
        <v>46</v>
      </c>
      <c r="C26" s="40" t="s">
        <v>73</v>
      </c>
      <c r="D26" s="10" t="s">
        <v>10</v>
      </c>
      <c r="E26" s="245">
        <f>IF(A26="","",IF(VLOOKUP(CONCATENATE(A26," - ",B26),'[1]diccio'!$E$2:$E$3932,1,FALSE)="#N/A",CONCANTENAR(A26," - ",B26),""))</f>
      </c>
      <c r="F26" s="245">
        <f>IF(C26="","",IF(VLOOKUP(CONCATENATE(C26," - ",D26),'[1]diccio'!$E$2:$E$3932,1,FALSE)="#N/A",CONCANTENAR(C26," - ",D26),""))</f>
      </c>
      <c r="P26" s="243"/>
    </row>
    <row r="27" spans="1:16" s="4" customFormat="1" ht="13.5" thickBot="1">
      <c r="A27" s="246" t="s">
        <v>249</v>
      </c>
      <c r="B27" s="247" t="s">
        <v>46</v>
      </c>
      <c r="C27" s="248" t="s">
        <v>75</v>
      </c>
      <c r="D27" s="249" t="s">
        <v>10</v>
      </c>
      <c r="E27" s="250" t="e">
        <f>IF(A27="","",IF(VLOOKUP(CONCATENATE(A27," - ",B27),'[1]diccio'!$E$2:$E$3932,1,FALSE)="#N/A",CONCANTENAR(A27," - ",B27),""))</f>
        <v>#N/A</v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69"/>
      <c r="B28" s="70"/>
      <c r="C28" s="40" t="s">
        <v>76</v>
      </c>
      <c r="D28" s="10" t="s">
        <v>10</v>
      </c>
      <c r="E28" s="27">
        <f>IF(A28="","",IF(VLOOKUP(CONCATENATE(A28," - ",B28),'[1]diccio'!$E$2:$E$3932,1,FALSE)="#N/A",CONCANTENAR(A28," - ",B28),""))</f>
      </c>
      <c r="F28" s="27" t="e">
        <f>IF(C28="","",IF(VLOOKUP(CONCATENATE(C28," - ",D28),'[1]diccio'!$E$2:$E$3932,1,FALSE)="#N/A",CONCANTENAR(C28," - ",D28),""))</f>
        <v>#N/A</v>
      </c>
    </row>
    <row r="29" spans="1:6" s="4" customFormat="1" ht="12.75">
      <c r="A29" s="11"/>
      <c r="B29" s="26"/>
      <c r="C29" s="40"/>
      <c r="D29" s="26"/>
      <c r="E29" s="27">
        <f>IF(A29="","",IF(VLOOKUP(CONCATENATE(A29," - ",B29),'[1]diccio'!$E$2:$E$3932,1,FALSE)="#N/A",CONCANTENAR(A29," - ",B29),""))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1"/>
      <c r="B30" s="26"/>
      <c r="C30" s="40"/>
      <c r="D30" s="10"/>
      <c r="E30" s="27">
        <f>IF(A30="","",IF(VLOOKUP(CONCATENATE(A30," - ",B30),'[1]diccio'!$E$2:$E$3932,1,FALSE)="#N/A",CONCANTENAR(A30," - ",B30),""))</f>
      </c>
      <c r="F30" s="27">
        <f>IF(C30="","",IF(VLOOKUP(CONCATENATE(C30," - ",D30),'[1]diccio'!$E$2:$E$3932,1,FALSE)="#N/A",CONCANTENAR(C30," - ",D30),""))</f>
      </c>
    </row>
    <row r="31" spans="1:6" s="4" customFormat="1" ht="12.75">
      <c r="A31" s="12"/>
      <c r="B31" s="10"/>
      <c r="C31" s="21"/>
      <c r="D31" s="10"/>
      <c r="E31" s="27">
        <f>IF(A31="","",IF(VLOOKUP(CONCATENATE(A31," - ",B31),'[1]diccio'!$E$2:$E$3932,1,FALSE)="#N/A",CONCANTENAR(A31," - ",B31),""))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2"/>
      <c r="B32" s="10"/>
      <c r="C32" s="21"/>
      <c r="D32" s="10"/>
      <c r="E32" s="27">
        <f>IF(A32="","",IF(VLOOKUP(CONCATENATE(A32," - ",B32),'[1]diccio'!$E$2:$E$3932,1,FALSE)="#N/A",CONCANTENAR(A32," - ",B32),""))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2"/>
      <c r="B33" s="10"/>
      <c r="C33" s="21"/>
      <c r="D33" s="10"/>
      <c r="E33" s="27">
        <f>IF(A33="","",IF(VLOOKUP(CONCATENATE(A33," - ",B33),'[1]diccio'!$E$2:$E$3932,1,FALSE)="#N/A",CONCANTENAR(A33," - ",B33),""))</f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9"/>
      <c r="B34" s="44"/>
      <c r="C34" s="21"/>
      <c r="D34" s="10"/>
      <c r="E34" s="27">
        <f>IF(A34="","",IF(VLOOKUP(CONCATENATE(A34," - ",B34),'[1]diccio'!$E$2:$E$3932,1,FALSE)="#N/A",CONCANTENAR(A34," - ",B34),""))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20"/>
      <c r="B35" s="45"/>
      <c r="C35" s="21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20"/>
      <c r="B36" s="45"/>
      <c r="C36" s="21"/>
      <c r="D36" s="10"/>
      <c r="E36" s="27">
        <f>IF(A36="","",IF(VLOOKUP(CONCATENATE(A36," - ",B36),'[1]diccio'!$E$2:$E$3932,1,FALSE)="#N/A",CONCANTENAR(A36," - ",B36),""))</f>
      </c>
      <c r="F36" s="27">
        <f>IF(C36="","",IF(VLOOKUP(CONCATENATE(C36," - ",D36),'[1]diccio'!$E$2:$E$3932,1,FALSE)="#N/A",CONCANTENAR(C36," - ",D36),""))</f>
      </c>
    </row>
    <row r="37" spans="1:6" s="4" customFormat="1" ht="12.75">
      <c r="A37" s="12"/>
      <c r="B37" s="10"/>
      <c r="C37" s="21"/>
      <c r="D37" s="10"/>
      <c r="E37" s="27">
        <f>IF(A37="","",IF(VLOOKUP(CONCATENATE(A37," - ",B37),'[1]diccio'!$E$2:$E$3932,1,FALSE)="#N/A",CONCANTENAR(A37," - ",B37),""))</f>
      </c>
      <c r="F37" s="27">
        <f>IF(C37="","",IF(VLOOKUP(CONCATENATE(C37," - ",D37),'[1]diccio'!$E$2:$E$3932,1,FALSE)="#N/A",CONCANTENAR(C37," - ",D37),""))</f>
      </c>
    </row>
    <row r="38" spans="1:6" s="4" customFormat="1" ht="12.75">
      <c r="A38" s="12"/>
      <c r="B38" s="10"/>
      <c r="C38" s="21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2"/>
      <c r="B39" s="10"/>
      <c r="C39" s="21"/>
      <c r="D39" s="10"/>
      <c r="E39" s="3"/>
      <c r="F39" s="3"/>
    </row>
    <row r="40" spans="1:6" s="4" customFormat="1" ht="12.75">
      <c r="A40" s="12"/>
      <c r="B40" s="10"/>
      <c r="C40" s="21"/>
      <c r="D40" s="10"/>
      <c r="E40" s="3"/>
      <c r="F40" s="3"/>
    </row>
    <row r="41" spans="1:6" s="4" customFormat="1" ht="12.75">
      <c r="A41" s="12"/>
      <c r="B41" s="10"/>
      <c r="C41" s="21"/>
      <c r="D41" s="10"/>
      <c r="E41" s="3"/>
      <c r="F41" s="3"/>
    </row>
    <row r="42" spans="1:6" s="4" customFormat="1" ht="12.75">
      <c r="A42" s="12"/>
      <c r="B42" s="10"/>
      <c r="C42" s="21"/>
      <c r="D42" s="10"/>
      <c r="E42" s="3"/>
      <c r="F42" s="3"/>
    </row>
    <row r="43" spans="1:6" s="4" customFormat="1" ht="12.75">
      <c r="A43" s="12"/>
      <c r="B43" s="10"/>
      <c r="C43" s="21"/>
      <c r="D43" s="10"/>
      <c r="E43" s="3"/>
      <c r="F43" s="3"/>
    </row>
    <row r="44" spans="1:6" s="4" customFormat="1" ht="12.75">
      <c r="A44" s="12"/>
      <c r="B44" s="10"/>
      <c r="C44" s="21"/>
      <c r="D44" s="10"/>
      <c r="E44" s="3"/>
      <c r="F44" s="3"/>
    </row>
    <row r="45" spans="1:6" s="4" customFormat="1" ht="12.75">
      <c r="A45" s="12"/>
      <c r="B45" s="10"/>
      <c r="C45" s="21"/>
      <c r="D45" s="10"/>
      <c r="E45" s="3"/>
      <c r="F45" s="3"/>
    </row>
    <row r="46" spans="1:6" s="4" customFormat="1" ht="12.75">
      <c r="A46" s="12"/>
      <c r="B46" s="10"/>
      <c r="C46" s="21"/>
      <c r="D46" s="10"/>
      <c r="E46" s="3"/>
      <c r="F46" s="3"/>
    </row>
    <row r="47" spans="1:6" s="4" customFormat="1" ht="12.75">
      <c r="A47" s="12"/>
      <c r="B47" s="10"/>
      <c r="C47" s="21"/>
      <c r="D47" s="10"/>
      <c r="E47" s="3"/>
      <c r="F47" s="3"/>
    </row>
    <row r="48" spans="1:6" s="4" customFormat="1" ht="12.75">
      <c r="A48" s="12"/>
      <c r="B48" s="10"/>
      <c r="C48" s="21"/>
      <c r="D48" s="10"/>
      <c r="E48" s="3"/>
      <c r="F48" s="3"/>
    </row>
    <row r="49" spans="1:6" s="4" customFormat="1" ht="12.75">
      <c r="A49" s="12"/>
      <c r="B49" s="10"/>
      <c r="C49" s="21"/>
      <c r="D49" s="10"/>
      <c r="E49" s="3"/>
      <c r="F49" s="3"/>
    </row>
    <row r="50" spans="1:6" s="4" customFormat="1" ht="12.75">
      <c r="A50" s="12"/>
      <c r="B50" s="10"/>
      <c r="C50" s="21"/>
      <c r="D50" s="10"/>
      <c r="E50" s="3"/>
      <c r="F50" s="3"/>
    </row>
    <row r="51" spans="1:6" s="4" customFormat="1" ht="12.75">
      <c r="A51" s="12"/>
      <c r="B51" s="10"/>
      <c r="C51" s="21"/>
      <c r="D51" s="10"/>
      <c r="E51" s="3"/>
      <c r="F51" s="3"/>
    </row>
    <row r="52" spans="1:6" s="4" customFormat="1" ht="12.75">
      <c r="A52" s="12"/>
      <c r="B52" s="10"/>
      <c r="C52" s="21"/>
      <c r="D52" s="10"/>
      <c r="E52" s="3"/>
      <c r="F52" s="3"/>
    </row>
    <row r="53" spans="1:6" s="4" customFormat="1" ht="12.75">
      <c r="A53" s="12"/>
      <c r="B53" s="10"/>
      <c r="C53" s="21"/>
      <c r="D53" s="10"/>
      <c r="E53" s="3"/>
      <c r="F53" s="3"/>
    </row>
    <row r="54" spans="1:6" s="4" customFormat="1" ht="12.75">
      <c r="A54" s="12"/>
      <c r="B54" s="10"/>
      <c r="C54" s="21"/>
      <c r="D54" s="10"/>
      <c r="E54" s="3"/>
      <c r="F54" s="3"/>
    </row>
    <row r="55" spans="1:6" s="4" customFormat="1" ht="12.75">
      <c r="A55" s="12"/>
      <c r="B55" s="10"/>
      <c r="C55" s="21"/>
      <c r="D55" s="10"/>
      <c r="E55" s="3"/>
      <c r="F55" s="3"/>
    </row>
    <row r="56" spans="1:6" s="4" customFormat="1" ht="12.75">
      <c r="A56" s="12"/>
      <c r="B56" s="10"/>
      <c r="C56" s="21"/>
      <c r="D56" s="10"/>
      <c r="E56" s="3"/>
      <c r="F56" s="3"/>
    </row>
    <row r="57" spans="1:6" s="4" customFormat="1" ht="12.75">
      <c r="A57" s="12"/>
      <c r="B57" s="10"/>
      <c r="C57" s="21"/>
      <c r="D57" s="10"/>
      <c r="E57" s="3"/>
      <c r="F57" s="3"/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3.5" thickBot="1">
      <c r="A66" s="12"/>
      <c r="B66" s="47"/>
      <c r="C66" s="21"/>
      <c r="D66" s="47"/>
      <c r="E66" s="3"/>
      <c r="F66" s="3"/>
    </row>
    <row r="67" spans="1:6" s="4" customFormat="1" ht="12.75">
      <c r="A67" s="53"/>
      <c r="B67" s="67" t="s">
        <v>64</v>
      </c>
      <c r="C67" s="24"/>
      <c r="D67" s="67" t="s">
        <v>65</v>
      </c>
      <c r="E67" s="3"/>
      <c r="F67" s="3"/>
    </row>
    <row r="68" spans="1:6" s="4" customFormat="1" ht="25.5">
      <c r="A68" s="53"/>
      <c r="B68" s="66" t="s">
        <v>57</v>
      </c>
      <c r="C68" s="24"/>
      <c r="D68" s="66" t="s">
        <v>162</v>
      </c>
      <c r="E68" s="3"/>
      <c r="F68" s="3"/>
    </row>
    <row r="69" spans="1:6" s="4" customFormat="1" ht="12.75">
      <c r="A69" s="53"/>
      <c r="B69" s="66" t="s">
        <v>68</v>
      </c>
      <c r="C69" s="24"/>
      <c r="D69" s="66" t="s">
        <v>68</v>
      </c>
      <c r="E69" s="3"/>
      <c r="F69" s="3"/>
    </row>
    <row r="70" spans="1:6" s="4" customFormat="1" ht="25.5">
      <c r="A70" s="53"/>
      <c r="B70" s="66" t="s">
        <v>65</v>
      </c>
      <c r="C70" s="24"/>
      <c r="D70" s="66" t="s">
        <v>57</v>
      </c>
      <c r="E70" s="3"/>
      <c r="F70" s="3"/>
    </row>
    <row r="71" spans="1:6" s="4" customFormat="1" ht="25.5">
      <c r="A71" s="53"/>
      <c r="B71" s="58" t="s">
        <v>162</v>
      </c>
      <c r="C71" s="24"/>
      <c r="D71" s="66" t="s">
        <v>72</v>
      </c>
      <c r="E71" s="3"/>
      <c r="F71" s="3"/>
    </row>
    <row r="72" spans="1:6" s="4" customFormat="1" ht="24.75" customHeight="1" thickBot="1">
      <c r="A72" s="54"/>
      <c r="B72" s="59"/>
      <c r="C72" s="61"/>
      <c r="D72" s="59" t="s">
        <v>161</v>
      </c>
      <c r="E72" s="3"/>
      <c r="F72" s="3"/>
    </row>
    <row r="73" spans="1:6" s="4" customFormat="1" ht="12.75">
      <c r="A73" s="18"/>
      <c r="B73" s="18"/>
      <c r="C73" s="18"/>
      <c r="D73" s="18"/>
      <c r="E73" s="3"/>
      <c r="F73" s="3"/>
    </row>
    <row r="74" spans="1:6" s="4" customFormat="1" ht="12.75">
      <c r="A74" s="18"/>
      <c r="B74" s="18"/>
      <c r="C74" s="18"/>
      <c r="D74" s="18"/>
      <c r="E74" s="3"/>
      <c r="F74" s="3"/>
    </row>
    <row r="75" spans="1:6" s="4" customFormat="1" ht="12.75">
      <c r="A75" s="18"/>
      <c r="B75" s="18"/>
      <c r="C75" s="18"/>
      <c r="D75" s="18"/>
      <c r="E75" s="3"/>
      <c r="F75" s="3"/>
    </row>
    <row r="76" spans="1:4" s="4" customFormat="1" ht="12.75">
      <c r="A76" s="18"/>
      <c r="B76" s="18"/>
      <c r="C76" s="18"/>
      <c r="D76" s="18"/>
    </row>
    <row r="77" spans="1:4" s="4" customFormat="1" ht="12.75">
      <c r="A77" s="18"/>
      <c r="B77" s="18"/>
      <c r="C77" s="18"/>
      <c r="D77" s="18"/>
    </row>
  </sheetData>
  <mergeCells count="14">
    <mergeCell ref="A14:B14"/>
    <mergeCell ref="C14:D14"/>
    <mergeCell ref="A11:B11"/>
    <mergeCell ref="C11:D11"/>
    <mergeCell ref="A13:D13"/>
    <mergeCell ref="A1:D1"/>
    <mergeCell ref="A10:B10"/>
    <mergeCell ref="C10:D10"/>
    <mergeCell ref="A4:B4"/>
    <mergeCell ref="A5:B5"/>
    <mergeCell ref="C5:D5"/>
    <mergeCell ref="C9:D9"/>
    <mergeCell ref="C8:D8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78"/>
  <sheetViews>
    <sheetView view="pageBreakPreview" zoomScale="85" zoomScaleNormal="80" zoomScaleSheetLayoutView="85" workbookViewId="0" topLeftCell="A2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5" width="0" style="15" hidden="1" customWidth="1"/>
    <col min="6" max="6" width="5.140625" style="15" hidden="1" customWidth="1"/>
    <col min="7" max="7" width="5.57421875" style="15" customWidth="1"/>
    <col min="8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20.25">
      <c r="A2" s="2"/>
      <c r="B2" s="2"/>
      <c r="C2" s="2"/>
      <c r="D2" s="2"/>
    </row>
    <row r="3" spans="1:4" s="1" customFormat="1" ht="21" thickBot="1">
      <c r="A3" s="2"/>
      <c r="B3" s="2"/>
      <c r="C3" s="2"/>
      <c r="D3" s="2"/>
    </row>
    <row r="4" spans="1:4" s="3" customFormat="1" ht="13.5" thickBot="1">
      <c r="A4" s="313" t="s">
        <v>1</v>
      </c>
      <c r="B4" s="314"/>
      <c r="C4" s="306" t="s">
        <v>168</v>
      </c>
      <c r="D4" s="307"/>
    </row>
    <row r="5" spans="1:16" s="3" customFormat="1" ht="13.5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2.75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3.5" thickBot="1">
      <c r="A7" s="101"/>
      <c r="C7" s="5"/>
      <c r="P7" s="243"/>
    </row>
    <row r="8" spans="1:16" s="4" customFormat="1" ht="12.75">
      <c r="A8" s="76" t="s">
        <v>122</v>
      </c>
      <c r="B8" s="77"/>
      <c r="C8" s="292" t="s">
        <v>134</v>
      </c>
      <c r="D8" s="293"/>
      <c r="P8" s="243"/>
    </row>
    <row r="9" spans="1:16" s="4" customFormat="1" ht="12.75">
      <c r="A9" s="6" t="s">
        <v>123</v>
      </c>
      <c r="B9" s="16"/>
      <c r="C9" s="321" t="s">
        <v>290</v>
      </c>
      <c r="D9" s="322"/>
      <c r="P9" s="243"/>
    </row>
    <row r="10" spans="1:16" s="4" customFormat="1" ht="12.75">
      <c r="A10" s="309" t="s">
        <v>3</v>
      </c>
      <c r="B10" s="310"/>
      <c r="C10" s="339" t="s">
        <v>220</v>
      </c>
      <c r="D10" s="340"/>
      <c r="E10" s="7"/>
      <c r="P10" s="243"/>
    </row>
    <row r="11" spans="1:16" s="4" customFormat="1" ht="13.5" thickBot="1">
      <c r="A11" s="265" t="s">
        <v>5</v>
      </c>
      <c r="B11" s="266"/>
      <c r="C11" s="337" t="s">
        <v>381</v>
      </c>
      <c r="D11" s="338"/>
      <c r="E11" s="7"/>
      <c r="P11" s="243"/>
    </row>
    <row r="12" spans="1:16" s="4" customFormat="1" ht="12.75">
      <c r="A12" s="244"/>
      <c r="B12" s="23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38" t="s">
        <v>22</v>
      </c>
      <c r="B16" s="25" t="s">
        <v>11</v>
      </c>
      <c r="C16" s="174" t="s">
        <v>62</v>
      </c>
      <c r="D16" s="144" t="s">
        <v>63</v>
      </c>
      <c r="E16" s="245">
        <f>IF(A16="","",IF(VLOOKUP(CONCATENATE(A16," - ",B16),'[1]diccio'!$E$2:$E$3932,1,FALSE)="#N/A",CONCANTENAR(A16," - ",B16),""))</f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3" t="s">
        <v>32</v>
      </c>
      <c r="B17" s="26" t="s">
        <v>11</v>
      </c>
      <c r="C17" s="128" t="s">
        <v>110</v>
      </c>
      <c r="D17" s="10" t="s">
        <v>46</v>
      </c>
      <c r="E17" s="245">
        <f>IF(A17="","",IF(VLOOKUP(CONCATENATE(A17," - ",B17),'[1]diccio'!$E$2:$E$3932,1,FALSE)="#N/A",CONCANTENAR(A17," - ",B17),""))</f>
      </c>
      <c r="F17" s="245">
        <f>IF(C17="","",IF(VLOOKUP(CONCATENATE(C17," - ",D17),'[1]diccio'!$E$2:$E$3932,1,FALSE)="#N/A",CONCANTENAR(C17," - ",D17),""))</f>
      </c>
      <c r="P17" s="243"/>
    </row>
    <row r="18" spans="1:16" s="4" customFormat="1" ht="12.75">
      <c r="A18" s="13" t="s">
        <v>78</v>
      </c>
      <c r="B18" s="26" t="s">
        <v>11</v>
      </c>
      <c r="C18" s="40" t="s">
        <v>55</v>
      </c>
      <c r="D18" s="10" t="s">
        <v>46</v>
      </c>
      <c r="E18" s="245">
        <f>IF(A18="","",IF(VLOOKUP(CONCATENATE(A18," - ",B18),'[1]diccio'!$E$2:$E$3932,1,FALSE)="#N/A",CONCANTENAR(A18," - ",B18),""))</f>
      </c>
      <c r="F18" s="245">
        <f>IF(C18="","",IF(VLOOKUP(CONCATENATE(C18," - ",D18),'[1]diccio'!$E$2:$E$3932,1,FALSE)="#N/A",CONCANTENAR(C18," - ",D18),""))</f>
      </c>
      <c r="P18" s="243"/>
    </row>
    <row r="19" spans="1:16" s="4" customFormat="1" ht="12.75">
      <c r="A19" s="13" t="s">
        <v>135</v>
      </c>
      <c r="B19" s="26" t="s">
        <v>11</v>
      </c>
      <c r="C19" s="40" t="s">
        <v>111</v>
      </c>
      <c r="D19" s="10" t="s">
        <v>46</v>
      </c>
      <c r="E19" s="245" t="e">
        <f>IF(A19="","",IF(VLOOKUP(CONCATENATE(A19," - ",B19),'[1]diccio'!$E$2:$E$3932,1,FALSE)="#N/A",CONCANTENAR(A19," - ",B19),""))</f>
        <v>#N/A</v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13" t="s">
        <v>136</v>
      </c>
      <c r="B20" s="26" t="s">
        <v>11</v>
      </c>
      <c r="C20" s="40" t="s">
        <v>190</v>
      </c>
      <c r="D20" s="10" t="s">
        <v>46</v>
      </c>
      <c r="E20" s="245">
        <f>IF(A20="","",IF(VLOOKUP(CONCATENATE(A20," - ",B20),'[1]diccio'!$E$2:$E$3932,1,FALSE)="#N/A",CONCANTENAR(A20," - ",B20),""))</f>
      </c>
      <c r="F20" s="245" t="e">
        <f>IF(C20="","",IF(VLOOKUP(CONCATENATE(C20," - ",D20),'[1]diccio'!$E$2:$E$3932,1,FALSE)="#N/A",CONCANTENAR(C20," - ",D20),""))</f>
        <v>#N/A</v>
      </c>
      <c r="P20" s="243"/>
    </row>
    <row r="21" spans="1:16" s="4" customFormat="1" ht="12.75">
      <c r="A21" s="13" t="s">
        <v>276</v>
      </c>
      <c r="B21" s="26" t="s">
        <v>11</v>
      </c>
      <c r="C21" s="40" t="s">
        <v>118</v>
      </c>
      <c r="D21" s="10" t="s">
        <v>46</v>
      </c>
      <c r="E21" s="245" t="e">
        <f>IF(A21="","",IF(VLOOKUP(CONCATENATE(A21," - ",B21),'[1]diccio'!$E$2:$E$3932,1,FALSE)="#N/A",CONCANTENAR(A21," - ",B21),""))</f>
        <v>#N/A</v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13" t="s">
        <v>136</v>
      </c>
      <c r="B22" s="26" t="s">
        <v>11</v>
      </c>
      <c r="C22" s="40" t="s">
        <v>112</v>
      </c>
      <c r="D22" s="10" t="s">
        <v>46</v>
      </c>
      <c r="E22" s="245">
        <f>IF(A22="","",IF(VLOOKUP(CONCATENATE(A22," - ",B22),'[1]diccio'!$E$2:$E$3932,1,FALSE)="#N/A",CONCANTENAR(A22," - ",B22),""))</f>
      </c>
      <c r="F22" s="245">
        <f>IF(C22="","",IF(VLOOKUP(CONCATENATE(C22," - ",D22),'[1]diccio'!$E$2:$E$3932,1,FALSE)="#N/A",CONCANTENAR(C22," - ",D22),""))</f>
      </c>
      <c r="P22" s="243"/>
    </row>
    <row r="23" spans="1:16" s="4" customFormat="1" ht="12.75">
      <c r="A23" s="13" t="s">
        <v>80</v>
      </c>
      <c r="B23" s="26" t="s">
        <v>11</v>
      </c>
      <c r="C23" s="40" t="s">
        <v>117</v>
      </c>
      <c r="D23" s="10" t="s">
        <v>46</v>
      </c>
      <c r="E23" s="245">
        <f>IF(A23="","",IF(VLOOKUP(CONCATENATE(A23," - ",B23),'[1]diccio'!$E$2:$E$3932,1,FALSE)="#N/A",CONCANTENAR(A23," - ",B23),""))</f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12.75">
      <c r="A24" s="13" t="s">
        <v>19</v>
      </c>
      <c r="B24" s="26" t="s">
        <v>11</v>
      </c>
      <c r="C24" s="40" t="s">
        <v>47</v>
      </c>
      <c r="D24" s="10" t="s">
        <v>46</v>
      </c>
      <c r="E24" s="245">
        <f>IF(A24="","",IF(VLOOKUP(CONCATENATE(A24," - ",B24),'[1]diccio'!$E$2:$E$3932,1,FALSE)="#N/A",CONCANTENAR(A24," - ",B24),""))</f>
      </c>
      <c r="F24" s="245">
        <f>IF(C24="","",IF(VLOOKUP(CONCATENATE(C24," - ",D24),'[1]diccio'!$E$2:$E$3932,1,FALSE)="#N/A",CONCANTENAR(C24," - ",D24),""))</f>
      </c>
      <c r="P24" s="243"/>
    </row>
    <row r="25" spans="1:16" s="4" customFormat="1" ht="12.75">
      <c r="A25" s="13" t="s">
        <v>20</v>
      </c>
      <c r="B25" s="26" t="s">
        <v>11</v>
      </c>
      <c r="C25" s="40" t="s">
        <v>56</v>
      </c>
      <c r="D25" s="10" t="s">
        <v>46</v>
      </c>
      <c r="E25" s="245">
        <f>IF(A25="","",IF(VLOOKUP(CONCATENATE(A25," - ",B25),'[1]diccio'!$E$2:$E$3932,1,FALSE)="#N/A",CONCANTENAR(A25," - ",B25),""))</f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3" t="s">
        <v>79</v>
      </c>
      <c r="B26" s="26" t="s">
        <v>11</v>
      </c>
      <c r="C26" s="40" t="s">
        <v>4</v>
      </c>
      <c r="D26" s="10" t="s">
        <v>10</v>
      </c>
      <c r="E26" s="245">
        <f>IF(A26="","",IF(VLOOKUP(CONCATENATE(A26," - ",B26),'[1]diccio'!$E$2:$E$3932,1,FALSE)="#N/A",CONCANTENAR(A26," - ",B26),""))</f>
      </c>
      <c r="F26" s="245">
        <f>IF(C26="","",IF(VLOOKUP(CONCATENATE(C26," - ",D26),'[1]diccio'!$E$2:$E$3932,1,FALSE)="#N/A",CONCANTENAR(C26," - ",D26),""))</f>
      </c>
      <c r="P26" s="243"/>
    </row>
    <row r="27" spans="1:16" s="4" customFormat="1" ht="26.25" thickBot="1">
      <c r="A27" s="260" t="s">
        <v>370</v>
      </c>
      <c r="B27" s="247" t="s">
        <v>11</v>
      </c>
      <c r="C27" s="246" t="s">
        <v>77</v>
      </c>
      <c r="D27" s="249" t="s">
        <v>11</v>
      </c>
      <c r="E27" s="250" t="e">
        <f>IF(A27="","",IF(VLOOKUP(CONCATENATE(A27," - ",B27),'[1]diccio'!$E$2:$E$3932,1,FALSE)="#N/A",CONCANTENAR(A27," - ",B27),""))</f>
        <v>#N/A</v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13" t="s">
        <v>4</v>
      </c>
      <c r="B28" s="26" t="s">
        <v>10</v>
      </c>
      <c r="C28" s="11" t="s">
        <v>79</v>
      </c>
      <c r="D28" s="10" t="s">
        <v>11</v>
      </c>
      <c r="E28" s="27"/>
      <c r="F28" s="27"/>
    </row>
    <row r="29" spans="1:6" s="4" customFormat="1" ht="12.75">
      <c r="A29" s="11" t="s">
        <v>56</v>
      </c>
      <c r="B29" s="127" t="s">
        <v>10</v>
      </c>
      <c r="C29" s="11" t="s">
        <v>20</v>
      </c>
      <c r="D29" s="10" t="s">
        <v>11</v>
      </c>
      <c r="E29" s="27"/>
      <c r="F29" s="27"/>
    </row>
    <row r="30" spans="1:6" s="4" customFormat="1" ht="12.75">
      <c r="A30" s="117" t="s">
        <v>47</v>
      </c>
      <c r="B30" s="26" t="s">
        <v>46</v>
      </c>
      <c r="C30" s="11" t="s">
        <v>19</v>
      </c>
      <c r="D30" s="10" t="s">
        <v>11</v>
      </c>
      <c r="E30" s="27"/>
      <c r="F30" s="27"/>
    </row>
    <row r="31" spans="1:6" s="4" customFormat="1" ht="12.75">
      <c r="A31" s="11" t="s">
        <v>117</v>
      </c>
      <c r="B31" s="26" t="s">
        <v>46</v>
      </c>
      <c r="C31" s="11" t="s">
        <v>80</v>
      </c>
      <c r="D31" s="10" t="s">
        <v>11</v>
      </c>
      <c r="E31" s="27" t="s">
        <v>156</v>
      </c>
      <c r="F31" s="27" t="s">
        <v>156</v>
      </c>
    </row>
    <row r="32" spans="1:6" s="4" customFormat="1" ht="12.75">
      <c r="A32" s="11" t="s">
        <v>112</v>
      </c>
      <c r="B32" s="26" t="s">
        <v>46</v>
      </c>
      <c r="C32" s="13" t="s">
        <v>136</v>
      </c>
      <c r="D32" s="10" t="s">
        <v>11</v>
      </c>
      <c r="E32" s="27" t="s">
        <v>156</v>
      </c>
      <c r="F32" s="27" t="s">
        <v>156</v>
      </c>
    </row>
    <row r="33" spans="1:6" s="4" customFormat="1" ht="12.75">
      <c r="A33" s="11" t="s">
        <v>118</v>
      </c>
      <c r="B33" s="26" t="s">
        <v>46</v>
      </c>
      <c r="C33" s="13" t="s">
        <v>276</v>
      </c>
      <c r="D33" s="10" t="s">
        <v>11</v>
      </c>
      <c r="E33" s="27" t="s">
        <v>156</v>
      </c>
      <c r="F33" s="27" t="s">
        <v>156</v>
      </c>
    </row>
    <row r="34" spans="1:6" s="4" customFormat="1" ht="12.75">
      <c r="A34" s="11" t="s">
        <v>190</v>
      </c>
      <c r="B34" s="26" t="s">
        <v>46</v>
      </c>
      <c r="C34" s="5" t="s">
        <v>136</v>
      </c>
      <c r="D34" s="10" t="s">
        <v>11</v>
      </c>
      <c r="E34" s="27" t="s">
        <v>156</v>
      </c>
      <c r="F34" s="27" t="s">
        <v>156</v>
      </c>
    </row>
    <row r="35" spans="1:6" s="4" customFormat="1" ht="12.75">
      <c r="A35" s="11" t="s">
        <v>111</v>
      </c>
      <c r="B35" s="26" t="s">
        <v>46</v>
      </c>
      <c r="C35" s="11" t="s">
        <v>135</v>
      </c>
      <c r="D35" s="10" t="s">
        <v>11</v>
      </c>
      <c r="E35" s="27" t="s">
        <v>156</v>
      </c>
      <c r="F35" s="27" t="s">
        <v>156</v>
      </c>
    </row>
    <row r="36" spans="1:6" s="4" customFormat="1" ht="12.75">
      <c r="A36" s="11" t="s">
        <v>55</v>
      </c>
      <c r="B36" s="26" t="s">
        <v>46</v>
      </c>
      <c r="C36" s="11" t="s">
        <v>78</v>
      </c>
      <c r="D36" s="10" t="s">
        <v>11</v>
      </c>
      <c r="E36" s="27" t="s">
        <v>156</v>
      </c>
      <c r="F36" s="27" t="s">
        <v>156</v>
      </c>
    </row>
    <row r="37" spans="1:6" s="4" customFormat="1" ht="12.75">
      <c r="A37" s="126" t="s">
        <v>17</v>
      </c>
      <c r="B37" s="127" t="s">
        <v>46</v>
      </c>
      <c r="C37" s="13" t="s">
        <v>32</v>
      </c>
      <c r="D37" s="10" t="s">
        <v>11</v>
      </c>
      <c r="E37" s="27" t="s">
        <v>156</v>
      </c>
      <c r="F37" s="27" t="s">
        <v>156</v>
      </c>
    </row>
    <row r="38" spans="1:6" s="4" customFormat="1" ht="12.75">
      <c r="A38" s="11"/>
      <c r="B38" s="26"/>
      <c r="C38" s="11" t="s">
        <v>22</v>
      </c>
      <c r="D38" s="10" t="s">
        <v>11</v>
      </c>
      <c r="E38" s="27" t="s">
        <v>156</v>
      </c>
      <c r="F38" s="27" t="s">
        <v>156</v>
      </c>
    </row>
    <row r="39" spans="1:6" s="4" customFormat="1" ht="12.75">
      <c r="A39" s="11"/>
      <c r="B39" s="26"/>
      <c r="C39" s="11" t="s">
        <v>12</v>
      </c>
      <c r="D39" s="26" t="s">
        <v>11</v>
      </c>
      <c r="E39" s="27" t="s">
        <v>156</v>
      </c>
      <c r="F39" s="27" t="s">
        <v>156</v>
      </c>
    </row>
    <row r="40" spans="1:6" s="4" customFormat="1" ht="12.75">
      <c r="A40" s="12"/>
      <c r="B40" s="10"/>
      <c r="C40" s="11"/>
      <c r="D40" s="26"/>
      <c r="E40" s="27" t="s">
        <v>156</v>
      </c>
      <c r="F40" s="27" t="s">
        <v>156</v>
      </c>
    </row>
    <row r="41" spans="1:6" s="4" customFormat="1" ht="12.75">
      <c r="A41" s="12"/>
      <c r="B41" s="10"/>
      <c r="C41" s="21"/>
      <c r="D41" s="10"/>
      <c r="E41" s="27" t="s">
        <v>156</v>
      </c>
      <c r="F41" s="27" t="s">
        <v>156</v>
      </c>
    </row>
    <row r="42" spans="1:6" s="4" customFormat="1" ht="12.75">
      <c r="A42" s="11"/>
      <c r="B42" s="26"/>
      <c r="C42" s="21"/>
      <c r="D42" s="10"/>
      <c r="E42" s="27" t="s">
        <v>156</v>
      </c>
      <c r="F42" s="27" t="s">
        <v>156</v>
      </c>
    </row>
    <row r="43" spans="1:6" s="4" customFormat="1" ht="12.75">
      <c r="A43" s="11"/>
      <c r="B43" s="26"/>
      <c r="C43" s="21"/>
      <c r="D43" s="10"/>
      <c r="E43" s="27" t="s">
        <v>156</v>
      </c>
      <c r="F43" s="27" t="s">
        <v>156</v>
      </c>
    </row>
    <row r="44" spans="1:6" s="4" customFormat="1" ht="12.75">
      <c r="A44" s="11"/>
      <c r="B44" s="26"/>
      <c r="C44" s="21"/>
      <c r="D44" s="10"/>
      <c r="E44" s="27" t="s">
        <v>156</v>
      </c>
      <c r="F44" s="27" t="s">
        <v>156</v>
      </c>
    </row>
    <row r="45" spans="1:6" s="4" customFormat="1" ht="12.75">
      <c r="A45" s="73"/>
      <c r="B45" s="26"/>
      <c r="C45" s="21"/>
      <c r="D45" s="10"/>
      <c r="E45" s="27" t="s">
        <v>156</v>
      </c>
      <c r="F45" s="27" t="s">
        <v>156</v>
      </c>
    </row>
    <row r="46" spans="1:6" s="4" customFormat="1" ht="12.75">
      <c r="A46" s="11"/>
      <c r="B46" s="26"/>
      <c r="C46" s="21"/>
      <c r="D46" s="10"/>
      <c r="E46" s="27" t="s">
        <v>156</v>
      </c>
      <c r="F46" s="27" t="s">
        <v>156</v>
      </c>
    </row>
    <row r="47" spans="1:6" s="4" customFormat="1" ht="12.75">
      <c r="A47" s="11"/>
      <c r="B47" s="26"/>
      <c r="C47" s="21"/>
      <c r="D47" s="10"/>
      <c r="E47" s="27" t="s">
        <v>156</v>
      </c>
      <c r="F47" s="27" t="s">
        <v>156</v>
      </c>
    </row>
    <row r="48" spans="1:6" s="4" customFormat="1" ht="12.75">
      <c r="A48" s="11"/>
      <c r="B48" s="26"/>
      <c r="C48" s="21"/>
      <c r="D48" s="10"/>
      <c r="E48" s="27" t="s">
        <v>156</v>
      </c>
      <c r="F48" s="27" t="s">
        <v>156</v>
      </c>
    </row>
    <row r="49" spans="1:6" s="4" customFormat="1" ht="12.75">
      <c r="A49" s="11"/>
      <c r="B49" s="26"/>
      <c r="C49" s="21"/>
      <c r="D49" s="10"/>
      <c r="E49" s="27" t="s">
        <v>156</v>
      </c>
      <c r="F49" s="27" t="s">
        <v>156</v>
      </c>
    </row>
    <row r="50" spans="1:6" s="4" customFormat="1" ht="12.75">
      <c r="A50" s="11"/>
      <c r="B50" s="26"/>
      <c r="C50" s="21"/>
      <c r="D50" s="10"/>
      <c r="E50" s="27" t="s">
        <v>156</v>
      </c>
      <c r="F50" s="27" t="s">
        <v>156</v>
      </c>
    </row>
    <row r="51" spans="1:6" s="4" customFormat="1" ht="12.75">
      <c r="A51" s="11"/>
      <c r="B51" s="26"/>
      <c r="C51" s="21"/>
      <c r="D51" s="10"/>
      <c r="E51" s="27" t="s">
        <v>156</v>
      </c>
      <c r="F51" s="27" t="s">
        <v>156</v>
      </c>
    </row>
    <row r="52" spans="1:6" s="4" customFormat="1" ht="12.75">
      <c r="A52" s="11"/>
      <c r="B52" s="26"/>
      <c r="C52" s="21"/>
      <c r="D52" s="10"/>
      <c r="E52" s="27" t="s">
        <v>156</v>
      </c>
      <c r="F52" s="27" t="s">
        <v>156</v>
      </c>
    </row>
    <row r="53" spans="1:6" s="4" customFormat="1" ht="12.75">
      <c r="A53" s="11"/>
      <c r="B53" s="26"/>
      <c r="C53" s="21"/>
      <c r="D53" s="10"/>
      <c r="E53" s="27" t="s">
        <v>156</v>
      </c>
      <c r="F53" s="27" t="s">
        <v>156</v>
      </c>
    </row>
    <row r="54" spans="1:6" s="4" customFormat="1" ht="12.75">
      <c r="A54" s="11"/>
      <c r="B54" s="26"/>
      <c r="C54" s="21"/>
      <c r="D54" s="10"/>
      <c r="E54" s="27" t="s">
        <v>156</v>
      </c>
      <c r="F54" s="27" t="s">
        <v>156</v>
      </c>
    </row>
    <row r="55" spans="1:6" s="4" customFormat="1" ht="12.75">
      <c r="A55" s="12"/>
      <c r="B55" s="10"/>
      <c r="C55" s="21"/>
      <c r="D55" s="10"/>
      <c r="E55" s="27" t="s">
        <v>156</v>
      </c>
      <c r="F55" s="27" t="s">
        <v>156</v>
      </c>
    </row>
    <row r="56" spans="1:6" s="4" customFormat="1" ht="12.75">
      <c r="A56" s="12"/>
      <c r="B56" s="10"/>
      <c r="C56" s="21"/>
      <c r="D56" s="10"/>
      <c r="E56" s="27" t="s">
        <v>156</v>
      </c>
      <c r="F56" s="27" t="s">
        <v>156</v>
      </c>
    </row>
    <row r="57" spans="1:6" s="4" customFormat="1" ht="12.75">
      <c r="A57" s="12"/>
      <c r="B57" s="10"/>
      <c r="C57" s="21"/>
      <c r="D57" s="10"/>
      <c r="E57" s="27" t="s">
        <v>156</v>
      </c>
      <c r="F57" s="27" t="s">
        <v>156</v>
      </c>
    </row>
    <row r="58" spans="1:6" s="4" customFormat="1" ht="12.75">
      <c r="A58" s="12"/>
      <c r="B58" s="10"/>
      <c r="C58" s="21"/>
      <c r="D58" s="10"/>
      <c r="E58" s="3"/>
      <c r="F58" s="3"/>
    </row>
    <row r="59" spans="1:6" s="4" customFormat="1" ht="12.75">
      <c r="A59" s="12"/>
      <c r="B59" s="10"/>
      <c r="C59" s="21"/>
      <c r="D59" s="10"/>
      <c r="E59" s="3"/>
      <c r="F59" s="3"/>
    </row>
    <row r="60" spans="1:6" s="4" customFormat="1" ht="12.75">
      <c r="A60" s="12"/>
      <c r="B60" s="10"/>
      <c r="C60" s="21"/>
      <c r="D60" s="10"/>
      <c r="E60" s="3"/>
      <c r="F60" s="3"/>
    </row>
    <row r="61" spans="1:6" s="4" customFormat="1" ht="12.75">
      <c r="A61" s="12"/>
      <c r="B61" s="10"/>
      <c r="C61" s="21"/>
      <c r="D61" s="10"/>
      <c r="E61" s="3"/>
      <c r="F61" s="3"/>
    </row>
    <row r="62" spans="1:6" s="4" customFormat="1" ht="12.75">
      <c r="A62" s="12"/>
      <c r="B62" s="10"/>
      <c r="C62" s="21"/>
      <c r="D62" s="10"/>
      <c r="E62" s="3"/>
      <c r="F62" s="3"/>
    </row>
    <row r="63" spans="1:6" s="4" customFormat="1" ht="12.75">
      <c r="A63" s="12"/>
      <c r="B63" s="10"/>
      <c r="C63" s="21"/>
      <c r="D63" s="10"/>
      <c r="E63" s="3"/>
      <c r="F63" s="3"/>
    </row>
    <row r="64" spans="1:6" s="4" customFormat="1" ht="12.75">
      <c r="A64" s="12"/>
      <c r="B64" s="10"/>
      <c r="C64" s="21"/>
      <c r="D64" s="10"/>
      <c r="E64" s="3"/>
      <c r="F64" s="3"/>
    </row>
    <row r="65" spans="1:6" s="4" customFormat="1" ht="12.75">
      <c r="A65" s="12"/>
      <c r="B65" s="10"/>
      <c r="C65" s="21"/>
      <c r="D65" s="10"/>
      <c r="E65" s="3"/>
      <c r="F65" s="3"/>
    </row>
    <row r="66" spans="1:6" s="4" customFormat="1" ht="12.75">
      <c r="A66" s="12"/>
      <c r="B66" s="10"/>
      <c r="C66" s="21"/>
      <c r="D66" s="10"/>
      <c r="E66" s="3"/>
      <c r="F66" s="3"/>
    </row>
    <row r="67" spans="1:6" s="4" customFormat="1" ht="12.75">
      <c r="A67" s="12"/>
      <c r="B67" s="10"/>
      <c r="C67" s="21"/>
      <c r="D67" s="10"/>
      <c r="E67" s="3"/>
      <c r="F67" s="3"/>
    </row>
    <row r="68" spans="1:6" s="4" customFormat="1" ht="12.75">
      <c r="A68" s="12"/>
      <c r="B68" s="10"/>
      <c r="C68" s="21"/>
      <c r="D68" s="10"/>
      <c r="E68" s="3"/>
      <c r="F68" s="3"/>
    </row>
    <row r="69" spans="1:6" s="4" customFormat="1" ht="12.75">
      <c r="A69" s="12"/>
      <c r="B69" s="10"/>
      <c r="C69" s="21"/>
      <c r="D69" s="10"/>
      <c r="E69" s="3"/>
      <c r="F69" s="3"/>
    </row>
    <row r="70" spans="1:6" s="4" customFormat="1" ht="13.5" thickBot="1">
      <c r="A70" s="12"/>
      <c r="B70" s="47"/>
      <c r="C70" s="21"/>
      <c r="D70" s="47"/>
      <c r="E70" s="3"/>
      <c r="F70" s="3"/>
    </row>
    <row r="71" spans="1:6" s="4" customFormat="1" ht="12.75">
      <c r="A71" s="53"/>
      <c r="B71" s="112" t="s">
        <v>136</v>
      </c>
      <c r="C71" s="24"/>
      <c r="D71" s="140" t="s">
        <v>373</v>
      </c>
      <c r="E71" s="3"/>
      <c r="F71" s="3"/>
    </row>
    <row r="72" spans="1:6" s="4" customFormat="1" ht="12.75">
      <c r="A72" s="53"/>
      <c r="B72" s="66" t="s">
        <v>19</v>
      </c>
      <c r="C72" s="24"/>
      <c r="D72" s="66" t="s">
        <v>117</v>
      </c>
      <c r="E72" s="3"/>
      <c r="F72" s="3"/>
    </row>
    <row r="73" spans="1:6" s="4" customFormat="1" ht="12.75">
      <c r="A73" s="53"/>
      <c r="B73" s="66" t="s">
        <v>4</v>
      </c>
      <c r="C73" s="24"/>
      <c r="D73" s="66" t="s">
        <v>47</v>
      </c>
      <c r="E73" s="3"/>
      <c r="F73" s="3"/>
    </row>
    <row r="74" spans="1:6" s="4" customFormat="1" ht="12.75">
      <c r="A74" s="53"/>
      <c r="B74" s="66" t="s">
        <v>47</v>
      </c>
      <c r="C74" s="24"/>
      <c r="D74" s="66" t="s">
        <v>4</v>
      </c>
      <c r="E74" s="3"/>
      <c r="F74" s="3"/>
    </row>
    <row r="75" spans="1:6" s="4" customFormat="1" ht="12.75">
      <c r="A75" s="53"/>
      <c r="B75" s="66" t="s">
        <v>117</v>
      </c>
      <c r="C75" s="24"/>
      <c r="D75" s="66" t="s">
        <v>19</v>
      </c>
      <c r="E75" s="3"/>
      <c r="F75" s="3"/>
    </row>
    <row r="76" spans="1:6" s="4" customFormat="1" ht="13.5" thickBot="1">
      <c r="A76" s="54"/>
      <c r="B76" s="72" t="s">
        <v>45</v>
      </c>
      <c r="C76" s="61"/>
      <c r="D76" s="72" t="s">
        <v>136</v>
      </c>
      <c r="E76" s="3"/>
      <c r="F76" s="3"/>
    </row>
    <row r="77" spans="1:4" s="4" customFormat="1" ht="12.75">
      <c r="A77" s="18"/>
      <c r="B77" s="18"/>
      <c r="C77" s="18"/>
      <c r="D77" s="18"/>
    </row>
    <row r="78" spans="1:4" s="4" customFormat="1" ht="12.75">
      <c r="A78" s="18"/>
      <c r="B78" s="18"/>
      <c r="C78" s="18"/>
      <c r="D78" s="18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85" zoomScaleNormal="80" zoomScaleSheetLayoutView="85" workbookViewId="0" topLeftCell="A6">
      <selection activeCell="H30" sqref="H30"/>
    </sheetView>
  </sheetViews>
  <sheetFormatPr defaultColWidth="11.421875" defaultRowHeight="12.75"/>
  <cols>
    <col min="1" max="1" width="38.8515625" style="15" customWidth="1"/>
    <col min="2" max="2" width="24.7109375" style="15" customWidth="1"/>
    <col min="3" max="3" width="38.8515625" style="15" customWidth="1"/>
    <col min="4" max="4" width="24.7109375" style="15" customWidth="1"/>
    <col min="5" max="6" width="11.57421875" style="15" hidden="1" customWidth="1"/>
    <col min="7" max="16384" width="11.421875" style="15" customWidth="1"/>
  </cols>
  <sheetData>
    <row r="1" spans="1:4" s="1" customFormat="1" ht="25.5">
      <c r="A1" s="308" t="s">
        <v>0</v>
      </c>
      <c r="B1" s="308"/>
      <c r="C1" s="308"/>
      <c r="D1" s="308"/>
    </row>
    <row r="2" spans="1:4" s="1" customFormat="1" ht="15" customHeight="1">
      <c r="A2" s="2"/>
      <c r="B2" s="2"/>
      <c r="C2" s="2"/>
      <c r="D2" s="2"/>
    </row>
    <row r="3" spans="1:4" s="1" customFormat="1" ht="15" customHeight="1" thickBot="1">
      <c r="A3" s="2"/>
      <c r="B3" s="2"/>
      <c r="C3" s="2"/>
      <c r="D3" s="2"/>
    </row>
    <row r="4" spans="1:4" s="3" customFormat="1" ht="15" customHeight="1" thickBot="1">
      <c r="A4" s="313" t="s">
        <v>1</v>
      </c>
      <c r="B4" s="314"/>
      <c r="C4" s="306" t="s">
        <v>168</v>
      </c>
      <c r="D4" s="307"/>
    </row>
    <row r="5" spans="1:16" s="3" customFormat="1" ht="15" customHeight="1" thickBot="1">
      <c r="A5" s="315" t="s">
        <v>2</v>
      </c>
      <c r="B5" s="316"/>
      <c r="C5" s="317" t="s">
        <v>231</v>
      </c>
      <c r="D5" s="318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2"/>
    </row>
    <row r="6" spans="1:16" s="3" customFormat="1" ht="15" customHeight="1">
      <c r="A6" s="10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43"/>
    </row>
    <row r="7" spans="1:16" s="4" customFormat="1" ht="15" customHeight="1" thickBot="1">
      <c r="A7" s="101"/>
      <c r="H7" s="4" t="s">
        <v>326</v>
      </c>
      <c r="P7" s="243"/>
    </row>
    <row r="8" spans="1:16" s="4" customFormat="1" ht="12.75">
      <c r="A8" s="76" t="s">
        <v>122</v>
      </c>
      <c r="B8" s="77"/>
      <c r="C8" s="292" t="s">
        <v>137</v>
      </c>
      <c r="D8" s="293"/>
      <c r="P8" s="243"/>
    </row>
    <row r="9" spans="1:16" s="4" customFormat="1" ht="12.75">
      <c r="A9" s="6" t="s">
        <v>123</v>
      </c>
      <c r="B9" s="16"/>
      <c r="C9" s="321" t="s">
        <v>232</v>
      </c>
      <c r="D9" s="322"/>
      <c r="P9" s="243"/>
    </row>
    <row r="10" spans="1:16" s="4" customFormat="1" ht="12.75">
      <c r="A10" s="309" t="s">
        <v>3</v>
      </c>
      <c r="B10" s="310"/>
      <c r="C10" s="321" t="s">
        <v>222</v>
      </c>
      <c r="D10" s="322"/>
      <c r="E10" s="7"/>
      <c r="P10" s="243"/>
    </row>
    <row r="11" spans="1:16" s="4" customFormat="1" ht="13.5" thickBot="1">
      <c r="A11" s="265" t="s">
        <v>5</v>
      </c>
      <c r="B11" s="266"/>
      <c r="C11" s="267" t="s">
        <v>223</v>
      </c>
      <c r="D11" s="268"/>
      <c r="E11" s="7"/>
      <c r="P11" s="243"/>
    </row>
    <row r="12" spans="1:16" s="4" customFormat="1" ht="12.75">
      <c r="A12" s="244"/>
      <c r="B12" s="8"/>
      <c r="C12" s="8"/>
      <c r="D12" s="8"/>
      <c r="E12" s="7"/>
      <c r="P12" s="243"/>
    </row>
    <row r="13" spans="1:16" s="4" customFormat="1" ht="13.5" thickBot="1">
      <c r="A13" s="319"/>
      <c r="B13" s="320"/>
      <c r="C13" s="320"/>
      <c r="D13" s="320"/>
      <c r="P13" s="243"/>
    </row>
    <row r="14" spans="1:16" s="4" customFormat="1" ht="13.5" thickBot="1">
      <c r="A14" s="269" t="s">
        <v>6</v>
      </c>
      <c r="B14" s="270"/>
      <c r="C14" s="264" t="s">
        <v>7</v>
      </c>
      <c r="D14" s="270"/>
      <c r="P14" s="243"/>
    </row>
    <row r="15" spans="1:16" s="4" customFormat="1" ht="13.5" thickBot="1">
      <c r="A15" s="121" t="s">
        <v>8</v>
      </c>
      <c r="B15" s="122" t="s">
        <v>9</v>
      </c>
      <c r="C15" s="121" t="s">
        <v>8</v>
      </c>
      <c r="D15" s="122" t="s">
        <v>9</v>
      </c>
      <c r="P15" s="243"/>
    </row>
    <row r="16" spans="1:16" s="4" customFormat="1" ht="12.75">
      <c r="A16" s="143" t="s">
        <v>385</v>
      </c>
      <c r="B16" s="171" t="s">
        <v>11</v>
      </c>
      <c r="C16" s="68" t="s">
        <v>51</v>
      </c>
      <c r="D16" s="25" t="s">
        <v>24</v>
      </c>
      <c r="E16" s="245" t="e">
        <f>IF(A15="","",IF(VLOOKUP(CONCATENATE(A15," - ",B15),'[1]diccio'!$E$2:$E$3932,1,FALSE)="#N/A",CONCANTENAR(A15," - ",B15),""))</f>
        <v>#N/A</v>
      </c>
      <c r="F16" s="245">
        <f>IF(C16="","",IF(VLOOKUP(CONCATENATE(C16," - ",D16),'[1]diccio'!$E$2:$E$3932,1,FALSE)="#N/A",CONCANTENAR(C16," - ",D16),""))</f>
      </c>
      <c r="P16" s="243"/>
    </row>
    <row r="17" spans="1:16" s="4" customFormat="1" ht="12.75">
      <c r="A17" s="11" t="s">
        <v>139</v>
      </c>
      <c r="B17" s="94" t="s">
        <v>11</v>
      </c>
      <c r="C17" s="11" t="s">
        <v>138</v>
      </c>
      <c r="D17" s="10" t="s">
        <v>24</v>
      </c>
      <c r="E17" s="245" t="e">
        <f>IF(A16="","",IF(VLOOKUP(CONCATENATE(A16," - ",B16),'[1]diccio'!$E$2:$E$3932,1,FALSE)="#N/A",CONCANTENAR(A16," - ",B16),""))</f>
        <v>#N/A</v>
      </c>
      <c r="F17" s="245">
        <f>IF(C17="","",IF(VLOOKUP(CONCATENATE(C17," - ",D17),'[1]diccio'!$E$2:$E$3932,1,FALSE)="#N/A",CONCANTENAR(C17," - ",D17),""))</f>
      </c>
      <c r="P17" s="243"/>
    </row>
    <row r="18" spans="1:16" s="4" customFormat="1" ht="12.75">
      <c r="A18" s="11" t="s">
        <v>82</v>
      </c>
      <c r="B18" s="94" t="s">
        <v>11</v>
      </c>
      <c r="C18" s="11" t="s">
        <v>81</v>
      </c>
      <c r="D18" s="10" t="s">
        <v>24</v>
      </c>
      <c r="E18" s="245">
        <f>IF(A17="","",IF(VLOOKUP(CONCATENATE(A17," - ",B17),'[1]diccio'!$E$2:$E$3932,1,FALSE)="#N/A",CONCANTENAR(A17," - ",B17),""))</f>
      </c>
      <c r="F18" s="245">
        <f>IF(C18="","",IF(VLOOKUP(CONCATENATE(C18," - ",D18),'[1]diccio'!$E$2:$E$3932,1,FALSE)="#N/A",CONCANTENAR(C18," - ",D18),""))</f>
      </c>
      <c r="P18" s="243"/>
    </row>
    <row r="19" spans="1:16" s="4" customFormat="1" ht="12.75">
      <c r="A19" s="11" t="s">
        <v>38</v>
      </c>
      <c r="B19" s="94" t="s">
        <v>11</v>
      </c>
      <c r="C19" s="11" t="s">
        <v>83</v>
      </c>
      <c r="D19" s="10" t="s">
        <v>24</v>
      </c>
      <c r="E19" s="245">
        <f>IF(A18="","",IF(VLOOKUP(CONCATENATE(A18," - ",B18),'[1]diccio'!$E$2:$E$3932,1,FALSE)="#N/A",CONCANTENAR(A18," - ",B18),""))</f>
      </c>
      <c r="F19" s="245">
        <f>IF(C19="","",IF(VLOOKUP(CONCATENATE(C19," - ",D19),'[1]diccio'!$E$2:$E$3932,1,FALSE)="#N/A",CONCANTENAR(C19," - ",D19),""))</f>
      </c>
      <c r="P19" s="243"/>
    </row>
    <row r="20" spans="1:16" s="4" customFormat="1" ht="12.75">
      <c r="A20" s="11" t="s">
        <v>119</v>
      </c>
      <c r="B20" s="173" t="s">
        <v>11</v>
      </c>
      <c r="C20" s="11" t="s">
        <v>84</v>
      </c>
      <c r="D20" s="10" t="s">
        <v>24</v>
      </c>
      <c r="E20" s="245">
        <f>IF(A19="","",IF(VLOOKUP(CONCATENATE(A19," - ",B19),'[1]diccio'!$E$2:$E$3932,1,FALSE)="#N/A",CONCANTENAR(A19," - ",B19),""))</f>
      </c>
      <c r="F20" s="245">
        <f>IF(C20="","",IF(VLOOKUP(CONCATENATE(C20," - ",D20),'[1]diccio'!$E$2:$E$3932,1,FALSE)="#N/A",CONCANTENAR(C20," - ",D20),""))</f>
      </c>
      <c r="P20" s="243"/>
    </row>
    <row r="21" spans="1:16" s="4" customFormat="1" ht="12.75">
      <c r="A21" s="11" t="s">
        <v>26</v>
      </c>
      <c r="B21" s="94" t="s">
        <v>24</v>
      </c>
      <c r="C21" s="11" t="s">
        <v>31</v>
      </c>
      <c r="D21" s="10" t="s">
        <v>24</v>
      </c>
      <c r="E21" s="245">
        <f>IF(A20="","",IF(VLOOKUP(CONCATENATE(A20," - ",B20),'[1]diccio'!$E$2:$E$3932,1,FALSE)="#N/A",CONCANTENAR(A20," - ",B20),""))</f>
      </c>
      <c r="F21" s="245">
        <f>IF(C21="","",IF(VLOOKUP(CONCATENATE(C21," - ",D21),'[1]diccio'!$E$2:$E$3932,1,FALSE)="#N/A",CONCANTENAR(C21," - ",D21),""))</f>
      </c>
      <c r="P21" s="243"/>
    </row>
    <row r="22" spans="1:16" s="4" customFormat="1" ht="12.75">
      <c r="A22" s="11" t="s">
        <v>86</v>
      </c>
      <c r="B22" s="94" t="s">
        <v>24</v>
      </c>
      <c r="C22" s="11" t="s">
        <v>85</v>
      </c>
      <c r="D22" s="10" t="s">
        <v>24</v>
      </c>
      <c r="E22" s="245">
        <f>IF(A21="","",IF(VLOOKUP(CONCATENATE(A21," - ",B21),'[1]diccio'!$E$2:$E$3932,1,FALSE)="#N/A",CONCANTENAR(A21," - ",B21),""))</f>
      </c>
      <c r="F22" s="245">
        <f>IF(C22="","",IF(VLOOKUP(CONCATENATE(C22," - ",D22),'[1]diccio'!$E$2:$E$3932,1,FALSE)="#N/A",CONCANTENAR(C22," - ",D22),""))</f>
      </c>
      <c r="P22" s="243"/>
    </row>
    <row r="23" spans="1:16" s="4" customFormat="1" ht="12.75">
      <c r="A23" s="11" t="s">
        <v>87</v>
      </c>
      <c r="B23" s="94" t="s">
        <v>24</v>
      </c>
      <c r="C23" s="11" t="s">
        <v>87</v>
      </c>
      <c r="D23" s="10" t="s">
        <v>24</v>
      </c>
      <c r="E23" s="245">
        <f>IF(A22="","",IF(VLOOKUP(CONCATENATE(A22," - ",B22),'[1]diccio'!$E$2:$E$3932,1,FALSE)="#N/A",CONCANTENAR(A22," - ",B22),""))</f>
      </c>
      <c r="F23" s="245">
        <f>IF(C23="","",IF(VLOOKUP(CONCATENATE(C23," - ",D23),'[1]diccio'!$E$2:$E$3932,1,FALSE)="#N/A",CONCANTENAR(C23," - ",D23),""))</f>
      </c>
      <c r="P23" s="243"/>
    </row>
    <row r="24" spans="1:16" s="4" customFormat="1" ht="12.75">
      <c r="A24" s="11" t="s">
        <v>85</v>
      </c>
      <c r="B24" s="94" t="s">
        <v>24</v>
      </c>
      <c r="C24" s="11" t="s">
        <v>86</v>
      </c>
      <c r="D24" s="10" t="s">
        <v>24</v>
      </c>
      <c r="E24" s="245">
        <f>IF(A23="","",IF(VLOOKUP(CONCATENATE(A23," - ",B23),'[1]diccio'!$E$2:$E$3932,1,FALSE)="#N/A",CONCANTENAR(A23," - ",B23),""))</f>
      </c>
      <c r="F24" s="245">
        <f>IF(C24="","",IF(VLOOKUP(CONCATENATE(C24," - ",D24),'[1]diccio'!$E$2:$E$3932,1,FALSE)="#N/A",CONCANTENAR(C24," - ",D24),""))</f>
      </c>
      <c r="P24" s="243"/>
    </row>
    <row r="25" spans="1:16" s="4" customFormat="1" ht="12.75">
      <c r="A25" s="11" t="s">
        <v>31</v>
      </c>
      <c r="B25" s="94" t="s">
        <v>24</v>
      </c>
      <c r="C25" s="11" t="s">
        <v>26</v>
      </c>
      <c r="D25" s="10" t="s">
        <v>24</v>
      </c>
      <c r="E25" s="245">
        <f>IF(A24="","",IF(VLOOKUP(CONCATENATE(A24," - ",B24),'[1]diccio'!$E$2:$E$3932,1,FALSE)="#N/A",CONCANTENAR(A24," - ",B24),""))</f>
      </c>
      <c r="F25" s="245">
        <f>IF(C25="","",IF(VLOOKUP(CONCATENATE(C25," - ",D25),'[1]diccio'!$E$2:$E$3932,1,FALSE)="#N/A",CONCANTENAR(C25," - ",D25),""))</f>
      </c>
      <c r="P25" s="243"/>
    </row>
    <row r="26" spans="1:16" s="4" customFormat="1" ht="12.75">
      <c r="A26" s="11" t="s">
        <v>84</v>
      </c>
      <c r="B26" s="94" t="s">
        <v>24</v>
      </c>
      <c r="C26" s="11" t="s">
        <v>23</v>
      </c>
      <c r="D26" s="10" t="s">
        <v>24</v>
      </c>
      <c r="E26" s="245">
        <f>IF(A25="","",IF(VLOOKUP(CONCATENATE(A25," - ",B25),'[1]diccio'!$E$2:$E$3932,1,FALSE)="#N/A",CONCANTENAR(A25," - ",B25),""))</f>
      </c>
      <c r="F26" s="245" t="e">
        <f>IF(C26="","",IF(VLOOKUP(CONCATENATE(C26," - ",D26),'[1]diccio'!$E$2:$E$3932,1,FALSE)="#N/A",CONCANTENAR(C26," - ",D26),""))</f>
        <v>#N/A</v>
      </c>
      <c r="P26" s="243"/>
    </row>
    <row r="27" spans="1:16" s="4" customFormat="1" ht="13.5" thickBot="1">
      <c r="A27" s="246" t="s">
        <v>83</v>
      </c>
      <c r="B27" s="261" t="s">
        <v>24</v>
      </c>
      <c r="C27" s="246" t="s">
        <v>38</v>
      </c>
      <c r="D27" s="249" t="s">
        <v>11</v>
      </c>
      <c r="E27" s="250">
        <f>IF(A26="","",IF(VLOOKUP(CONCATENATE(A26," - ",B26),'[1]diccio'!$E$2:$E$3932,1,FALSE)="#N/A",CONCANTENAR(A26," - ",B26),""))</f>
      </c>
      <c r="F27" s="250">
        <f>IF(C27="","",IF(VLOOKUP(CONCATENATE(C27," - ",D27),'[1]diccio'!$E$2:$E$3932,1,FALSE)="#N/A",CONCANTENAR(C27," - ",D27),""))</f>
      </c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6" s="4" customFormat="1" ht="12.75">
      <c r="A28" s="11" t="s">
        <v>81</v>
      </c>
      <c r="B28" s="94" t="s">
        <v>24</v>
      </c>
      <c r="C28" s="11" t="s">
        <v>82</v>
      </c>
      <c r="D28" s="10" t="s">
        <v>11</v>
      </c>
      <c r="E28" s="27">
        <f>IF(A27="","",IF(VLOOKUP(CONCATENATE(A27," - ",B27),'[1]diccio'!$E$2:$E$3932,1,FALSE)="#N/A",CONCANTENAR(A27," - ",B27),""))</f>
      </c>
      <c r="F28" s="27">
        <f>IF(C28="","",IF(VLOOKUP(CONCATENATE(C28," - ",D28),'[1]diccio'!$E$2:$E$3932,1,FALSE)="#N/A",CONCANTENAR(C28," - ",D28),""))</f>
      </c>
    </row>
    <row r="29" spans="1:6" s="4" customFormat="1" ht="12.75">
      <c r="A29" s="11" t="s">
        <v>138</v>
      </c>
      <c r="B29" s="94" t="s">
        <v>24</v>
      </c>
      <c r="C29" s="11" t="s">
        <v>139</v>
      </c>
      <c r="D29" s="26" t="s">
        <v>11</v>
      </c>
      <c r="E29" s="27">
        <f>IF(A28="","",IF(VLOOKUP(CONCATENATE(A28," - ",B28),'[1]diccio'!$E$2:$E$3932,1,FALSE)="#N/A",CONCANTENAR(A28," - ",B28),""))</f>
      </c>
      <c r="F29" s="27">
        <f>IF(C29="","",IF(VLOOKUP(CONCATENATE(C29," - ",D29),'[1]diccio'!$E$2:$E$3932,1,FALSE)="#N/A",CONCANTENAR(C29," - ",D29),""))</f>
      </c>
    </row>
    <row r="30" spans="1:6" s="4" customFormat="1" ht="12.75">
      <c r="A30" s="126" t="s">
        <v>138</v>
      </c>
      <c r="B30" s="173" t="s">
        <v>88</v>
      </c>
      <c r="C30" s="126" t="s">
        <v>386</v>
      </c>
      <c r="D30" s="10" t="s">
        <v>11</v>
      </c>
      <c r="E30" s="27">
        <f>IF(A29="","",IF(VLOOKUP(CONCATENATE(A29," - ",B29),'[1]diccio'!$E$2:$E$3932,1,FALSE)="#N/A",CONCANTENAR(A29," - ",B29),""))</f>
      </c>
      <c r="F30" s="27" t="e">
        <f>IF(C30="","",IF(VLOOKUP(CONCATENATE(C30," - ",D30),'[1]diccio'!$E$2:$E$3932,1,FALSE)="#N/A",CONCANTENAR(C30," - ",D30),""))</f>
        <v>#N/A</v>
      </c>
    </row>
    <row r="31" spans="1:6" s="4" customFormat="1" ht="12.75">
      <c r="A31" s="11" t="s">
        <v>51</v>
      </c>
      <c r="B31" s="173" t="s">
        <v>88</v>
      </c>
      <c r="C31" s="11" t="s">
        <v>22</v>
      </c>
      <c r="D31" s="10" t="s">
        <v>11</v>
      </c>
      <c r="E31" s="27">
        <f>IF(A30="","",IF(VLOOKUP(CONCATENATE(A30," - ",B30),'[1]diccio'!$E$2:$E$3932,1,FALSE)="#N/A",CONCANTENAR(A30," - ",B30),""))</f>
      </c>
      <c r="F31" s="27">
        <f>IF(C31="","",IF(VLOOKUP(CONCATENATE(C31," - ",D31),'[1]diccio'!$E$2:$E$3932,1,FALSE)="#N/A",CONCANTENAR(C31," - ",D31),""))</f>
      </c>
    </row>
    <row r="32" spans="1:6" s="4" customFormat="1" ht="12.75">
      <c r="A32" s="13" t="s">
        <v>42</v>
      </c>
      <c r="B32" s="95" t="s">
        <v>24</v>
      </c>
      <c r="C32" s="69"/>
      <c r="D32" s="10"/>
      <c r="E32" s="27">
        <f>IF(A31="","",IF(VLOOKUP(CONCATENATE(A31," - ",B31),'[1]diccio'!$E$2:$E$3932,1,FALSE)="#N/A",CONCANTENAR(A31," - ",B31),""))</f>
      </c>
      <c r="F32" s="27">
        <f>IF(C32="","",IF(VLOOKUP(CONCATENATE(C32," - ",D32),'[1]diccio'!$E$2:$E$3932,1,FALSE)="#N/A",CONCANTENAR(C32," - ",D32),""))</f>
      </c>
    </row>
    <row r="33" spans="1:6" s="4" customFormat="1" ht="12.75">
      <c r="A33" s="11" t="s">
        <v>13</v>
      </c>
      <c r="B33" s="95" t="s">
        <v>41</v>
      </c>
      <c r="C33" s="100"/>
      <c r="D33" s="10"/>
      <c r="E33" s="27" t="e">
        <f>IF(A32="","",IF(VLOOKUP(CONCATENATE(A32," - ",B32),'[1]diccio'!$E$2:$E$3932,1,FALSE)="#N/A",CONCANTENAR(A32," - ",B32),""))</f>
        <v>#N/A</v>
      </c>
      <c r="F33" s="27">
        <f>IF(C33="","",IF(VLOOKUP(CONCATENATE(C33," - ",D33),'[1]diccio'!$E$2:$E$3932,1,FALSE)="#N/A",CONCANTENAR(C33," - ",D33),""))</f>
      </c>
    </row>
    <row r="34" spans="1:6" s="4" customFormat="1" ht="12.75">
      <c r="A34" s="11"/>
      <c r="B34" s="94"/>
      <c r="C34" s="12"/>
      <c r="D34" s="10"/>
      <c r="E34" s="27">
        <f>IF(A33="","",IF(VLOOKUP(CONCATENATE(A33," - ",B33),'[1]diccio'!$E$2:$E$3932,1,FALSE)="#N/A",CONCANTENAR(A33," - ",B33),""))</f>
      </c>
      <c r="F34" s="27">
        <f>IF(C34="","",IF(VLOOKUP(CONCATENATE(C34," - ",D34),'[1]diccio'!$E$2:$E$3932,1,FALSE)="#N/A",CONCANTENAR(C34," - ",D34),""))</f>
      </c>
    </row>
    <row r="35" spans="1:6" s="4" customFormat="1" ht="12.75">
      <c r="A35" s="11"/>
      <c r="B35" s="94"/>
      <c r="C35" s="12"/>
      <c r="D35" s="10"/>
      <c r="E35" s="27">
        <f>IF(A35="","",IF(VLOOKUP(CONCATENATE(A35," - ",B35),'[1]diccio'!$E$2:$E$3932,1,FALSE)="#N/A",CONCANTENAR(A35," - ",B35),""))</f>
      </c>
      <c r="F35" s="27">
        <f>IF(C35="","",IF(VLOOKUP(CONCATENATE(C35," - ",D35),'[1]diccio'!$E$2:$E$3932,1,FALSE)="#N/A",CONCANTENAR(C35," - ",D35),""))</f>
      </c>
    </row>
    <row r="36" spans="1:6" s="4" customFormat="1" ht="12.75">
      <c r="A36" s="11"/>
      <c r="B36" s="94"/>
      <c r="C36" s="12"/>
      <c r="D36" s="10"/>
      <c r="E36" s="27"/>
      <c r="F36" s="27">
        <f>IF(C36="","",IF(VLOOKUP(CONCATENATE(C36," - ",D36),'[1]diccio'!$E$2:$E$3932,1,FALSE)="#N/A",CONCANTENAR(C36," - ",D36),""))</f>
      </c>
    </row>
    <row r="37" spans="1:6" s="4" customFormat="1" ht="12.75">
      <c r="A37" s="11"/>
      <c r="B37" s="94"/>
      <c r="C37" s="12"/>
      <c r="D37" s="10"/>
      <c r="E37" s="27"/>
      <c r="F37" s="27">
        <f>IF(C37="","",IF(VLOOKUP(CONCATENATE(C37," - ",D37),'[1]diccio'!$E$2:$E$3932,1,FALSE)="#N/A",CONCANTENAR(C37," - ",D37),""))</f>
      </c>
    </row>
    <row r="38" spans="1:6" s="4" customFormat="1" ht="12.75">
      <c r="A38" s="11"/>
      <c r="B38" s="94"/>
      <c r="C38" s="12"/>
      <c r="D38" s="10"/>
      <c r="E38" s="27">
        <f>IF(A38="","",IF(VLOOKUP(CONCATENATE(A38," - ",B38),'[1]diccio'!$E$2:$E$3932,1,FALSE)="#N/A",CONCANTENAR(A38," - ",B38),""))</f>
      </c>
      <c r="F38" s="27">
        <f>IF(C38="","",IF(VLOOKUP(CONCATENATE(C38," - ",D38),'[1]diccio'!$E$2:$E$3932,1,FALSE)="#N/A",CONCANTENAR(C38," - ",D38),""))</f>
      </c>
    </row>
    <row r="39" spans="1:6" s="4" customFormat="1" ht="12.75">
      <c r="A39" s="11"/>
      <c r="B39" s="94"/>
      <c r="C39" s="12"/>
      <c r="D39" s="10"/>
      <c r="E39" s="27">
        <f>IF(A39="","",IF(VLOOKUP(CONCATENATE(A39," - ",B39),'[1]diccio'!$E$2:$E$3932,1,FALSE)="#N/A",CONCANTENAR(A39," - ",B39),""))</f>
      </c>
      <c r="F39" s="27">
        <f>IF(C39="","",IF(VLOOKUP(CONCATENATE(C39," - ",D39),'[1]diccio'!$E$2:$E$3932,1,FALSE)="#N/A",CONCANTENAR(C39," - ",D39),""))</f>
      </c>
    </row>
    <row r="40" spans="1:6" s="4" customFormat="1" ht="12.75">
      <c r="A40" s="11"/>
      <c r="B40" s="94"/>
      <c r="C40" s="12"/>
      <c r="D40" s="10"/>
      <c r="E40" s="27">
        <f>IF(A40="","",IF(VLOOKUP(CONCATENATE(A40," - ",B40),'[1]diccio'!$E$2:$E$3932,1,FALSE)="#N/A",CONCANTENAR(A40," - ",B40),""))</f>
      </c>
      <c r="F40" s="27">
        <f>IF(C40="","",IF(VLOOKUP(CONCATENATE(C40," - ",D40),'[1]diccio'!$E$2:$E$3932,1,FALSE)="#N/A",CONCANTENAR(C40," - ",D40),""))</f>
      </c>
    </row>
    <row r="41" spans="1:6" s="4" customFormat="1" ht="12.75">
      <c r="A41" s="11"/>
      <c r="B41" s="94"/>
      <c r="C41" s="12"/>
      <c r="D41" s="10"/>
      <c r="E41" s="27">
        <f>IF(A41="","",IF(VLOOKUP(CONCATENATE(A41," - ",B41),'[1]diccio'!$E$2:$E$3932,1,FALSE)="#N/A",CONCANTENAR(A41," - ",B41),""))</f>
      </c>
      <c r="F41" s="27">
        <f>IF(C41="","",IF(VLOOKUP(CONCATENATE(C41," - ",D41),'[1]diccio'!$E$2:$E$3932,1,FALSE)="#N/A",CONCANTENAR(C41," - ",D41),""))</f>
      </c>
    </row>
    <row r="42" spans="1:6" s="4" customFormat="1" ht="12.75">
      <c r="A42" s="11"/>
      <c r="B42" s="94"/>
      <c r="C42" s="12"/>
      <c r="D42" s="10"/>
      <c r="E42" s="27">
        <f>IF(A42="","",IF(VLOOKUP(CONCATENATE(A42," - ",B42),'[1]diccio'!$E$2:$E$3932,1,FALSE)="#N/A",CONCANTENAR(A42," - ",B42),""))</f>
      </c>
      <c r="F42" s="27">
        <f>IF(C42="","",IF(VLOOKUP(CONCATENATE(C42," - ",D42),'[1]diccio'!$E$2:$E$3932,1,FALSE)="#N/A",CONCANTENAR(C42," - ",D42),""))</f>
      </c>
    </row>
    <row r="43" spans="1:6" s="4" customFormat="1" ht="12.75">
      <c r="A43" s="11"/>
      <c r="B43" s="94"/>
      <c r="C43" s="12"/>
      <c r="D43" s="10"/>
      <c r="E43" s="27">
        <f>IF(A43="","",IF(VLOOKUP(CONCATENATE(A43," - ",B43),'[1]diccio'!$E$2:$E$3932,1,FALSE)="#N/A",CONCANTENAR(A43," - ",B43),""))</f>
      </c>
      <c r="F43" s="27">
        <f>IF(C43="","",IF(VLOOKUP(CONCATENATE(C43," - ",D43),'[1]diccio'!$E$2:$E$3932,1,FALSE)="#N/A",CONCANTENAR(C43," - ",D43),""))</f>
      </c>
    </row>
    <row r="44" spans="1:6" s="4" customFormat="1" ht="12.75">
      <c r="A44" s="11"/>
      <c r="B44" s="94"/>
      <c r="C44" s="12"/>
      <c r="D44" s="10"/>
      <c r="E44" s="27">
        <f>IF(A44="","",IF(VLOOKUP(CONCATENATE(A44," - ",B44),'[1]diccio'!$E$2:$E$3932,1,FALSE)="#N/A",CONCANTENAR(A44," - ",B44),""))</f>
      </c>
      <c r="F44" s="27">
        <f>IF(C44="","",IF(VLOOKUP(CONCATENATE(C44," - ",D44),'[1]diccio'!$E$2:$E$3932,1,FALSE)="#N/A",CONCANTENAR(C44," - ",D44),""))</f>
      </c>
    </row>
    <row r="45" spans="1:6" s="4" customFormat="1" ht="12.75">
      <c r="A45" s="11"/>
      <c r="B45" s="94"/>
      <c r="C45" s="12"/>
      <c r="D45" s="10"/>
      <c r="E45" s="27" t="s">
        <v>156</v>
      </c>
      <c r="F45" s="27" t="s">
        <v>156</v>
      </c>
    </row>
    <row r="46" spans="1:6" s="4" customFormat="1" ht="12.75">
      <c r="A46" s="11"/>
      <c r="B46" s="94"/>
      <c r="C46" s="12"/>
      <c r="D46" s="10"/>
      <c r="E46" s="27" t="s">
        <v>156</v>
      </c>
      <c r="F46" s="27" t="s">
        <v>156</v>
      </c>
    </row>
    <row r="47" spans="1:6" s="4" customFormat="1" ht="12.75">
      <c r="A47" s="11"/>
      <c r="B47" s="94"/>
      <c r="C47" s="12"/>
      <c r="D47" s="10"/>
      <c r="E47" s="27" t="s">
        <v>156</v>
      </c>
      <c r="F47" s="27" t="s">
        <v>156</v>
      </c>
    </row>
    <row r="48" spans="1:6" s="4" customFormat="1" ht="12.75">
      <c r="A48" s="11"/>
      <c r="B48" s="94"/>
      <c r="C48" s="12"/>
      <c r="D48" s="10"/>
      <c r="E48" s="27" t="s">
        <v>156</v>
      </c>
      <c r="F48" s="27" t="s">
        <v>156</v>
      </c>
    </row>
    <row r="49" spans="1:6" s="4" customFormat="1" ht="12.75">
      <c r="A49" s="11"/>
      <c r="B49" s="94"/>
      <c r="C49" s="12"/>
      <c r="D49" s="10"/>
      <c r="E49" s="27" t="s">
        <v>156</v>
      </c>
      <c r="F49" s="27" t="s">
        <v>156</v>
      </c>
    </row>
    <row r="50" spans="1:6" s="4" customFormat="1" ht="12.75">
      <c r="A50" s="11"/>
      <c r="B50" s="94"/>
      <c r="C50" s="12"/>
      <c r="D50" s="10"/>
      <c r="E50" s="27" t="s">
        <v>156</v>
      </c>
      <c r="F50" s="27" t="s">
        <v>156</v>
      </c>
    </row>
    <row r="51" spans="1:6" s="4" customFormat="1" ht="12.75">
      <c r="A51" s="11"/>
      <c r="B51" s="94"/>
      <c r="C51" s="12"/>
      <c r="D51" s="10"/>
      <c r="E51" s="27"/>
      <c r="F51" s="27" t="s">
        <v>156</v>
      </c>
    </row>
    <row r="52" spans="1:6" s="4" customFormat="1" ht="12.75">
      <c r="A52" s="11"/>
      <c r="B52" s="94"/>
      <c r="C52" s="12"/>
      <c r="D52" s="10"/>
      <c r="E52" s="27" t="s">
        <v>156</v>
      </c>
      <c r="F52" s="27" t="s">
        <v>156</v>
      </c>
    </row>
    <row r="53" spans="1:6" s="4" customFormat="1" ht="12.75">
      <c r="A53" s="11"/>
      <c r="B53" s="94"/>
      <c r="C53" s="12"/>
      <c r="D53" s="10"/>
      <c r="E53" s="27" t="s">
        <v>156</v>
      </c>
      <c r="F53" s="27" t="s">
        <v>156</v>
      </c>
    </row>
    <row r="54" spans="1:6" s="4" customFormat="1" ht="12.75">
      <c r="A54" s="11"/>
      <c r="B54" s="94"/>
      <c r="C54" s="12"/>
      <c r="D54" s="10"/>
      <c r="E54" s="27" t="s">
        <v>156</v>
      </c>
      <c r="F54" s="27" t="s">
        <v>156</v>
      </c>
    </row>
    <row r="55" spans="1:4" s="4" customFormat="1" ht="12.75">
      <c r="A55" s="12"/>
      <c r="B55" s="95"/>
      <c r="C55" s="12"/>
      <c r="D55" s="10"/>
    </row>
    <row r="56" spans="1:4" s="4" customFormat="1" ht="12.75">
      <c r="A56" s="12"/>
      <c r="B56" s="95"/>
      <c r="C56" s="12"/>
      <c r="D56" s="10"/>
    </row>
    <row r="57" spans="1:4" s="4" customFormat="1" ht="12.75">
      <c r="A57" s="12"/>
      <c r="B57" s="95"/>
      <c r="C57" s="12"/>
      <c r="D57" s="10"/>
    </row>
    <row r="58" spans="1:4" s="4" customFormat="1" ht="12.75">
      <c r="A58" s="12"/>
      <c r="B58" s="95"/>
      <c r="C58" s="12"/>
      <c r="D58" s="10"/>
    </row>
    <row r="59" spans="1:4" s="4" customFormat="1" ht="12.75">
      <c r="A59" s="12"/>
      <c r="B59" s="95"/>
      <c r="C59" s="12"/>
      <c r="D59" s="10"/>
    </row>
    <row r="60" spans="1:4" s="4" customFormat="1" ht="12.75">
      <c r="A60" s="12"/>
      <c r="B60" s="95"/>
      <c r="C60" s="12"/>
      <c r="D60" s="10"/>
    </row>
    <row r="61" spans="1:4" s="4" customFormat="1" ht="12.75">
      <c r="A61" s="12"/>
      <c r="B61" s="95"/>
      <c r="C61" s="12"/>
      <c r="D61" s="10"/>
    </row>
    <row r="62" spans="1:4" s="4" customFormat="1" ht="12.75">
      <c r="A62" s="12"/>
      <c r="B62" s="95"/>
      <c r="C62" s="12"/>
      <c r="D62" s="10"/>
    </row>
    <row r="63" spans="1:4" s="4" customFormat="1" ht="12.75">
      <c r="A63" s="12"/>
      <c r="B63" s="95"/>
      <c r="C63" s="12"/>
      <c r="D63" s="10"/>
    </row>
    <row r="64" spans="1:4" ht="15">
      <c r="A64" s="36"/>
      <c r="B64" s="96"/>
      <c r="C64" s="36"/>
      <c r="D64" s="37"/>
    </row>
    <row r="65" spans="1:4" ht="15">
      <c r="A65" s="36"/>
      <c r="B65" s="96"/>
      <c r="C65" s="36"/>
      <c r="D65" s="37"/>
    </row>
    <row r="66" spans="1:4" ht="15">
      <c r="A66" s="36"/>
      <c r="B66" s="96"/>
      <c r="C66" s="36"/>
      <c r="D66" s="37"/>
    </row>
    <row r="67" spans="1:4" ht="15.75" thickBot="1">
      <c r="A67" s="36"/>
      <c r="B67" s="97"/>
      <c r="C67" s="36"/>
      <c r="D67" s="57"/>
    </row>
    <row r="68" spans="1:4" ht="21" customHeight="1">
      <c r="A68" s="55"/>
      <c r="B68" s="98" t="s">
        <v>82</v>
      </c>
      <c r="C68" s="55"/>
      <c r="D68" s="67" t="s">
        <v>51</v>
      </c>
    </row>
    <row r="69" spans="1:4" ht="15">
      <c r="A69" s="55"/>
      <c r="B69" s="99" t="s">
        <v>119</v>
      </c>
      <c r="C69" s="55"/>
      <c r="D69" s="66" t="s">
        <v>138</v>
      </c>
    </row>
    <row r="70" spans="1:4" ht="15">
      <c r="A70" s="55"/>
      <c r="B70" s="99" t="s">
        <v>83</v>
      </c>
      <c r="C70" s="55"/>
      <c r="D70" s="66" t="s">
        <v>83</v>
      </c>
    </row>
    <row r="71" spans="1:4" ht="15">
      <c r="A71" s="55"/>
      <c r="B71" s="99" t="s">
        <v>138</v>
      </c>
      <c r="C71" s="55"/>
      <c r="D71" s="66" t="s">
        <v>23</v>
      </c>
    </row>
    <row r="72" spans="1:4" ht="15" customHeight="1">
      <c r="A72" s="55"/>
      <c r="B72" s="99"/>
      <c r="C72" s="55"/>
      <c r="D72" s="66" t="s">
        <v>82</v>
      </c>
    </row>
    <row r="73" spans="1:4" ht="15.75" thickBot="1">
      <c r="A73" s="56"/>
      <c r="B73" s="56"/>
      <c r="C73" s="56"/>
      <c r="D73" s="72"/>
    </row>
  </sheetData>
  <mergeCells count="14">
    <mergeCell ref="A1:D1"/>
    <mergeCell ref="A10:B10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A11:B11"/>
    <mergeCell ref="C11:D11"/>
    <mergeCell ref="A13:D1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2008-10-30T16:04:48Z</cp:lastPrinted>
  <dcterms:created xsi:type="dcterms:W3CDTF">2006-11-14T12:24:35Z</dcterms:created>
  <dcterms:modified xsi:type="dcterms:W3CDTF">2008-10-30T16:07:24Z</dcterms:modified>
  <cp:category/>
  <cp:version/>
  <cp:contentType/>
  <cp:contentStatus/>
</cp:coreProperties>
</file>