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491" windowWidth="9495" windowHeight="12120" tabRatio="732" activeTab="12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E17" sheetId="18" r:id="rId18"/>
    <sheet name="E18" sheetId="19" r:id="rId19"/>
    <sheet name="Letreros" sheetId="20" r:id="rId20"/>
  </sheets>
  <externalReferences>
    <externalReference r:id="rId23"/>
    <externalReference r:id="rId24"/>
  </externalReferences>
  <definedNames>
    <definedName name="_xlnm.Print_Area" localSheetId="0">'Diccionario'!$A$1:$P$30</definedName>
    <definedName name="_xlnm.Print_Area" localSheetId="1">'E01'!$A$1:$D$76</definedName>
    <definedName name="_xlnm.Print_Area" localSheetId="2">'E02'!$A$1:$D$75</definedName>
    <definedName name="_xlnm.Print_Area" localSheetId="3">'E03'!$A$1:$D$73</definedName>
    <definedName name="_xlnm.Print_Area" localSheetId="4">'E04'!$A$1:$D$74</definedName>
    <definedName name="_xlnm.Print_Area" localSheetId="5">'E05'!$A$1:$D$63</definedName>
    <definedName name="_xlnm.Print_Area" localSheetId="6">'E06'!$A$1:$D$71</definedName>
    <definedName name="_xlnm.Print_Area" localSheetId="7">'E07'!$A$1:$D$74</definedName>
    <definedName name="_xlnm.Print_Area" localSheetId="8">'E08'!$A$1:$D$74</definedName>
    <definedName name="_xlnm.Print_Area" localSheetId="9">'E09'!$A$1:$D$75</definedName>
    <definedName name="_xlnm.Print_Area" localSheetId="10">'E10'!$A$1:$D$70</definedName>
    <definedName name="_xlnm.Print_Area" localSheetId="11">'E11'!$A$1:$D$73</definedName>
    <definedName name="_xlnm.Print_Area" localSheetId="12">'E12'!$A$1:$D$71</definedName>
    <definedName name="_xlnm.Print_Area" localSheetId="13">'E13'!$A$1:$D$76</definedName>
    <definedName name="_xlnm.Print_Area" localSheetId="14">'E14'!$A$1:$D$74</definedName>
    <definedName name="_xlnm.Print_Area" localSheetId="15">'E15'!$A$1:$F$75</definedName>
    <definedName name="_xlnm.Print_Area" localSheetId="16">'E16'!$A$1:$D$73</definedName>
    <definedName name="_xlnm.Print_Area" localSheetId="17">'E17'!$A$1:$E$75</definedName>
    <definedName name="_xlnm.Print_Area" localSheetId="18">'E18'!$A$1:$D$70</definedName>
    <definedName name="_xlnm.Print_Area" localSheetId="19">'Letreros'!$A$1:$C$128</definedName>
    <definedName name="DATABASE" localSheetId="0">'Diccionario'!$C$6:$F$6</definedName>
    <definedName name="_xlnm.Print_Titles" localSheetId="19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Carolina Igor</author>
  </authors>
  <commentList>
    <comment ref="C41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 GENERAL ARRIAGADA ENTRE ARENISCA Y JULIO CESAR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C31" authorId="0">
      <text>
        <r>
          <rPr>
            <b/>
            <sz val="10"/>
            <rFont val="Tahoma"/>
            <family val="2"/>
          </rPr>
          <t xml:space="preserve">Carolina Igor:
</t>
        </r>
        <r>
          <rPr>
            <sz val="10"/>
            <rFont val="Tahoma"/>
            <family val="2"/>
          </rPr>
          <t>FERIA STA AMALIA ENTRE STA RAQUEL Y MANUTARA</t>
        </r>
      </text>
    </comment>
    <comment ref="C39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TOME ENTRE STA ROSA Y EL TABO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C39" authorId="0">
      <text>
        <r>
          <rPr>
            <b/>
            <sz val="10"/>
            <rFont val="Tahoma"/>
            <family val="2"/>
          </rPr>
          <t xml:space="preserve">Carolina Igor:
</t>
        </r>
        <r>
          <rPr>
            <sz val="10"/>
            <rFont val="Tahoma"/>
            <family val="2"/>
          </rPr>
          <t>FERIA SAN JORGE ENTRE TOCORNAL Y STA CECILIA</t>
        </r>
      </text>
    </comment>
    <comment ref="C47" authorId="0">
      <text>
        <r>
          <rPr>
            <b/>
            <sz val="10"/>
            <rFont val="Tahoma"/>
            <family val="2"/>
          </rPr>
          <t xml:space="preserve">Carolina Igor:
</t>
        </r>
        <r>
          <rPr>
            <sz val="10"/>
            <rFont val="Tahoma"/>
            <family val="2"/>
          </rPr>
          <t>FERIA CANTO GRAL ENTRE STA ROSA Y S.EASTMAN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C37" authorId="0">
      <text>
        <r>
          <rPr>
            <b/>
            <sz val="10"/>
            <rFont val="Tahoma"/>
            <family val="2"/>
          </rPr>
          <t xml:space="preserve">Carolina Igor:
</t>
        </r>
        <r>
          <rPr>
            <sz val="10"/>
            <rFont val="Tahoma"/>
            <family val="2"/>
          </rPr>
          <t>FERIA SAN JORGE ENTRE TOCORNAL Y STA CECILIA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Carolina Igor:
</t>
        </r>
        <r>
          <rPr>
            <sz val="10"/>
            <rFont val="Tahoma"/>
            <family val="2"/>
          </rPr>
          <t>FERIA SAN JORGE ENTRE ROCIO Y EL ACERO</t>
        </r>
      </text>
    </comment>
    <comment ref="C54" authorId="0">
      <text>
        <r>
          <rPr>
            <b/>
            <sz val="10"/>
            <rFont val="Tahoma"/>
            <family val="2"/>
          </rPr>
          <t xml:space="preserve">Carolina Igor:
</t>
        </r>
        <r>
          <rPr>
            <sz val="10"/>
            <rFont val="Tahoma"/>
            <family val="2"/>
          </rPr>
          <t>FERIA J.M.CARRERA ENTRE V.MACKENNA Y PERU</t>
        </r>
      </text>
    </comment>
  </commentList>
</comments>
</file>

<file path=xl/comments16.xml><?xml version="1.0" encoding="utf-8"?>
<comments xmlns="http://schemas.openxmlformats.org/spreadsheetml/2006/main">
  <authors>
    <author>Carolina Igor</author>
  </authors>
  <commentList>
    <comment ref="C39" authorId="0">
      <text>
        <r>
          <rPr>
            <b/>
            <sz val="10"/>
            <rFont val="Tahoma"/>
            <family val="2"/>
          </rPr>
          <t xml:space="preserve">Carolina Igor:
</t>
        </r>
        <r>
          <rPr>
            <sz val="10"/>
            <rFont val="Tahoma"/>
            <family val="2"/>
          </rPr>
          <t>FERIA GRAL ARRIAGADA ENTRE ARENISCA Y JULIO CESAR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C46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J.M.CARRERA ENTRE V.MACKENNA Y PERU</t>
        </r>
      </text>
    </comment>
    <comment ref="C40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SAN JORGE ENTRE TOCORNAL Y STA CECILIA</t>
        </r>
      </text>
    </comment>
  </commentList>
</comments>
</file>

<file path=xl/comments6.xml><?xml version="1.0" encoding="utf-8"?>
<comments xmlns="http://schemas.openxmlformats.org/spreadsheetml/2006/main">
  <authors>
    <author>Carolina Igor</author>
  </authors>
  <commentList>
    <comment ref="C48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P.ESTEBAN GUMUCIO VIVES ENTRE LA SERNA Y LOS VILOS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C46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 E.OLIVARES ENTRE PERU Y COLOMBIA</t>
        </r>
      </text>
    </comment>
  </commentList>
</comments>
</file>

<file path=xl/sharedStrings.xml><?xml version="1.0" encoding="utf-8"?>
<sst xmlns="http://schemas.openxmlformats.org/spreadsheetml/2006/main" count="2971" uniqueCount="356">
  <si>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</si>
  <si>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</si>
  <si>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</si>
  <si>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</si>
  <si>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</si>
  <si>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</si>
  <si>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</si>
  <si>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</si>
  <si>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</si>
  <si>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</si>
  <si>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</si>
  <si>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</si>
  <si>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</si>
  <si>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</si>
  <si>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</si>
  <si>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</si>
  <si>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</si>
  <si>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</si>
  <si>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</si>
  <si>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</si>
  <si>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</si>
  <si>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</si>
  <si>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AV. TRINIDAD ORIENTE</t>
  </si>
  <si>
    <t>AV. LA FLORIDA</t>
  </si>
  <si>
    <t>AV. SANTA ROSA</t>
  </si>
  <si>
    <t>AV. VICUÑA MACKENNA</t>
  </si>
  <si>
    <t>AV. TRINIDAD</t>
  </si>
  <si>
    <t>SALVADOR SANFUENTES</t>
  </si>
  <si>
    <t>RUCALIN</t>
  </si>
  <si>
    <t>TACORA</t>
  </si>
  <si>
    <t>ELISA CORREA SANFUENTES</t>
  </si>
  <si>
    <t>AV. LO OVALLE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</si>
  <si>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</si>
  <si>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</si>
  <si>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</si>
  <si>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</si>
  <si>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</si>
  <si>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</si>
  <si>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</si>
  <si>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</si>
  <si>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</si>
  <si>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</si>
  <si>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</si>
  <si>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</si>
  <si>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</si>
  <si>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</si>
  <si>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</si>
  <si>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</si>
  <si>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</si>
  <si>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</si>
  <si>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</si>
  <si>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</si>
  <si>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</si>
  <si>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</si>
  <si>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</si>
  <si>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</si>
  <si>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</si>
  <si>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</si>
  <si>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</si>
  <si>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</si>
  <si>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</si>
  <si>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</si>
  <si>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</si>
  <si>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</si>
  <si>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AV. LA FLORIDA LOCAL PONIENTE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</si>
  <si>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</si>
  <si>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</si>
  <si>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</si>
  <si>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</si>
  <si>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</si>
  <si>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</si>
  <si>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</si>
  <si>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</si>
  <si>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</si>
  <si>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</si>
  <si>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</si>
  <si>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</si>
  <si>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</si>
  <si>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</si>
  <si>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</si>
  <si>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</si>
  <si>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</si>
  <si>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</si>
  <si>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</si>
  <si>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</si>
  <si>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</si>
  <si>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</si>
  <si>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</si>
  <si>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</si>
  <si>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</si>
  <si>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</si>
  <si>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</si>
  <si>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</si>
  <si>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</si>
  <si>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</si>
  <si>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</si>
  <si>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</si>
  <si>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</si>
  <si>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</si>
  <si>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</si>
  <si>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</si>
  <si>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AV. LA FLORIDA / LAGO YELCHO</t>
  </si>
  <si>
    <t>CODIGO USUARIO</t>
  </si>
  <si>
    <t>NOMBRE DEL SERVICIO</t>
  </si>
  <si>
    <t>E01</t>
  </si>
  <si>
    <t>E02</t>
  </si>
  <si>
    <t>E03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</si>
  <si>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</si>
  <si>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</si>
  <si>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</si>
  <si>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</si>
  <si>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</si>
  <si>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</si>
  <si>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</si>
  <si>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</si>
  <si>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</si>
  <si>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</si>
  <si>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</si>
  <si>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</si>
  <si>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DOCTOR SOTERO DEL RIO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</si>
  <si>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</si>
  <si>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</si>
  <si>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</si>
  <si>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</si>
  <si>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</si>
  <si>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</si>
  <si>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</si>
  <si>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</si>
  <si>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</si>
  <si>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</si>
  <si>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</si>
  <si>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SAN FRANCISCO / LAS PERDICES</t>
  </si>
  <si>
    <t>CARLOS LUIS GONZALEZ / SAN VICENTE DE PAUL</t>
  </si>
  <si>
    <t>MANUEL RODRIGUEZ</t>
  </si>
  <si>
    <t>WALKER MARTINEZ</t>
  </si>
  <si>
    <t>DEPARTAMENTAL</t>
  </si>
  <si>
    <t>SANTA RAQUEL</t>
  </si>
  <si>
    <t>METRO SANTA JULIA</t>
  </si>
  <si>
    <t>HOSPITAL PADRE HURTADO</t>
  </si>
  <si>
    <t>DIEGO PORTALES</t>
  </si>
  <si>
    <t>METRO LA GRANJA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</si>
  <si>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</si>
  <si>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</si>
  <si>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</si>
  <si>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</si>
  <si>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</si>
  <si>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</si>
  <si>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</si>
  <si>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</si>
  <si>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</si>
  <si>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</si>
  <si>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</si>
  <si>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</si>
  <si>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</si>
  <si>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</si>
  <si>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</si>
  <si>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</si>
  <si>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</si>
  <si>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</si>
  <si>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</si>
  <si>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</si>
  <si>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</si>
  <si>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</si>
  <si>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TRAZADO DE IDA PM</t>
  </si>
  <si>
    <t>TRAZADO DE IDA PT</t>
  </si>
  <si>
    <t>TRAZADO DE REGRESO PM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</si>
  <si>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</si>
  <si>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</si>
  <si>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</si>
  <si>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</si>
  <si>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</si>
  <si>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</si>
  <si>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</si>
  <si>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</si>
  <si>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</si>
  <si>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</si>
  <si>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</si>
  <si>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Servicio de postulación fusionado con servicio 312 (también de postulación)</t>
  </si>
  <si>
    <t>DIEGO PORTALES - BELLAVISTA DE LA FLORIDA (ET/M)</t>
  </si>
  <si>
    <t>30032I</t>
  </si>
  <si>
    <t>Servicio de postulación eliminado por fusión con servicio E05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</si>
  <si>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</si>
  <si>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</si>
  <si>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</si>
  <si>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</si>
  <si>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</si>
  <si>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</si>
  <si>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</si>
  <si>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</si>
  <si>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</si>
  <si>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RETORNO ORIENTE</t>
  </si>
  <si>
    <t>TRAZADO DE REGRESO PT</t>
  </si>
  <si>
    <t>NOCTURNOS</t>
  </si>
  <si>
    <t>si</t>
  </si>
  <si>
    <t>no</t>
  </si>
  <si>
    <t>Servicio creado</t>
  </si>
  <si>
    <t>Variante creada a partir del servicio E02</t>
  </si>
  <si>
    <t xml:space="preserve">AV. LA FLORIDA / SAN JORGE </t>
  </si>
  <si>
    <t>AV. SANTA ROSA / AV. AMERICO VESPUCIO</t>
  </si>
  <si>
    <t xml:space="preserve">AV. AMERICO VESPUCIO / AV. SANTA ROSA </t>
  </si>
  <si>
    <t>TOMÉ / AV. SANTA ROSA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</si>
  <si>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</si>
  <si>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</si>
  <si>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</si>
  <si>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</si>
  <si>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</si>
  <si>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</si>
  <si>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SAN JOSE DE LA ESTRELLA - BELLAVISTA DE LA FLORIDA (ET/M)</t>
  </si>
  <si>
    <t>E15</t>
  </si>
  <si>
    <t>TRINIDAD (M) - PEDRERO (ET/M)</t>
  </si>
  <si>
    <t>ELISA CORREA (M) - SANTA ROSA (ET/M)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</si>
  <si>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</si>
  <si>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</si>
  <si>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</si>
  <si>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</si>
  <si>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</si>
  <si>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</si>
  <si>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</si>
  <si>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</si>
  <si>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MALL  FLORIDA CENTER</t>
  </si>
  <si>
    <t>E17</t>
  </si>
  <si>
    <t>BELLAVISTA DE LA FLORIDA (ET/M) - LAS PERDICES</t>
  </si>
  <si>
    <t>CALLE NUEVA</t>
  </si>
  <si>
    <t>MIRADOR (M)</t>
  </si>
  <si>
    <t>MACUL (ET/M)</t>
  </si>
  <si>
    <t>AMERICO VESPUCIO</t>
  </si>
  <si>
    <t>FROILAN LAGOS</t>
  </si>
  <si>
    <t>BAHÍA CATALINA - FROILAN LAGOS</t>
  </si>
  <si>
    <t>SOTERO DEL RIO - SANTA ROSA (ET/M)</t>
  </si>
  <si>
    <t>GABRIELA ORIENTE</t>
  </si>
  <si>
    <t>AV. CONCHA Y TORO</t>
  </si>
  <si>
    <t>AV. GABRIELA ORIENTE</t>
  </si>
  <si>
    <t>SERAFIN ZAMORA</t>
  </si>
  <si>
    <t>SAN JOSE DE LA ESTRELLA - SANTA ROSA (ET/M)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</si>
  <si>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</si>
  <si>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</si>
  <si>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</si>
  <si>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</si>
  <si>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</si>
  <si>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</si>
  <si>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</si>
  <si>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</si>
  <si>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</si>
  <si>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>PEDRO AGUIRRE CERDA</t>
  </si>
  <si>
    <t>LOS FRANCISCANOS</t>
  </si>
  <si>
    <t>JULIO VILDOSOLA</t>
  </si>
  <si>
    <t>AV. CARDENAL RAÚL SILVA HENRIQUEZ</t>
  </si>
  <si>
    <t>TERMINAL DIEGO PORTALES</t>
  </si>
  <si>
    <t>ALICAHUE</t>
  </si>
  <si>
    <t>LA SERENA - DIEGO PORTALES</t>
  </si>
  <si>
    <t>MARÍA ELENA</t>
  </si>
  <si>
    <t>SAN JOSÉ DE LA ESTRELLA</t>
  </si>
  <si>
    <t>JOSÉ MIGUEL CARRERA</t>
  </si>
  <si>
    <t>PERÚ</t>
  </si>
  <si>
    <t xml:space="preserve">AV. TRINIDAD  </t>
  </si>
  <si>
    <t>E18</t>
  </si>
  <si>
    <t>CAUPOLICAN</t>
  </si>
  <si>
    <t>ESPERANZA</t>
  </si>
  <si>
    <t>AV. LA SERENA</t>
  </si>
  <si>
    <t>RETORNO</t>
  </si>
  <si>
    <t>Res. 2514 (28.12.2007)</t>
  </si>
  <si>
    <t>BAHIA CATALINA - BELLAVISTA DE LA FLORIDA (ET/M)</t>
  </si>
  <si>
    <t>ISLA ADELAIDA</t>
  </si>
  <si>
    <t>MANUTARA</t>
  </si>
  <si>
    <t>LOS CONDORES</t>
  </si>
  <si>
    <t>WILLIAMS KING</t>
  </si>
  <si>
    <t>LIRCAY</t>
  </si>
  <si>
    <t>METRO VICENTE VALDES</t>
  </si>
  <si>
    <t>DR. SOTERO DEL RIO</t>
  </si>
  <si>
    <t>GERONIMO ALDERETE</t>
  </si>
  <si>
    <t>MARTINEZ DE ROZAS</t>
  </si>
  <si>
    <t>MIGUEL MUJICA</t>
  </si>
  <si>
    <t>CABO DE HORNOS</t>
  </si>
  <si>
    <t>HOSPITAL PADRE HURTADO - BELLAVISTA DE LA FLORIDA (ET/M)</t>
  </si>
  <si>
    <t>CUATRO ORIENTE</t>
  </si>
  <si>
    <t>SANTA ROSA</t>
  </si>
  <si>
    <t xml:space="preserve"> LAS PERDICES / SAN FRANCISCO</t>
  </si>
  <si>
    <t>ALONSO DE ERCILLA</t>
  </si>
  <si>
    <t>LOS VILOS</t>
  </si>
  <si>
    <t>DIEGO PORTALES / AV. LA FLORIDA</t>
  </si>
  <si>
    <t>BAHIA CATALINA / CABO DE HORNOS</t>
  </si>
  <si>
    <t>AV. SANTA ROSA / PADRE ESTEBAN GUMUCIO</t>
  </si>
  <si>
    <t>LO OVALLE (M) - DIEGO PORTALES</t>
  </si>
  <si>
    <t>EIM LO OVALLE</t>
  </si>
  <si>
    <t>PAULINA</t>
  </si>
  <si>
    <t>LA CISTERNA</t>
  </si>
  <si>
    <t>CARVAJAL</t>
  </si>
  <si>
    <t>CIENCIAS</t>
  </si>
  <si>
    <t>GENERAL FREIRE</t>
  </si>
  <si>
    <t>SANTA ANA</t>
  </si>
  <si>
    <t>AV. CIRCUNVALACION AMERICO VESPUCIO (VIA LOCAL)</t>
  </si>
  <si>
    <t>TEGUALDA</t>
  </si>
  <si>
    <t>MILLARAY</t>
  </si>
  <si>
    <t>SERGIO CEPPI</t>
  </si>
  <si>
    <t>TRINIDAD (M)</t>
  </si>
  <si>
    <t>SANTA ROSA (M)</t>
  </si>
  <si>
    <t>LO OVALLE (M) - JARDIN ALTO</t>
  </si>
  <si>
    <t>AV. ROJAS MAGALLANES / LAS PERDICES</t>
  </si>
  <si>
    <t>AV. ROJAS MAGALLANES</t>
  </si>
  <si>
    <t>NUEVA 2</t>
  </si>
  <si>
    <t>BRIONES LUCO</t>
  </si>
  <si>
    <t>COLON</t>
  </si>
  <si>
    <t>ELIAS FERNANDEZ ALBANO</t>
  </si>
  <si>
    <t>FERNANDEZ ALBANO</t>
  </si>
  <si>
    <t>BELLAVISTA DE LA FLORIDA (ET/M)</t>
  </si>
  <si>
    <t>LA CISTERNA (M) - BELLAVISTA DE LA FLORIDA(ET/M)</t>
  </si>
  <si>
    <t>AMERICO VESPUCIO / GRAN AVENIDA JOSE MIGUEL CARRERA</t>
  </si>
  <si>
    <t>GRAN AVENIDA JOSE MIGUEL CARRERA</t>
  </si>
  <si>
    <t>LAS BRISAS</t>
  </si>
  <si>
    <t>ECUADOR</t>
  </si>
  <si>
    <t>BLAS VIAL</t>
  </si>
  <si>
    <t>URUGUAY</t>
  </si>
  <si>
    <t>SAN JOAQUIN</t>
  </si>
  <si>
    <t>AV. EL PARRON</t>
  </si>
  <si>
    <t>PDTE. LUIS IGNACIO LULA DA SILVA</t>
  </si>
  <si>
    <t xml:space="preserve">GRAN AVENIDA JOSE MIGUEL CARRERA </t>
  </si>
  <si>
    <t>PEDRERO (ET/M)</t>
  </si>
  <si>
    <t>ROJAS MAGALLANES / LAS PERDICES</t>
  </si>
  <si>
    <t>Horario de Operación</t>
  </si>
  <si>
    <t>Facilidades a Discapacitados</t>
  </si>
  <si>
    <t>Laboral</t>
  </si>
  <si>
    <t>Sábado</t>
  </si>
  <si>
    <t>Domingo</t>
  </si>
  <si>
    <t>Ninguna</t>
  </si>
  <si>
    <t>Parcial</t>
  </si>
  <si>
    <t>24 horas</t>
  </si>
  <si>
    <t>TRAZADO DE FERIA IDA (SABADO)</t>
  </si>
  <si>
    <t>TRAZADO DE FERIA REGRESO (SABADO)</t>
  </si>
  <si>
    <t>JOHN KENNEDY</t>
  </si>
  <si>
    <t>PERU</t>
  </si>
  <si>
    <t>TRAZADO DE FERIA REGRESO (DOMINGO)</t>
  </si>
  <si>
    <t>LO OVALLE</t>
  </si>
  <si>
    <t>TRAZADO DE FERIA IDA (MIERCOLES Y SABADO)</t>
  </si>
  <si>
    <t>TRAZADO DE FERIA REGRESO (MIERCOLES Y SABADO)</t>
  </si>
  <si>
    <t>LA PINTANA</t>
  </si>
  <si>
    <t>TRAZADO DE FERIA IDA (MARTES Y VIERNES)</t>
  </si>
  <si>
    <t>TRAZADO DE FERIA REGRESO (MARTES Y VIERNES)</t>
  </si>
  <si>
    <t>COMBARBALA</t>
  </si>
  <si>
    <t>CALLE 2</t>
  </si>
  <si>
    <t>JOAQUIN TOCORNAL</t>
  </si>
  <si>
    <t>TRAZADO DE FERIA REGRESO (JUEVES Y DOMINGO)</t>
  </si>
  <si>
    <t>TRAZADO DE FERIA IDA (MARTES)</t>
  </si>
  <si>
    <t>TRAZADO DE FERIA REGRESO (MARTES)</t>
  </si>
  <si>
    <t>BACTEREOLOGICO</t>
  </si>
  <si>
    <t>AV. CIRCUNVALACIÓN AMÉRICO VESPUCIO (VIA LOCAL)</t>
  </si>
  <si>
    <t>BAHIA CATALINA - CABO DE HORNOS</t>
  </si>
  <si>
    <t>PEÑALOLEN</t>
  </si>
  <si>
    <t>EIM BELLAVISTA DE LA FLORIDA</t>
  </si>
  <si>
    <t>CONCHA Y TORO</t>
  </si>
  <si>
    <t>ANTONIO ACEVEDO HERNANDEZ / AV. MARATHON</t>
  </si>
  <si>
    <t>TRAZADO DE FERIA REGRESO PM (JUEVES)</t>
  </si>
  <si>
    <t>AV. DIEGO PORTALES 1714</t>
  </si>
  <si>
    <t xml:space="preserve">AV. VICUÑA MACKENNA PONIENTE - AV.AMERICO VESPUCIO </t>
  </si>
  <si>
    <t>AV. JOAQUIN EDWARDS BELLO</t>
  </si>
  <si>
    <t>AV. LINARES</t>
  </si>
  <si>
    <t>CAUPOLICAN / RIQUELME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</si>
</sst>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23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 wrapText="1"/>
    </xf>
    <xf numFmtId="1" fontId="11" fillId="3" borderId="25" xfId="0" applyNumberFormat="1" applyFont="1" applyFill="1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" fontId="10" fillId="0" borderId="24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1" fontId="10" fillId="0" borderId="29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7" fillId="4" borderId="38" xfId="0" applyFont="1" applyFill="1" applyBorder="1" applyAlignment="1">
      <alignment vertical="center" wrapText="1"/>
    </xf>
    <xf numFmtId="0" fontId="10" fillId="0" borderId="3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0" fontId="7" fillId="0" borderId="40" xfId="0" applyFont="1" applyFill="1" applyBorder="1" applyAlignment="1">
      <alignment vertical="center" wrapText="1"/>
    </xf>
    <xf numFmtId="1" fontId="10" fillId="0" borderId="3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5" borderId="5" xfId="0" applyFont="1" applyFill="1" applyBorder="1" applyAlignment="1">
      <alignment vertical="center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5" borderId="19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0" xfId="0" applyFill="1" applyBorder="1" applyAlignment="1">
      <alignment/>
    </xf>
    <xf numFmtId="0" fontId="7" fillId="0" borderId="4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" fontId="10" fillId="0" borderId="24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31" xfId="0" applyNumberFormat="1" applyFont="1" applyFill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5" borderId="3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2" borderId="48" xfId="0" applyFont="1" applyFill="1" applyBorder="1" applyAlignment="1">
      <alignment horizontal="center"/>
    </xf>
    <xf numFmtId="0" fontId="6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20" fontId="0" fillId="0" borderId="52" xfId="0" applyNumberFormat="1" applyFill="1" applyBorder="1" applyAlignment="1">
      <alignment horizontal="center"/>
    </xf>
    <xf numFmtId="20" fontId="0" fillId="0" borderId="53" xfId="0" applyNumberFormat="1" applyFill="1" applyBorder="1" applyAlignment="1">
      <alignment horizontal="center"/>
    </xf>
    <xf numFmtId="20" fontId="0" fillId="0" borderId="54" xfId="0" applyNumberFormat="1" applyFill="1" applyBorder="1" applyAlignment="1">
      <alignment horizontal="center"/>
    </xf>
    <xf numFmtId="20" fontId="0" fillId="0" borderId="55" xfId="0" applyNumberFormat="1" applyFill="1" applyBorder="1" applyAlignment="1">
      <alignment horizontal="center"/>
    </xf>
    <xf numFmtId="20" fontId="0" fillId="0" borderId="56" xfId="0" applyNumberFormat="1" applyFill="1" applyBorder="1" applyAlignment="1">
      <alignment horizontal="center"/>
    </xf>
    <xf numFmtId="20" fontId="0" fillId="0" borderId="57" xfId="0" applyNumberFormat="1" applyFill="1" applyBorder="1" applyAlignment="1">
      <alignment horizontal="center"/>
    </xf>
    <xf numFmtId="20" fontId="0" fillId="0" borderId="38" xfId="0" applyNumberFormat="1" applyFill="1" applyBorder="1" applyAlignment="1">
      <alignment horizontal="center"/>
    </xf>
    <xf numFmtId="20" fontId="0" fillId="0" borderId="3" xfId="0" applyNumberFormat="1" applyFill="1" applyBorder="1" applyAlignment="1">
      <alignment horizontal="center"/>
    </xf>
    <xf numFmtId="20" fontId="0" fillId="0" borderId="58" xfId="0" applyNumberFormat="1" applyFill="1" applyBorder="1" applyAlignment="1">
      <alignment horizontal="center"/>
    </xf>
    <xf numFmtId="20" fontId="0" fillId="0" borderId="59" xfId="0" applyNumberFormat="1" applyFill="1" applyBorder="1" applyAlignment="1">
      <alignment horizontal="center"/>
    </xf>
    <xf numFmtId="20" fontId="0" fillId="0" borderId="60" xfId="0" applyNumberFormat="1" applyFill="1" applyBorder="1" applyAlignment="1">
      <alignment horizontal="center"/>
    </xf>
    <xf numFmtId="20" fontId="0" fillId="0" borderId="61" xfId="0" applyNumberForma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/>
    </xf>
    <xf numFmtId="0" fontId="7" fillId="0" borderId="63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wrapText="1"/>
    </xf>
    <xf numFmtId="0" fontId="6" fillId="5" borderId="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32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20" fontId="0" fillId="0" borderId="65" xfId="0" applyNumberFormat="1" applyFill="1" applyBorder="1" applyAlignment="1">
      <alignment horizontal="center"/>
    </xf>
    <xf numFmtId="20" fontId="0" fillId="0" borderId="66" xfId="0" applyNumberFormat="1" applyFill="1" applyBorder="1" applyAlignment="1">
      <alignment horizontal="center"/>
    </xf>
    <xf numFmtId="20" fontId="0" fillId="0" borderId="49" xfId="0" applyNumberForma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1" fillId="3" borderId="67" xfId="0" applyNumberFormat="1" applyFont="1" applyFill="1" applyBorder="1" applyAlignment="1">
      <alignment horizontal="center" vertical="center" wrapText="1"/>
    </xf>
    <xf numFmtId="1" fontId="11" fillId="3" borderId="25" xfId="0" applyNumberFormat="1" applyFont="1" applyFill="1" applyBorder="1" applyAlignment="1">
      <alignment horizontal="center" vertical="center" wrapText="1"/>
    </xf>
    <xf numFmtId="1" fontId="11" fillId="3" borderId="24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/>
    </xf>
    <xf numFmtId="0" fontId="11" fillId="3" borderId="69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6" borderId="71" xfId="0" applyFont="1" applyFill="1" applyBorder="1" applyAlignment="1">
      <alignment horizontal="left" vertical="center"/>
    </xf>
    <xf numFmtId="0" fontId="6" fillId="6" borderId="72" xfId="0" applyFont="1" applyFill="1" applyBorder="1" applyAlignment="1">
      <alignment horizontal="left" vertical="center"/>
    </xf>
    <xf numFmtId="0" fontId="6" fillId="6" borderId="73" xfId="0" applyFont="1" applyFill="1" applyBorder="1" applyAlignment="1">
      <alignment horizontal="left" vertical="center"/>
    </xf>
    <xf numFmtId="0" fontId="6" fillId="6" borderId="74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7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76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75" xfId="0" applyFont="1" applyBorder="1" applyAlignment="1">
      <alignment horizontal="left"/>
    </xf>
    <xf numFmtId="0" fontId="7" fillId="5" borderId="77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6" fillId="3" borderId="79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6" fillId="3" borderId="8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75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6" fillId="3" borderId="82" xfId="0" applyFont="1" applyFill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85" zoomScaleSheetLayoutView="85" workbookViewId="0" topLeftCell="A1">
      <pane xSplit="5" ySplit="6" topLeftCell="F7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F21" sqref="F21"/>
    </sheetView>
  </sheetViews>
  <sheetFormatPr defaultColWidth="11.421875" defaultRowHeight="12.75"/>
  <cols>
    <col min="1" max="1" width="5.421875" style="58" bestFit="1" customWidth="1"/>
    <col min="2" max="2" width="7.421875" style="58" customWidth="1"/>
    <col min="3" max="3" width="9.7109375" style="59" bestFit="1" customWidth="1"/>
    <col min="4" max="5" width="8.140625" style="60" bestFit="1" customWidth="1"/>
    <col min="6" max="6" width="43.8515625" style="60" bestFit="1" customWidth="1"/>
    <col min="7" max="7" width="17.421875" style="60" bestFit="1" customWidth="1"/>
    <col min="8" max="8" width="48.8515625" style="56" bestFit="1" customWidth="1"/>
    <col min="9" max="9" width="10.28125" style="56" customWidth="1"/>
    <col min="10" max="10" width="4.7109375" style="56" bestFit="1" customWidth="1"/>
    <col min="11" max="11" width="5.7109375" style="57" bestFit="1" customWidth="1"/>
    <col min="12" max="12" width="4.7109375" style="57" bestFit="1" customWidth="1"/>
    <col min="13" max="13" width="5.7109375" style="57" bestFit="1" customWidth="1"/>
    <col min="14" max="14" width="4.57421875" style="57" bestFit="1" customWidth="1"/>
    <col min="15" max="15" width="5.57421875" style="57" bestFit="1" customWidth="1"/>
    <col min="16" max="16" width="13.140625" style="57" customWidth="1"/>
    <col min="17" max="16384" width="10.00390625" style="57" customWidth="1"/>
  </cols>
  <sheetData>
    <row r="1" spans="1:16" ht="15.75">
      <c r="A1" s="207" t="s">
        <v>167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ht="11.25"/>
    <row r="3" spans="1:16" ht="15.75">
      <c r="A3" s="211" t="s">
        <v>168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1" ht="11.25">
      <c r="A4" s="61"/>
      <c r="B4" s="61"/>
      <c r="C4" s="61"/>
      <c r="D4" s="61"/>
      <c r="E4" s="61"/>
      <c r="F4" s="61"/>
      <c r="G4" s="61"/>
      <c r="H4" s="61"/>
      <c r="I4" s="61"/>
      <c r="K4" s="56"/>
    </row>
    <row r="5" spans="1:16" ht="11.25">
      <c r="A5" s="62"/>
      <c r="B5" s="62"/>
      <c r="C5" s="62"/>
      <c r="D5" s="62"/>
      <c r="E5" s="62"/>
      <c r="F5" s="62"/>
      <c r="G5" s="62"/>
      <c r="H5" s="62"/>
      <c r="I5" s="61"/>
      <c r="J5" s="217" t="s">
        <v>318</v>
      </c>
      <c r="K5" s="218"/>
      <c r="L5" s="218"/>
      <c r="M5" s="218"/>
      <c r="N5" s="218"/>
      <c r="O5" s="219"/>
      <c r="P5" s="212" t="s">
        <v>319</v>
      </c>
    </row>
    <row r="6" spans="1:16" ht="33.75">
      <c r="A6" s="67" t="s">
        <v>169</v>
      </c>
      <c r="B6" s="67" t="s">
        <v>170</v>
      </c>
      <c r="C6" s="68" t="s">
        <v>171</v>
      </c>
      <c r="D6" s="69" t="s">
        <v>172</v>
      </c>
      <c r="E6" s="68" t="s">
        <v>173</v>
      </c>
      <c r="F6" s="68" t="s">
        <v>174</v>
      </c>
      <c r="G6" s="68" t="s">
        <v>235</v>
      </c>
      <c r="H6" s="70" t="s">
        <v>175</v>
      </c>
      <c r="I6" s="68" t="s">
        <v>192</v>
      </c>
      <c r="J6" s="214" t="s">
        <v>320</v>
      </c>
      <c r="K6" s="215"/>
      <c r="L6" s="216" t="s">
        <v>321</v>
      </c>
      <c r="M6" s="216"/>
      <c r="N6" s="214" t="s">
        <v>322</v>
      </c>
      <c r="O6" s="215"/>
      <c r="P6" s="213"/>
    </row>
    <row r="7" spans="1:16" ht="12.75">
      <c r="A7" s="71">
        <v>3</v>
      </c>
      <c r="B7" s="78" t="s">
        <v>147</v>
      </c>
      <c r="C7" s="82" t="s">
        <v>148</v>
      </c>
      <c r="D7" s="95">
        <v>301</v>
      </c>
      <c r="E7" s="82" t="s">
        <v>104</v>
      </c>
      <c r="F7" s="82" t="s">
        <v>176</v>
      </c>
      <c r="G7" s="154" t="s">
        <v>238</v>
      </c>
      <c r="H7" s="82" t="str">
        <f>+'E01'!$C$9</f>
        <v>SAN JOSE DE LA ESTRELLA - SANTA ROSA (ET/M)</v>
      </c>
      <c r="I7" s="72" t="s">
        <v>194</v>
      </c>
      <c r="J7" s="179">
        <v>0.22916666666666666</v>
      </c>
      <c r="K7" s="180">
        <v>0.04097222222222222</v>
      </c>
      <c r="L7" s="181">
        <v>0.22916666666666666</v>
      </c>
      <c r="M7" s="182">
        <v>0.04097222222222222</v>
      </c>
      <c r="N7" s="179">
        <v>0.22916666666666666</v>
      </c>
      <c r="O7" s="182">
        <v>0.04097222222222222</v>
      </c>
      <c r="P7" s="158" t="s">
        <v>324</v>
      </c>
    </row>
    <row r="8" spans="1:16" ht="12.75">
      <c r="A8" s="73">
        <v>3</v>
      </c>
      <c r="B8" s="79" t="s">
        <v>147</v>
      </c>
      <c r="C8" s="83" t="s">
        <v>149</v>
      </c>
      <c r="D8" s="96">
        <v>302</v>
      </c>
      <c r="E8" s="85" t="s">
        <v>105</v>
      </c>
      <c r="F8" s="85" t="s">
        <v>176</v>
      </c>
      <c r="G8" s="98" t="s">
        <v>238</v>
      </c>
      <c r="H8" s="85" t="str">
        <f>+'E02'!$C$9</f>
        <v>LO OVALLE (M) - DIEGO PORTALES</v>
      </c>
      <c r="I8" s="74" t="s">
        <v>194</v>
      </c>
      <c r="J8" s="183">
        <v>0.229166666666667</v>
      </c>
      <c r="K8" s="184">
        <v>0.04097222222222222</v>
      </c>
      <c r="L8" s="185">
        <v>0.229166666666667</v>
      </c>
      <c r="M8" s="186">
        <v>0.04097222222222222</v>
      </c>
      <c r="N8" s="183">
        <v>0.229166666666667</v>
      </c>
      <c r="O8" s="186">
        <v>0.04097222222222222</v>
      </c>
      <c r="P8" s="159" t="s">
        <v>324</v>
      </c>
    </row>
    <row r="9" spans="1:16" ht="12.75">
      <c r="A9" s="73">
        <v>3</v>
      </c>
      <c r="B9" s="79" t="s">
        <v>147</v>
      </c>
      <c r="C9" s="83" t="s">
        <v>150</v>
      </c>
      <c r="D9" s="96">
        <v>303</v>
      </c>
      <c r="E9" s="85" t="s">
        <v>106</v>
      </c>
      <c r="F9" s="85" t="s">
        <v>176</v>
      </c>
      <c r="G9" s="98" t="s">
        <v>238</v>
      </c>
      <c r="H9" s="85" t="str">
        <f>+'E03'!$C$9</f>
        <v>LO OVALLE (M) - JARDIN ALTO</v>
      </c>
      <c r="I9" s="74" t="s">
        <v>193</v>
      </c>
      <c r="J9" s="208" t="s">
        <v>325</v>
      </c>
      <c r="K9" s="209"/>
      <c r="L9" s="208" t="s">
        <v>325</v>
      </c>
      <c r="M9" s="209"/>
      <c r="N9" s="208" t="s">
        <v>325</v>
      </c>
      <c r="O9" s="210"/>
      <c r="P9" s="159" t="s">
        <v>324</v>
      </c>
    </row>
    <row r="10" spans="1:16" ht="12.75">
      <c r="A10" s="73">
        <v>3</v>
      </c>
      <c r="B10" s="79" t="s">
        <v>147</v>
      </c>
      <c r="C10" s="83" t="s">
        <v>151</v>
      </c>
      <c r="D10" s="96">
        <v>304</v>
      </c>
      <c r="E10" s="85" t="s">
        <v>108</v>
      </c>
      <c r="F10" s="85" t="s">
        <v>176</v>
      </c>
      <c r="G10" s="98" t="s">
        <v>238</v>
      </c>
      <c r="H10" s="85" t="str">
        <f>+'E04'!$C$9</f>
        <v>TRINIDAD (M) - PEDRERO (ET/M)</v>
      </c>
      <c r="I10" s="74" t="s">
        <v>194</v>
      </c>
      <c r="J10" s="183">
        <v>0.229166666666667</v>
      </c>
      <c r="K10" s="184">
        <v>0.04097222222222222</v>
      </c>
      <c r="L10" s="185">
        <v>0.229166666666667</v>
      </c>
      <c r="M10" s="186">
        <v>0.04097222222222222</v>
      </c>
      <c r="N10" s="183">
        <v>0.229166666666667</v>
      </c>
      <c r="O10" s="186">
        <v>0.04097222222222222</v>
      </c>
      <c r="P10" s="159" t="s">
        <v>324</v>
      </c>
    </row>
    <row r="11" spans="1:16" ht="22.5">
      <c r="A11" s="75">
        <v>3</v>
      </c>
      <c r="B11" s="80" t="s">
        <v>147</v>
      </c>
      <c r="C11" s="84" t="s">
        <v>152</v>
      </c>
      <c r="D11" s="97">
        <v>305</v>
      </c>
      <c r="E11" s="168" t="s">
        <v>110</v>
      </c>
      <c r="F11" s="169" t="s">
        <v>177</v>
      </c>
      <c r="G11" s="155" t="s">
        <v>238</v>
      </c>
      <c r="H11" s="85" t="str">
        <f>+'E05'!$C$9</f>
        <v>LA CISTERNA (M) - BELLAVISTA DE LA FLORIDA(ET/M)</v>
      </c>
      <c r="I11" s="103" t="s">
        <v>194</v>
      </c>
      <c r="J11" s="183">
        <v>0.229166666666667</v>
      </c>
      <c r="K11" s="184">
        <v>0.04097222222222222</v>
      </c>
      <c r="L11" s="185">
        <v>0.229166666666667</v>
      </c>
      <c r="M11" s="186">
        <v>0.04097222222222222</v>
      </c>
      <c r="N11" s="183">
        <v>0.229166666666667</v>
      </c>
      <c r="O11" s="186">
        <v>0.04097222222222222</v>
      </c>
      <c r="P11" s="159" t="s">
        <v>323</v>
      </c>
    </row>
    <row r="12" spans="1:16" ht="12.75">
      <c r="A12" s="73">
        <v>3</v>
      </c>
      <c r="B12" s="79" t="s">
        <v>147</v>
      </c>
      <c r="C12" s="83" t="s">
        <v>153</v>
      </c>
      <c r="D12" s="96">
        <v>306</v>
      </c>
      <c r="E12" s="83" t="s">
        <v>111</v>
      </c>
      <c r="F12" s="83" t="s">
        <v>176</v>
      </c>
      <c r="G12" s="98" t="s">
        <v>238</v>
      </c>
      <c r="H12" s="83" t="str">
        <f>+'E06'!$C$9</f>
        <v>BELLAVISTA DE LA FLORIDA (ET/M)  - MARIA ANGELICA</v>
      </c>
      <c r="I12" s="74" t="s">
        <v>194</v>
      </c>
      <c r="J12" s="183">
        <v>0.229166666666667</v>
      </c>
      <c r="K12" s="184">
        <v>0.04097222222222222</v>
      </c>
      <c r="L12" s="185">
        <v>0.229166666666667</v>
      </c>
      <c r="M12" s="186">
        <v>0.04097222222222222</v>
      </c>
      <c r="N12" s="183">
        <v>0.229166666666667</v>
      </c>
      <c r="O12" s="186">
        <v>0.04097222222222222</v>
      </c>
      <c r="P12" s="159" t="s">
        <v>324</v>
      </c>
    </row>
    <row r="13" spans="1:16" ht="12.75">
      <c r="A13" s="73">
        <v>3</v>
      </c>
      <c r="B13" s="79" t="s">
        <v>147</v>
      </c>
      <c r="C13" s="83" t="s">
        <v>154</v>
      </c>
      <c r="D13" s="96">
        <v>307</v>
      </c>
      <c r="E13" s="83" t="s">
        <v>113</v>
      </c>
      <c r="F13" s="83" t="s">
        <v>176</v>
      </c>
      <c r="G13" s="98" t="s">
        <v>238</v>
      </c>
      <c r="H13" s="83" t="str">
        <f>+'E07'!$C$9</f>
        <v>BELLAVISTA DE LA FLORIDA (ET/M)  - GERONIMO DE ALDERETE</v>
      </c>
      <c r="I13" s="74" t="s">
        <v>194</v>
      </c>
      <c r="J13" s="183">
        <v>0.229166666666667</v>
      </c>
      <c r="K13" s="184">
        <v>0.04097222222222222</v>
      </c>
      <c r="L13" s="185">
        <v>0.229166666666667</v>
      </c>
      <c r="M13" s="186">
        <v>0.04097222222222222</v>
      </c>
      <c r="N13" s="183">
        <v>0.229166666666667</v>
      </c>
      <c r="O13" s="186">
        <v>0.04097222222222222</v>
      </c>
      <c r="P13" s="159" t="s">
        <v>324</v>
      </c>
    </row>
    <row r="14" spans="1:16" ht="12.75">
      <c r="A14" s="73">
        <v>3</v>
      </c>
      <c r="B14" s="79" t="s">
        <v>147</v>
      </c>
      <c r="C14" s="83" t="s">
        <v>155</v>
      </c>
      <c r="D14" s="96">
        <v>308</v>
      </c>
      <c r="E14" s="83" t="s">
        <v>114</v>
      </c>
      <c r="F14" s="83" t="s">
        <v>176</v>
      </c>
      <c r="G14" s="98" t="s">
        <v>238</v>
      </c>
      <c r="H14" s="83" t="str">
        <f>+'E08'!$C$9</f>
        <v>DIEGO PORTALES - BELLAVISTA DE LA FLORIDA (ET/M)</v>
      </c>
      <c r="I14" s="74" t="s">
        <v>194</v>
      </c>
      <c r="J14" s="183">
        <v>0.229166666666667</v>
      </c>
      <c r="K14" s="184">
        <v>0.04097222222222222</v>
      </c>
      <c r="L14" s="185">
        <v>0.229166666666667</v>
      </c>
      <c r="M14" s="186">
        <v>0.04097222222222222</v>
      </c>
      <c r="N14" s="183">
        <v>0.229166666666667</v>
      </c>
      <c r="O14" s="186">
        <v>0.04097222222222222</v>
      </c>
      <c r="P14" s="159" t="s">
        <v>324</v>
      </c>
    </row>
    <row r="15" spans="1:16" ht="12.75">
      <c r="A15" s="73">
        <v>3</v>
      </c>
      <c r="B15" s="79" t="s">
        <v>147</v>
      </c>
      <c r="C15" s="83" t="s">
        <v>156</v>
      </c>
      <c r="D15" s="96">
        <v>309</v>
      </c>
      <c r="E15" s="83" t="s">
        <v>115</v>
      </c>
      <c r="F15" s="83" t="s">
        <v>176</v>
      </c>
      <c r="G15" s="98" t="s">
        <v>238</v>
      </c>
      <c r="H15" s="83" t="str">
        <f>+'E09'!$C$9</f>
        <v>ELISA CORREA (M) - SANTA ROSA (ET/M)</v>
      </c>
      <c r="I15" s="74" t="s">
        <v>194</v>
      </c>
      <c r="J15" s="183">
        <v>0.229166666666667</v>
      </c>
      <c r="K15" s="184">
        <v>0.04097222222222222</v>
      </c>
      <c r="L15" s="185">
        <v>0.229166666666667</v>
      </c>
      <c r="M15" s="186">
        <v>0.04097222222222222</v>
      </c>
      <c r="N15" s="183">
        <v>0.229166666666667</v>
      </c>
      <c r="O15" s="186">
        <v>0.04097222222222222</v>
      </c>
      <c r="P15" s="159" t="s">
        <v>324</v>
      </c>
    </row>
    <row r="16" spans="1:16" ht="12.75">
      <c r="A16" s="73">
        <v>3</v>
      </c>
      <c r="B16" s="79" t="s">
        <v>147</v>
      </c>
      <c r="C16" s="83" t="s">
        <v>157</v>
      </c>
      <c r="D16" s="96">
        <v>310</v>
      </c>
      <c r="E16" s="83" t="s">
        <v>117</v>
      </c>
      <c r="F16" s="83" t="s">
        <v>176</v>
      </c>
      <c r="G16" s="98" t="s">
        <v>238</v>
      </c>
      <c r="H16" s="83" t="str">
        <f>+'E10'!C9</f>
        <v>EL HUALLE - SANTA ROSA P21</v>
      </c>
      <c r="I16" s="74" t="s">
        <v>194</v>
      </c>
      <c r="J16" s="183">
        <v>0.229166666666667</v>
      </c>
      <c r="K16" s="184">
        <v>0.04097222222222222</v>
      </c>
      <c r="L16" s="185">
        <v>0.229166666666667</v>
      </c>
      <c r="M16" s="186">
        <v>0.04097222222222222</v>
      </c>
      <c r="N16" s="183">
        <v>0.229166666666667</v>
      </c>
      <c r="O16" s="186">
        <v>0.04097222222222222</v>
      </c>
      <c r="P16" s="159" t="s">
        <v>324</v>
      </c>
    </row>
    <row r="17" spans="1:16" ht="12.75">
      <c r="A17" s="76">
        <v>3</v>
      </c>
      <c r="B17" s="81" t="s">
        <v>147</v>
      </c>
      <c r="C17" s="85" t="s">
        <v>158</v>
      </c>
      <c r="D17" s="98">
        <v>311</v>
      </c>
      <c r="E17" s="85" t="s">
        <v>120</v>
      </c>
      <c r="F17" s="85" t="s">
        <v>176</v>
      </c>
      <c r="G17" s="98" t="s">
        <v>238</v>
      </c>
      <c r="H17" s="83" t="str">
        <f>+'E11'!$C$9</f>
        <v>DIEGO PORTALES - SANTA ROSA (ET/M)</v>
      </c>
      <c r="I17" s="74" t="s">
        <v>193</v>
      </c>
      <c r="J17" s="208" t="s">
        <v>325</v>
      </c>
      <c r="K17" s="209"/>
      <c r="L17" s="208" t="s">
        <v>325</v>
      </c>
      <c r="M17" s="209"/>
      <c r="N17" s="208" t="s">
        <v>325</v>
      </c>
      <c r="O17" s="210"/>
      <c r="P17" s="159" t="s">
        <v>324</v>
      </c>
    </row>
    <row r="18" spans="1:16" ht="11.25">
      <c r="A18" s="76">
        <v>3</v>
      </c>
      <c r="B18" s="81" t="s">
        <v>147</v>
      </c>
      <c r="C18" s="85" t="s">
        <v>179</v>
      </c>
      <c r="D18" s="98">
        <v>312</v>
      </c>
      <c r="E18" s="85" t="s">
        <v>237</v>
      </c>
      <c r="F18" s="85" t="s">
        <v>180</v>
      </c>
      <c r="G18" s="98" t="s">
        <v>238</v>
      </c>
      <c r="H18" s="81" t="s">
        <v>237</v>
      </c>
      <c r="I18" s="74" t="s">
        <v>237</v>
      </c>
      <c r="J18" s="76" t="s">
        <v>237</v>
      </c>
      <c r="K18" s="48" t="s">
        <v>237</v>
      </c>
      <c r="L18" s="48" t="s">
        <v>237</v>
      </c>
      <c r="M18" s="48" t="s">
        <v>237</v>
      </c>
      <c r="N18" s="48" t="s">
        <v>237</v>
      </c>
      <c r="O18" s="48" t="s">
        <v>237</v>
      </c>
      <c r="P18" s="81" t="s">
        <v>237</v>
      </c>
    </row>
    <row r="19" spans="1:16" ht="12.75">
      <c r="A19" s="76">
        <v>3</v>
      </c>
      <c r="B19" s="81" t="s">
        <v>147</v>
      </c>
      <c r="C19" s="85" t="s">
        <v>159</v>
      </c>
      <c r="D19" s="98"/>
      <c r="E19" s="85" t="s">
        <v>122</v>
      </c>
      <c r="F19" s="85" t="s">
        <v>196</v>
      </c>
      <c r="G19" s="98" t="s">
        <v>238</v>
      </c>
      <c r="H19" s="83" t="str">
        <f>+'E12'!C9</f>
        <v>LA SERENA - DIEGO PORTALES</v>
      </c>
      <c r="I19" s="74" t="s">
        <v>193</v>
      </c>
      <c r="J19" s="208" t="s">
        <v>325</v>
      </c>
      <c r="K19" s="209"/>
      <c r="L19" s="208" t="s">
        <v>325</v>
      </c>
      <c r="M19" s="209"/>
      <c r="N19" s="208" t="s">
        <v>325</v>
      </c>
      <c r="O19" s="210"/>
      <c r="P19" s="159" t="s">
        <v>323</v>
      </c>
    </row>
    <row r="20" spans="1:16" ht="12.75">
      <c r="A20" s="76">
        <v>3</v>
      </c>
      <c r="B20" s="81" t="s">
        <v>147</v>
      </c>
      <c r="C20" s="85" t="s">
        <v>160</v>
      </c>
      <c r="D20" s="98"/>
      <c r="E20" s="85" t="s">
        <v>123</v>
      </c>
      <c r="F20" s="85" t="s">
        <v>195</v>
      </c>
      <c r="G20" s="98" t="s">
        <v>238</v>
      </c>
      <c r="H20" s="83" t="str">
        <f>+'E13'!$C$9</f>
        <v>BAHIA CATALINA - BELLAVISTA DE LA FLORIDA (ET/M)</v>
      </c>
      <c r="I20" s="157" t="s">
        <v>194</v>
      </c>
      <c r="J20" s="183">
        <v>0.229166666666667</v>
      </c>
      <c r="K20" s="184">
        <v>0.04097222222222222</v>
      </c>
      <c r="L20" s="185">
        <v>0.229166666666667</v>
      </c>
      <c r="M20" s="186">
        <v>0.04097222222222222</v>
      </c>
      <c r="N20" s="183">
        <v>0.229166666666667</v>
      </c>
      <c r="O20" s="186">
        <v>0.04097222222222222</v>
      </c>
      <c r="P20" s="159" t="s">
        <v>324</v>
      </c>
    </row>
    <row r="21" spans="1:16" ht="12.75">
      <c r="A21" s="76">
        <v>3</v>
      </c>
      <c r="B21" s="81" t="s">
        <v>147</v>
      </c>
      <c r="C21" s="85" t="s">
        <v>161</v>
      </c>
      <c r="D21" s="98"/>
      <c r="E21" s="85" t="s">
        <v>124</v>
      </c>
      <c r="F21" s="85" t="s">
        <v>195</v>
      </c>
      <c r="G21" s="98" t="s">
        <v>238</v>
      </c>
      <c r="H21" s="83" t="str">
        <f>+'E14'!$C$9</f>
        <v>SAN JOSE DE LA ESTRELLA - BELLAVISTA DE LA FLORIDA (ET/M)</v>
      </c>
      <c r="I21" s="74" t="s">
        <v>194</v>
      </c>
      <c r="J21" s="183">
        <v>0.229166666666667</v>
      </c>
      <c r="K21" s="184">
        <v>0.04097222222222222</v>
      </c>
      <c r="L21" s="185">
        <v>0.229166666666667</v>
      </c>
      <c r="M21" s="186">
        <v>0.04097222222222222</v>
      </c>
      <c r="N21" s="183">
        <v>0.229166666666667</v>
      </c>
      <c r="O21" s="186">
        <v>0.04097222222222222</v>
      </c>
      <c r="P21" s="159" t="s">
        <v>324</v>
      </c>
    </row>
    <row r="22" spans="1:16" ht="12.75">
      <c r="A22" s="73">
        <v>3</v>
      </c>
      <c r="B22" s="79" t="s">
        <v>147</v>
      </c>
      <c r="C22" s="83"/>
      <c r="D22" s="96"/>
      <c r="E22" s="83" t="s">
        <v>208</v>
      </c>
      <c r="F22" s="83" t="s">
        <v>195</v>
      </c>
      <c r="G22" s="98" t="s">
        <v>236</v>
      </c>
      <c r="H22" s="83" t="str">
        <f>+'E15'!$C$9</f>
        <v>BAHÍA CATALINA - FROILAN LAGOS</v>
      </c>
      <c r="I22" s="74" t="s">
        <v>194</v>
      </c>
      <c r="J22" s="183">
        <v>0.229166666666667</v>
      </c>
      <c r="K22" s="184">
        <v>0.04097222222222222</v>
      </c>
      <c r="L22" s="185">
        <v>0.229166666666667</v>
      </c>
      <c r="M22" s="186">
        <v>0.04097222222222222</v>
      </c>
      <c r="N22" s="183">
        <v>0.229166666666667</v>
      </c>
      <c r="O22" s="186">
        <v>0.04097222222222222</v>
      </c>
      <c r="P22" s="159" t="s">
        <v>324</v>
      </c>
    </row>
    <row r="23" spans="1:16" ht="12.75">
      <c r="A23" s="73">
        <v>3</v>
      </c>
      <c r="B23" s="79" t="s">
        <v>147</v>
      </c>
      <c r="C23" s="83"/>
      <c r="D23" s="96"/>
      <c r="E23" s="83" t="s">
        <v>216</v>
      </c>
      <c r="F23" s="83" t="s">
        <v>195</v>
      </c>
      <c r="G23" s="98" t="s">
        <v>236</v>
      </c>
      <c r="H23" s="83" t="str">
        <f>+'E16'!$C$9</f>
        <v>SOTERO DEL RIO - SANTA ROSA (ET/M)</v>
      </c>
      <c r="I23" s="74" t="s">
        <v>194</v>
      </c>
      <c r="J23" s="183">
        <v>0.229166666666667</v>
      </c>
      <c r="K23" s="184">
        <v>0.04097222222222222</v>
      </c>
      <c r="L23" s="185">
        <v>0.229166666666667</v>
      </c>
      <c r="M23" s="186">
        <v>0.04097222222222222</v>
      </c>
      <c r="N23" s="183">
        <v>0.229166666666667</v>
      </c>
      <c r="O23" s="186">
        <v>0.04097222222222222</v>
      </c>
      <c r="P23" s="159" t="s">
        <v>323</v>
      </c>
    </row>
    <row r="24" spans="1:16" ht="12.75">
      <c r="A24" s="73">
        <v>3</v>
      </c>
      <c r="B24" s="79" t="s">
        <v>147</v>
      </c>
      <c r="C24" s="83"/>
      <c r="D24" s="96"/>
      <c r="E24" s="83" t="s">
        <v>220</v>
      </c>
      <c r="F24" s="83" t="s">
        <v>195</v>
      </c>
      <c r="G24" s="98" t="s">
        <v>241</v>
      </c>
      <c r="H24" s="83" t="str">
        <f>+'E17'!$C$9</f>
        <v>BELLAVISTA DE LA FLORIDA (ET/M) - LAS PERDICES</v>
      </c>
      <c r="I24" s="74" t="s">
        <v>194</v>
      </c>
      <c r="J24" s="183">
        <v>0.229166666666667</v>
      </c>
      <c r="K24" s="184">
        <v>0.04097222222222222</v>
      </c>
      <c r="L24" s="185">
        <v>0.229166666666667</v>
      </c>
      <c r="M24" s="186">
        <v>0.04097222222222222</v>
      </c>
      <c r="N24" s="183">
        <v>0.229166666666667</v>
      </c>
      <c r="O24" s="186">
        <v>0.04097222222222222</v>
      </c>
      <c r="P24" s="159" t="s">
        <v>324</v>
      </c>
    </row>
    <row r="25" spans="1:16" ht="12.75">
      <c r="A25" s="119">
        <v>3</v>
      </c>
      <c r="B25" s="120" t="s">
        <v>147</v>
      </c>
      <c r="C25" s="100"/>
      <c r="D25" s="121"/>
      <c r="E25" s="100" t="s">
        <v>255</v>
      </c>
      <c r="F25" s="100" t="s">
        <v>195</v>
      </c>
      <c r="G25" s="156" t="s">
        <v>260</v>
      </c>
      <c r="H25" s="123" t="str">
        <f>+'E18'!C9</f>
        <v>HOSPITAL PADRE HURTADO - BELLAVISTA DE LA FLORIDA (ET/M)</v>
      </c>
      <c r="I25" s="77" t="s">
        <v>194</v>
      </c>
      <c r="J25" s="187">
        <v>0.229166666666667</v>
      </c>
      <c r="K25" s="188">
        <v>0.04097222222222222</v>
      </c>
      <c r="L25" s="189">
        <v>0.229166666666667</v>
      </c>
      <c r="M25" s="190">
        <v>0.04097222222222222</v>
      </c>
      <c r="N25" s="187">
        <v>0.229166666666667</v>
      </c>
      <c r="O25" s="190">
        <v>0.04097222222222222</v>
      </c>
      <c r="P25" s="160" t="s">
        <v>324</v>
      </c>
    </row>
    <row r="26" spans="11:16" ht="11.25">
      <c r="K26" s="56"/>
      <c r="L26" s="56"/>
      <c r="M26" s="56"/>
      <c r="N26" s="56"/>
      <c r="O26" s="56"/>
      <c r="P26" s="56"/>
    </row>
    <row r="27" spans="1:16" ht="11.25">
      <c r="A27" s="63" t="s">
        <v>181</v>
      </c>
      <c r="B27" s="64" t="s">
        <v>182</v>
      </c>
      <c r="K27" s="56"/>
      <c r="L27" s="56"/>
      <c r="M27" s="56"/>
      <c r="N27" s="56"/>
      <c r="O27" s="56"/>
      <c r="P27" s="56"/>
    </row>
    <row r="28" spans="1:2" ht="11.25">
      <c r="A28" s="63" t="s">
        <v>183</v>
      </c>
      <c r="B28" s="64" t="s">
        <v>184</v>
      </c>
    </row>
    <row r="29" spans="1:2" ht="11.25">
      <c r="A29" s="65" t="s">
        <v>185</v>
      </c>
      <c r="B29" s="64" t="s">
        <v>186</v>
      </c>
    </row>
  </sheetData>
  <mergeCells count="16">
    <mergeCell ref="J9:K9"/>
    <mergeCell ref="L9:M9"/>
    <mergeCell ref="N9:O9"/>
    <mergeCell ref="A1:P1"/>
    <mergeCell ref="A3:P3"/>
    <mergeCell ref="P5:P6"/>
    <mergeCell ref="J6:K6"/>
    <mergeCell ref="L6:M6"/>
    <mergeCell ref="N6:O6"/>
    <mergeCell ref="J5:O5"/>
    <mergeCell ref="L17:M17"/>
    <mergeCell ref="N17:O17"/>
    <mergeCell ref="J19:K19"/>
    <mergeCell ref="L19:M19"/>
    <mergeCell ref="N19:O19"/>
    <mergeCell ref="J17:K1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5"/>
  <sheetViews>
    <sheetView view="pageBreakPreview" zoomScale="70" zoomScaleNormal="80" zoomScaleSheetLayoutView="70" workbookViewId="0" topLeftCell="A1">
      <selection activeCell="C57" sqref="C5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115</v>
      </c>
      <c r="D8" s="232"/>
    </row>
    <row r="9" spans="1:4" s="5" customFormat="1" ht="12.75">
      <c r="A9" s="6" t="s">
        <v>103</v>
      </c>
      <c r="B9" s="7"/>
      <c r="C9" s="223" t="s">
        <v>210</v>
      </c>
      <c r="D9" s="224"/>
    </row>
    <row r="10" spans="1:4" s="5" customFormat="1" ht="12.75">
      <c r="A10" s="221" t="s">
        <v>4</v>
      </c>
      <c r="B10" s="222"/>
      <c r="C10" s="223" t="s">
        <v>247</v>
      </c>
      <c r="D10" s="224"/>
    </row>
    <row r="11" spans="1:4" s="5" customFormat="1" ht="13.5" thickBot="1">
      <c r="A11" s="237" t="s">
        <v>6</v>
      </c>
      <c r="B11" s="238"/>
      <c r="C11" s="241" t="s">
        <v>199</v>
      </c>
      <c r="D11" s="242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29" t="s">
        <v>9</v>
      </c>
      <c r="D15" s="43" t="s">
        <v>10</v>
      </c>
      <c r="H15" s="48"/>
      <c r="I15" s="49"/>
      <c r="J15" s="23"/>
    </row>
    <row r="16" spans="1:10" s="5" customFormat="1" ht="25.5">
      <c r="A16" s="26" t="s">
        <v>351</v>
      </c>
      <c r="B16" s="27" t="s">
        <v>12</v>
      </c>
      <c r="C16" s="26" t="s">
        <v>290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44</v>
      </c>
      <c r="B17" s="17" t="s">
        <v>12</v>
      </c>
      <c r="C17" s="14" t="s">
        <v>20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30</v>
      </c>
      <c r="B18" s="17" t="s">
        <v>12</v>
      </c>
      <c r="C18" s="14" t="s">
        <v>29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13" t="s">
        <v>28</v>
      </c>
      <c r="B19" s="17" t="s">
        <v>12</v>
      </c>
      <c r="C19" s="14" t="s">
        <v>116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27</v>
      </c>
      <c r="B20" s="17" t="s">
        <v>12</v>
      </c>
      <c r="C20" s="14" t="s">
        <v>78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77</v>
      </c>
      <c r="B21" s="17" t="s">
        <v>12</v>
      </c>
      <c r="C21" s="14" t="s">
        <v>353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234</v>
      </c>
      <c r="B22" s="17" t="s">
        <v>12</v>
      </c>
      <c r="C22" s="13" t="s">
        <v>82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93</v>
      </c>
      <c r="B23" s="17" t="s">
        <v>12</v>
      </c>
      <c r="C23" s="13" t="s">
        <v>246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79</v>
      </c>
      <c r="B24" s="17" t="s">
        <v>12</v>
      </c>
      <c r="C24" s="13" t="s">
        <v>83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81</v>
      </c>
      <c r="B25" s="17" t="s">
        <v>12</v>
      </c>
      <c r="C25" s="13" t="s">
        <v>18</v>
      </c>
      <c r="D25" s="15" t="s">
        <v>334</v>
      </c>
      <c r="E25" s="22"/>
      <c r="F25" s="22"/>
      <c r="H25" s="48"/>
      <c r="I25" s="49"/>
      <c r="J25" s="23"/>
    </row>
    <row r="26" spans="1:10" s="5" customFormat="1" ht="12.75">
      <c r="A26" s="13" t="s">
        <v>18</v>
      </c>
      <c r="B26" s="17" t="s">
        <v>12</v>
      </c>
      <c r="C26" s="13" t="s">
        <v>81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83</v>
      </c>
      <c r="B27" s="17" t="s">
        <v>14</v>
      </c>
      <c r="C27" s="13" t="s">
        <v>79</v>
      </c>
      <c r="D27" s="15" t="s">
        <v>12</v>
      </c>
      <c r="E27" s="22"/>
      <c r="F27" s="22"/>
      <c r="H27" s="48"/>
      <c r="I27" s="49"/>
      <c r="J27" s="23"/>
    </row>
    <row r="28" spans="1:6" s="5" customFormat="1" ht="12.75">
      <c r="A28" s="14" t="s">
        <v>246</v>
      </c>
      <c r="B28" s="17" t="s">
        <v>14</v>
      </c>
      <c r="C28" s="13" t="s">
        <v>93</v>
      </c>
      <c r="D28" s="15" t="s">
        <v>12</v>
      </c>
      <c r="E28" s="22"/>
      <c r="F28" s="22"/>
    </row>
    <row r="29" spans="1:6" s="5" customFormat="1" ht="12.75">
      <c r="A29" s="14" t="s">
        <v>82</v>
      </c>
      <c r="B29" s="17" t="s">
        <v>14</v>
      </c>
      <c r="C29" s="13" t="s">
        <v>234</v>
      </c>
      <c r="D29" s="15" t="s">
        <v>12</v>
      </c>
      <c r="E29" s="22"/>
      <c r="F29" s="22"/>
    </row>
    <row r="30" spans="1:6" s="5" customFormat="1" ht="12.75">
      <c r="A30" s="14" t="s">
        <v>353</v>
      </c>
      <c r="B30" s="17" t="s">
        <v>14</v>
      </c>
      <c r="C30" s="13" t="s">
        <v>77</v>
      </c>
      <c r="D30" s="15" t="s">
        <v>12</v>
      </c>
      <c r="E30" s="22"/>
      <c r="F30" s="22"/>
    </row>
    <row r="31" spans="1:6" s="5" customFormat="1" ht="12.75">
      <c r="A31" s="14" t="s">
        <v>78</v>
      </c>
      <c r="B31" s="17" t="s">
        <v>14</v>
      </c>
      <c r="C31" s="13" t="s">
        <v>27</v>
      </c>
      <c r="D31" s="15" t="s">
        <v>12</v>
      </c>
      <c r="E31" s="22"/>
      <c r="F31" s="22"/>
    </row>
    <row r="32" spans="1:6" s="5" customFormat="1" ht="12.75">
      <c r="A32" s="14" t="s">
        <v>116</v>
      </c>
      <c r="B32" s="17" t="s">
        <v>14</v>
      </c>
      <c r="C32" s="13" t="s">
        <v>28</v>
      </c>
      <c r="D32" s="15" t="s">
        <v>12</v>
      </c>
      <c r="E32" s="22"/>
      <c r="F32" s="22"/>
    </row>
    <row r="33" spans="1:6" s="5" customFormat="1" ht="12.75">
      <c r="A33" s="14" t="s">
        <v>76</v>
      </c>
      <c r="B33" s="17" t="s">
        <v>14</v>
      </c>
      <c r="C33" s="13" t="s">
        <v>30</v>
      </c>
      <c r="D33" s="15" t="s">
        <v>202</v>
      </c>
      <c r="E33" s="22"/>
      <c r="F33" s="22"/>
    </row>
    <row r="34" spans="1:6" s="5" customFormat="1" ht="12.75">
      <c r="A34" s="13" t="s">
        <v>84</v>
      </c>
      <c r="B34" s="31" t="s">
        <v>14</v>
      </c>
      <c r="C34" s="166" t="s">
        <v>348</v>
      </c>
      <c r="D34" s="15" t="s">
        <v>202</v>
      </c>
      <c r="E34" s="22"/>
      <c r="F34" s="22"/>
    </row>
    <row r="35" spans="1:6" s="5" customFormat="1" ht="12.75">
      <c r="A35" s="14" t="s">
        <v>24</v>
      </c>
      <c r="B35" s="31" t="s">
        <v>14</v>
      </c>
      <c r="C35" s="86" t="s">
        <v>48</v>
      </c>
      <c r="D35" s="37" t="s">
        <v>12</v>
      </c>
      <c r="E35" s="22"/>
      <c r="F35" s="22"/>
    </row>
    <row r="36" spans="1:6" s="5" customFormat="1" ht="12.75">
      <c r="A36" s="13"/>
      <c r="B36" s="17"/>
      <c r="C36" s="14" t="s">
        <v>351</v>
      </c>
      <c r="D36" s="15" t="s">
        <v>12</v>
      </c>
      <c r="E36" s="22"/>
      <c r="F36" s="22"/>
    </row>
    <row r="37" spans="1:6" s="5" customFormat="1" ht="12.75">
      <c r="A37" s="51"/>
      <c r="B37" s="87"/>
      <c r="C37" s="14"/>
      <c r="D37" s="15"/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2.75">
      <c r="A39" s="13"/>
      <c r="B39" s="17"/>
      <c r="C39" s="14"/>
      <c r="D39" s="15"/>
      <c r="E39" s="22"/>
      <c r="F39" s="22"/>
    </row>
    <row r="40" spans="1:6" s="5" customFormat="1" ht="13.5" thickBot="1">
      <c r="A40" s="13"/>
      <c r="B40" s="17"/>
      <c r="C40" s="14"/>
      <c r="D40" s="15"/>
      <c r="E40" s="22"/>
      <c r="F40" s="22"/>
    </row>
    <row r="41" spans="1:6" s="5" customFormat="1" ht="13.5" thickBot="1">
      <c r="A41" s="245" t="s">
        <v>332</v>
      </c>
      <c r="B41" s="246"/>
      <c r="C41" s="245" t="s">
        <v>333</v>
      </c>
      <c r="D41" s="246"/>
      <c r="E41" s="22"/>
      <c r="F41" s="22"/>
    </row>
    <row r="42" spans="1:6" s="5" customFormat="1" ht="13.5" thickBot="1">
      <c r="A42" s="164" t="s">
        <v>9</v>
      </c>
      <c r="B42" s="165" t="s">
        <v>10</v>
      </c>
      <c r="C42" s="164" t="s">
        <v>9</v>
      </c>
      <c r="D42" s="165" t="s">
        <v>10</v>
      </c>
      <c r="E42" s="22"/>
      <c r="F42" s="22"/>
    </row>
    <row r="43" spans="1:6" s="5" customFormat="1" ht="12.75">
      <c r="A43" s="13" t="s">
        <v>81</v>
      </c>
      <c r="B43" s="17" t="s">
        <v>12</v>
      </c>
      <c r="C43" s="13" t="s">
        <v>18</v>
      </c>
      <c r="D43" s="15" t="s">
        <v>334</v>
      </c>
      <c r="E43" s="22"/>
      <c r="F43" s="22"/>
    </row>
    <row r="44" spans="1:6" s="5" customFormat="1" ht="12.75">
      <c r="A44" s="161" t="s">
        <v>166</v>
      </c>
      <c r="B44" s="17" t="s">
        <v>12</v>
      </c>
      <c r="C44" s="162" t="s">
        <v>85</v>
      </c>
      <c r="D44" s="15" t="s">
        <v>12</v>
      </c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62" t="s">
        <v>85</v>
      </c>
      <c r="B45" s="17" t="s">
        <v>12</v>
      </c>
      <c r="C45" s="161" t="s">
        <v>166</v>
      </c>
      <c r="D45" s="15" t="s">
        <v>12</v>
      </c>
      <c r="E45" s="22" t="s">
        <v>125</v>
      </c>
      <c r="F45" s="22" t="s">
        <v>125</v>
      </c>
    </row>
    <row r="46" spans="1:6" s="5" customFormat="1" ht="12.75">
      <c r="A46" s="13" t="s">
        <v>18</v>
      </c>
      <c r="B46" s="17" t="s">
        <v>12</v>
      </c>
      <c r="C46" s="13" t="s">
        <v>81</v>
      </c>
      <c r="D46" s="15" t="s">
        <v>12</v>
      </c>
      <c r="E46" s="22" t="s">
        <v>125</v>
      </c>
      <c r="F46" s="22" t="s">
        <v>125</v>
      </c>
    </row>
    <row r="47" spans="1:6" s="5" customFormat="1" ht="12.75">
      <c r="A47" s="14"/>
      <c r="B47" s="17"/>
      <c r="C47" s="14"/>
      <c r="D47" s="15"/>
      <c r="E47" s="22" t="s">
        <v>125</v>
      </c>
      <c r="F47" s="22" t="s">
        <v>125</v>
      </c>
    </row>
    <row r="48" spans="1:6" s="5" customFormat="1" ht="12.75">
      <c r="A48" s="14"/>
      <c r="B48" s="17"/>
      <c r="C48" s="14"/>
      <c r="D48" s="15"/>
      <c r="E48" s="22" t="s">
        <v>125</v>
      </c>
      <c r="F48" s="22" t="s">
        <v>125</v>
      </c>
    </row>
    <row r="49" spans="1:6" s="5" customFormat="1" ht="12.75">
      <c r="A49" s="14"/>
      <c r="B49" s="17"/>
      <c r="C49" s="14"/>
      <c r="D49" s="15"/>
      <c r="E49" s="22" t="s">
        <v>125</v>
      </c>
      <c r="F49" s="22" t="s">
        <v>125</v>
      </c>
    </row>
    <row r="50" spans="1:6" s="5" customFormat="1" ht="12.75">
      <c r="A50" s="14"/>
      <c r="B50" s="17"/>
      <c r="C50" s="14"/>
      <c r="D50" s="15"/>
      <c r="E50" s="22" t="s">
        <v>125</v>
      </c>
      <c r="F50" s="22" t="s">
        <v>125</v>
      </c>
    </row>
    <row r="51" spans="1:6" s="5" customFormat="1" ht="12.75">
      <c r="A51" s="14"/>
      <c r="B51" s="17"/>
      <c r="C51" s="14"/>
      <c r="D51" s="15"/>
      <c r="E51" s="22" t="s">
        <v>125</v>
      </c>
      <c r="F51" s="22" t="s">
        <v>125</v>
      </c>
    </row>
    <row r="52" spans="1:6" s="5" customFormat="1" ht="12.75">
      <c r="A52" s="14"/>
      <c r="B52" s="17"/>
      <c r="C52" s="14"/>
      <c r="D52" s="15"/>
      <c r="E52" s="22" t="s">
        <v>125</v>
      </c>
      <c r="F52" s="22" t="s">
        <v>125</v>
      </c>
    </row>
    <row r="53" spans="1:6" s="5" customFormat="1" ht="12.75">
      <c r="A53" s="14"/>
      <c r="B53" s="17"/>
      <c r="C53" s="14"/>
      <c r="D53" s="15"/>
      <c r="E53" s="22" t="s">
        <v>125</v>
      </c>
      <c r="F53" s="22" t="s">
        <v>125</v>
      </c>
    </row>
    <row r="54" spans="1:6" s="5" customFormat="1" ht="12.75">
      <c r="A54" s="14"/>
      <c r="B54" s="17"/>
      <c r="C54" s="14"/>
      <c r="D54" s="15"/>
      <c r="E54" s="22" t="s">
        <v>125</v>
      </c>
      <c r="F54" s="22" t="s">
        <v>125</v>
      </c>
    </row>
    <row r="55" spans="1:6" s="5" customFormat="1" ht="12.75">
      <c r="A55" s="14"/>
      <c r="B55" s="17"/>
      <c r="C55" s="14"/>
      <c r="D55" s="15"/>
      <c r="E55" s="22" t="s">
        <v>125</v>
      </c>
      <c r="F55" s="22" t="s">
        <v>125</v>
      </c>
    </row>
    <row r="56" spans="1:6" s="5" customFormat="1" ht="12.75">
      <c r="A56" s="14"/>
      <c r="B56" s="17"/>
      <c r="C56" s="14"/>
      <c r="D56" s="15"/>
      <c r="E56" s="22" t="s">
        <v>125</v>
      </c>
      <c r="F56" s="22" t="s">
        <v>125</v>
      </c>
    </row>
    <row r="57" spans="1:6" s="5" customFormat="1" ht="12.75">
      <c r="A57" s="14"/>
      <c r="B57" s="17"/>
      <c r="C57" s="14"/>
      <c r="D57" s="15"/>
      <c r="E57" s="22" t="s">
        <v>125</v>
      </c>
      <c r="F57" s="22" t="s">
        <v>125</v>
      </c>
    </row>
    <row r="58" spans="1:6" s="5" customFormat="1" ht="12.75">
      <c r="A58" s="14"/>
      <c r="B58" s="17"/>
      <c r="C58" s="14"/>
      <c r="D58" s="15"/>
      <c r="E58" s="22" t="s">
        <v>125</v>
      </c>
      <c r="F58" s="22" t="s">
        <v>125</v>
      </c>
    </row>
    <row r="59" spans="1:6" s="5" customFormat="1" ht="12.75">
      <c r="A59" s="14"/>
      <c r="B59" s="17"/>
      <c r="C59" s="14"/>
      <c r="D59" s="15"/>
      <c r="E59" s="22" t="s">
        <v>125</v>
      </c>
      <c r="F59" s="22" t="s">
        <v>125</v>
      </c>
    </row>
    <row r="60" spans="1:6" s="5" customFormat="1" ht="12.75">
      <c r="A60" s="14"/>
      <c r="B60" s="17"/>
      <c r="C60" s="14"/>
      <c r="D60" s="15"/>
      <c r="E60" s="22" t="s">
        <v>125</v>
      </c>
      <c r="F60" s="22" t="s">
        <v>125</v>
      </c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125</v>
      </c>
      <c r="F64" s="22" t="s">
        <v>125</v>
      </c>
    </row>
    <row r="65" spans="1:6" s="5" customFormat="1" ht="12.75">
      <c r="A65" s="14"/>
      <c r="B65" s="17"/>
      <c r="C65" s="14"/>
      <c r="D65" s="15"/>
      <c r="E65" s="22" t="s">
        <v>125</v>
      </c>
      <c r="F65" s="22" t="s">
        <v>125</v>
      </c>
    </row>
    <row r="66" spans="1:6" s="5" customFormat="1" ht="12.75">
      <c r="A66" s="14"/>
      <c r="B66" s="17"/>
      <c r="C66" s="14"/>
      <c r="D66" s="15"/>
      <c r="E66" s="22" t="s">
        <v>125</v>
      </c>
      <c r="F66" s="22" t="s">
        <v>125</v>
      </c>
    </row>
    <row r="67" spans="1:6" s="5" customFormat="1" ht="12.75">
      <c r="A67" s="14"/>
      <c r="B67" s="17"/>
      <c r="C67" s="14"/>
      <c r="D67" s="15"/>
      <c r="E67" s="22" t="s">
        <v>125</v>
      </c>
      <c r="F67" s="22" t="s">
        <v>125</v>
      </c>
    </row>
    <row r="68" spans="1:6" s="5" customFormat="1" ht="12.75">
      <c r="A68" s="11"/>
      <c r="B68" s="9"/>
      <c r="C68" s="11"/>
      <c r="D68" s="10"/>
      <c r="E68" s="22" t="s">
        <v>125</v>
      </c>
      <c r="F68" s="22" t="s">
        <v>125</v>
      </c>
    </row>
    <row r="69" spans="1:6" s="5" customFormat="1" ht="13.5" thickBot="1">
      <c r="A69" s="11"/>
      <c r="B69" s="19"/>
      <c r="C69" s="11"/>
      <c r="D69" s="20"/>
      <c r="E69" s="22" t="s">
        <v>125</v>
      </c>
      <c r="F69" s="22" t="s">
        <v>125</v>
      </c>
    </row>
    <row r="70" spans="1:6" s="5" customFormat="1" ht="12.75">
      <c r="A70" s="32"/>
      <c r="B70" s="38" t="s">
        <v>136</v>
      </c>
      <c r="C70" s="32"/>
      <c r="D70" s="38" t="s">
        <v>80</v>
      </c>
      <c r="E70" s="22" t="s">
        <v>125</v>
      </c>
      <c r="F70" s="22" t="s">
        <v>125</v>
      </c>
    </row>
    <row r="71" spans="1:6" s="5" customFormat="1" ht="12.75">
      <c r="A71" s="32"/>
      <c r="B71" s="39" t="s">
        <v>81</v>
      </c>
      <c r="C71" s="32"/>
      <c r="D71" s="39" t="s">
        <v>82</v>
      </c>
      <c r="E71" s="22" t="s">
        <v>125</v>
      </c>
      <c r="F71" s="22" t="s">
        <v>125</v>
      </c>
    </row>
    <row r="72" spans="1:6" s="5" customFormat="1" ht="12.75">
      <c r="A72" s="32"/>
      <c r="B72" s="39" t="s">
        <v>18</v>
      </c>
      <c r="C72" s="32"/>
      <c r="D72" s="39" t="s">
        <v>18</v>
      </c>
      <c r="E72" s="22" t="s">
        <v>125</v>
      </c>
      <c r="F72" s="22" t="s">
        <v>125</v>
      </c>
    </row>
    <row r="73" spans="1:6" s="5" customFormat="1" ht="12.75">
      <c r="A73" s="32"/>
      <c r="B73" s="39" t="s">
        <v>83</v>
      </c>
      <c r="C73" s="32"/>
      <c r="D73" s="39" t="s">
        <v>81</v>
      </c>
      <c r="E73" s="22" t="s">
        <v>125</v>
      </c>
      <c r="F73" s="22" t="s">
        <v>125</v>
      </c>
    </row>
    <row r="74" spans="1:4" ht="21" customHeight="1">
      <c r="A74" s="35"/>
      <c r="B74" s="39" t="s">
        <v>80</v>
      </c>
      <c r="C74" s="35"/>
      <c r="D74" s="39" t="s">
        <v>136</v>
      </c>
    </row>
    <row r="75" spans="1:4" ht="15.75" thickBot="1">
      <c r="A75" s="33"/>
      <c r="B75" s="40"/>
      <c r="C75" s="33"/>
      <c r="D75" s="40"/>
    </row>
  </sheetData>
  <mergeCells count="15">
    <mergeCell ref="A41:B41"/>
    <mergeCell ref="C41:D41"/>
    <mergeCell ref="A11:B11"/>
    <mergeCell ref="C11:D11"/>
    <mergeCell ref="A14:B14"/>
    <mergeCell ref="C14:D14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0" zoomScaleNormal="80" zoomScaleSheetLayoutView="70" workbookViewId="0" topLeftCell="A1">
      <selection activeCell="A25" sqref="A25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20" t="s">
        <v>0</v>
      </c>
      <c r="B1" s="220"/>
      <c r="C1" s="220"/>
      <c r="D1" s="220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51" t="s">
        <v>1</v>
      </c>
      <c r="B4" s="252"/>
      <c r="C4" s="233" t="s">
        <v>147</v>
      </c>
      <c r="D4" s="234"/>
    </row>
    <row r="5" spans="1:4" s="4" customFormat="1" ht="15" customHeight="1" thickBot="1">
      <c r="A5" s="253" t="s">
        <v>2</v>
      </c>
      <c r="B5" s="254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117</v>
      </c>
      <c r="D8" s="232"/>
    </row>
    <row r="9" spans="1:4" s="5" customFormat="1" ht="12.75">
      <c r="A9" s="6" t="s">
        <v>103</v>
      </c>
      <c r="B9" s="7"/>
      <c r="C9" s="223" t="s">
        <v>144</v>
      </c>
      <c r="D9" s="224"/>
    </row>
    <row r="10" spans="1:4" s="5" customFormat="1" ht="12.75">
      <c r="A10" s="221" t="s">
        <v>4</v>
      </c>
      <c r="B10" s="222"/>
      <c r="C10" s="223" t="s">
        <v>317</v>
      </c>
      <c r="D10" s="224"/>
    </row>
    <row r="11" spans="1:4" s="5" customFormat="1" ht="13.5" thickBot="1">
      <c r="A11" s="237" t="s">
        <v>6</v>
      </c>
      <c r="B11" s="238"/>
      <c r="C11" s="248" t="s">
        <v>200</v>
      </c>
      <c r="D11" s="249"/>
    </row>
    <row r="12" spans="1:4" s="5" customFormat="1" ht="12.75">
      <c r="A12" s="191"/>
      <c r="B12" s="8"/>
      <c r="C12" s="8"/>
      <c r="D12" s="146"/>
    </row>
    <row r="13" spans="1:8" s="5" customFormat="1" ht="13.5" thickBot="1">
      <c r="A13" s="133"/>
      <c r="D13" s="144"/>
      <c r="G13" s="23"/>
      <c r="H13" s="23"/>
    </row>
    <row r="14" spans="1:8" s="5" customFormat="1" ht="13.5" thickBot="1">
      <c r="A14" s="235" t="s">
        <v>7</v>
      </c>
      <c r="B14" s="236"/>
      <c r="C14" s="235" t="s">
        <v>8</v>
      </c>
      <c r="D14" s="236"/>
      <c r="F14" s="48"/>
      <c r="G14" s="49"/>
      <c r="H14" s="23"/>
    </row>
    <row r="15" spans="1:8" s="5" customFormat="1" ht="13.5" thickBot="1">
      <c r="A15" s="29" t="s">
        <v>9</v>
      </c>
      <c r="B15" s="46" t="s">
        <v>10</v>
      </c>
      <c r="C15" s="196" t="s">
        <v>9</v>
      </c>
      <c r="D15" s="197" t="s">
        <v>10</v>
      </c>
      <c r="F15" s="48"/>
      <c r="G15" s="49"/>
      <c r="H15" s="23"/>
    </row>
    <row r="16" spans="1:8" s="5" customFormat="1" ht="12.75">
      <c r="A16" s="26" t="s">
        <v>70</v>
      </c>
      <c r="B16" s="27" t="s">
        <v>12</v>
      </c>
      <c r="C16" s="26" t="s">
        <v>118</v>
      </c>
      <c r="D16" s="28" t="s">
        <v>14</v>
      </c>
      <c r="F16" s="48"/>
      <c r="G16" s="49"/>
      <c r="H16" s="23"/>
    </row>
    <row r="17" spans="1:8" s="5" customFormat="1" ht="12.75">
      <c r="A17" s="13" t="s">
        <v>248</v>
      </c>
      <c r="B17" s="17" t="s">
        <v>12</v>
      </c>
      <c r="C17" s="13" t="s">
        <v>55</v>
      </c>
      <c r="D17" s="15" t="s">
        <v>12</v>
      </c>
      <c r="F17" s="48"/>
      <c r="G17" s="49"/>
      <c r="H17" s="23"/>
    </row>
    <row r="18" spans="1:8" s="5" customFormat="1" ht="12.75">
      <c r="A18" s="13" t="s">
        <v>86</v>
      </c>
      <c r="B18" s="17" t="s">
        <v>12</v>
      </c>
      <c r="C18" s="13" t="s">
        <v>87</v>
      </c>
      <c r="D18" s="15" t="s">
        <v>12</v>
      </c>
      <c r="F18" s="48"/>
      <c r="G18" s="49"/>
      <c r="H18" s="23"/>
    </row>
    <row r="19" spans="1:8" s="5" customFormat="1" ht="12.75">
      <c r="A19" s="13" t="s">
        <v>33</v>
      </c>
      <c r="B19" s="17" t="s">
        <v>12</v>
      </c>
      <c r="C19" s="13" t="s">
        <v>79</v>
      </c>
      <c r="D19" s="15" t="s">
        <v>12</v>
      </c>
      <c r="F19" s="48"/>
      <c r="G19" s="49"/>
      <c r="H19" s="23"/>
    </row>
    <row r="20" spans="1:8" s="5" customFormat="1" ht="12.75">
      <c r="A20" s="13" t="s">
        <v>47</v>
      </c>
      <c r="B20" s="17" t="s">
        <v>12</v>
      </c>
      <c r="C20" s="14" t="s">
        <v>47</v>
      </c>
      <c r="D20" s="15" t="s">
        <v>12</v>
      </c>
      <c r="F20" s="48"/>
      <c r="G20" s="49"/>
      <c r="H20" s="23"/>
    </row>
    <row r="21" spans="1:8" s="5" customFormat="1" ht="12.75">
      <c r="A21" s="13" t="s">
        <v>79</v>
      </c>
      <c r="B21" s="17" t="s">
        <v>12</v>
      </c>
      <c r="C21" s="13" t="s">
        <v>33</v>
      </c>
      <c r="D21" s="15" t="s">
        <v>12</v>
      </c>
      <c r="F21" s="48"/>
      <c r="G21" s="49"/>
      <c r="H21" s="23"/>
    </row>
    <row r="22" spans="1:8" s="5" customFormat="1" ht="12.75">
      <c r="A22" s="13" t="s">
        <v>87</v>
      </c>
      <c r="B22" s="17" t="s">
        <v>12</v>
      </c>
      <c r="C22" s="13" t="s">
        <v>86</v>
      </c>
      <c r="D22" s="15" t="s">
        <v>12</v>
      </c>
      <c r="F22" s="48"/>
      <c r="G22" s="49"/>
      <c r="H22" s="23"/>
    </row>
    <row r="23" spans="1:8" s="5" customFormat="1" ht="12.75">
      <c r="A23" s="13" t="s">
        <v>55</v>
      </c>
      <c r="B23" s="17" t="s">
        <v>12</v>
      </c>
      <c r="C23" s="13" t="s">
        <v>34</v>
      </c>
      <c r="D23" s="15" t="s">
        <v>12</v>
      </c>
      <c r="F23" s="48"/>
      <c r="G23" s="49"/>
      <c r="H23" s="23"/>
    </row>
    <row r="24" spans="1:8" s="5" customFormat="1" ht="12.75">
      <c r="A24" s="13" t="s">
        <v>354</v>
      </c>
      <c r="B24" s="17" t="s">
        <v>14</v>
      </c>
      <c r="C24" s="13" t="s">
        <v>70</v>
      </c>
      <c r="D24" s="15" t="s">
        <v>12</v>
      </c>
      <c r="F24" s="48"/>
      <c r="G24" s="49"/>
      <c r="H24" s="23"/>
    </row>
    <row r="25" spans="1:8" s="5" customFormat="1" ht="12.75">
      <c r="A25" s="13" t="s">
        <v>88</v>
      </c>
      <c r="B25" s="17" t="s">
        <v>14</v>
      </c>
      <c r="C25" s="14" t="s">
        <v>65</v>
      </c>
      <c r="D25" s="15" t="s">
        <v>12</v>
      </c>
      <c r="F25" s="48"/>
      <c r="G25" s="49"/>
      <c r="H25" s="23"/>
    </row>
    <row r="26" spans="1:8" s="5" customFormat="1" ht="12.75">
      <c r="A26" s="13" t="s">
        <v>118</v>
      </c>
      <c r="B26" s="17" t="s">
        <v>14</v>
      </c>
      <c r="C26" s="13"/>
      <c r="D26" s="15"/>
      <c r="F26" s="48"/>
      <c r="G26" s="49"/>
      <c r="H26" s="23"/>
    </row>
    <row r="27" spans="1:8" s="5" customFormat="1" ht="12.75">
      <c r="A27" s="14" t="s">
        <v>24</v>
      </c>
      <c r="B27" s="17" t="s">
        <v>14</v>
      </c>
      <c r="C27" s="13"/>
      <c r="D27" s="15"/>
      <c r="F27" s="48"/>
      <c r="G27" s="49"/>
      <c r="H27" s="23"/>
    </row>
    <row r="28" spans="1:4" s="5" customFormat="1" ht="12.75">
      <c r="A28" s="14"/>
      <c r="B28" s="17"/>
      <c r="C28" s="13"/>
      <c r="D28" s="15"/>
    </row>
    <row r="29" spans="1:4" s="5" customFormat="1" ht="12.75">
      <c r="A29" s="133"/>
      <c r="C29" s="13"/>
      <c r="D29" s="15"/>
    </row>
    <row r="30" spans="1:4" s="5" customFormat="1" ht="13.5" thickBot="1">
      <c r="A30" s="14"/>
      <c r="B30" s="17"/>
      <c r="C30" s="14"/>
      <c r="D30" s="15"/>
    </row>
    <row r="31" spans="1:4" s="5" customFormat="1" ht="13.5" thickBot="1">
      <c r="A31" s="245" t="s">
        <v>326</v>
      </c>
      <c r="B31" s="246"/>
      <c r="C31" s="245" t="s">
        <v>327</v>
      </c>
      <c r="D31" s="246"/>
    </row>
    <row r="32" spans="1:4" s="5" customFormat="1" ht="13.5" thickBot="1">
      <c r="A32" s="164" t="s">
        <v>9</v>
      </c>
      <c r="B32" s="165" t="s">
        <v>10</v>
      </c>
      <c r="C32" s="164" t="s">
        <v>9</v>
      </c>
      <c r="D32" s="165" t="s">
        <v>10</v>
      </c>
    </row>
    <row r="33" spans="1:4" s="5" customFormat="1" ht="12.75">
      <c r="A33" s="13" t="s">
        <v>47</v>
      </c>
      <c r="B33" s="17" t="s">
        <v>12</v>
      </c>
      <c r="C33" s="26" t="s">
        <v>79</v>
      </c>
      <c r="D33" s="28" t="s">
        <v>12</v>
      </c>
    </row>
    <row r="34" spans="1:4" s="5" customFormat="1" ht="12.75">
      <c r="A34" s="204" t="s">
        <v>263</v>
      </c>
      <c r="B34" s="17" t="s">
        <v>12</v>
      </c>
      <c r="C34" s="205" t="s">
        <v>212</v>
      </c>
      <c r="D34" s="17" t="s">
        <v>12</v>
      </c>
    </row>
    <row r="35" spans="1:4" s="5" customFormat="1" ht="12.75">
      <c r="A35" s="205" t="s">
        <v>212</v>
      </c>
      <c r="B35" s="17" t="s">
        <v>12</v>
      </c>
      <c r="C35" s="205" t="s">
        <v>263</v>
      </c>
      <c r="D35" s="17" t="s">
        <v>12</v>
      </c>
    </row>
    <row r="36" spans="1:4" s="5" customFormat="1" ht="12.75">
      <c r="A36" s="13" t="s">
        <v>79</v>
      </c>
      <c r="B36" s="17" t="s">
        <v>12</v>
      </c>
      <c r="C36" s="13" t="s">
        <v>47</v>
      </c>
      <c r="D36" s="15" t="s">
        <v>12</v>
      </c>
    </row>
    <row r="37" spans="1:4" s="5" customFormat="1" ht="12.75">
      <c r="A37" s="13"/>
      <c r="B37" s="17"/>
      <c r="C37" s="13"/>
      <c r="D37" s="15"/>
    </row>
    <row r="38" spans="1:4" s="5" customFormat="1" ht="13.5" thickBot="1">
      <c r="A38" s="47"/>
      <c r="B38" s="87"/>
      <c r="C38" s="199"/>
      <c r="D38" s="200"/>
    </row>
    <row r="39" spans="1:4" s="5" customFormat="1" ht="13.5" thickBot="1">
      <c r="A39" s="245" t="s">
        <v>335</v>
      </c>
      <c r="B39" s="246"/>
      <c r="C39" s="245" t="s">
        <v>336</v>
      </c>
      <c r="D39" s="246"/>
    </row>
    <row r="40" spans="1:4" s="5" customFormat="1" ht="13.5" thickBot="1">
      <c r="A40" s="164" t="s">
        <v>9</v>
      </c>
      <c r="B40" s="165" t="s">
        <v>10</v>
      </c>
      <c r="C40" s="164" t="s">
        <v>9</v>
      </c>
      <c r="D40" s="165" t="s">
        <v>10</v>
      </c>
    </row>
    <row r="41" spans="1:4" s="5" customFormat="1" ht="12.75">
      <c r="A41" s="14" t="s">
        <v>118</v>
      </c>
      <c r="B41" s="17" t="s">
        <v>14</v>
      </c>
      <c r="C41" s="14" t="s">
        <v>24</v>
      </c>
      <c r="D41" s="15" t="s">
        <v>14</v>
      </c>
    </row>
    <row r="42" spans="1:4" s="5" customFormat="1" ht="12.75">
      <c r="A42" s="162" t="s">
        <v>15</v>
      </c>
      <c r="B42" s="17" t="s">
        <v>14</v>
      </c>
      <c r="C42" s="162" t="s">
        <v>337</v>
      </c>
      <c r="D42" s="15" t="s">
        <v>14</v>
      </c>
    </row>
    <row r="43" spans="1:4" s="5" customFormat="1" ht="12.75">
      <c r="A43" s="162" t="s">
        <v>337</v>
      </c>
      <c r="B43" s="17" t="s">
        <v>14</v>
      </c>
      <c r="C43" s="162" t="s">
        <v>15</v>
      </c>
      <c r="D43" s="15" t="s">
        <v>14</v>
      </c>
    </row>
    <row r="44" spans="1:4" s="5" customFormat="1" ht="12.75">
      <c r="A44" s="14" t="s">
        <v>24</v>
      </c>
      <c r="B44" s="17" t="s">
        <v>14</v>
      </c>
      <c r="C44" s="14" t="s">
        <v>118</v>
      </c>
      <c r="D44" s="15" t="s">
        <v>14</v>
      </c>
    </row>
    <row r="45" spans="1:4" s="5" customFormat="1" ht="12.75">
      <c r="A45" s="14"/>
      <c r="B45" s="17"/>
      <c r="C45" s="14"/>
      <c r="D45" s="15"/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15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1"/>
      <c r="B63" s="9"/>
      <c r="C63" s="11"/>
      <c r="D63" s="10"/>
    </row>
    <row r="64" spans="1:4" s="5" customFormat="1" ht="13.5" thickBot="1">
      <c r="A64" s="11"/>
      <c r="B64" s="19"/>
      <c r="C64" s="11"/>
      <c r="D64" s="20"/>
    </row>
    <row r="65" spans="1:4" s="5" customFormat="1" ht="12.75">
      <c r="A65" s="32"/>
      <c r="B65" s="38" t="s">
        <v>70</v>
      </c>
      <c r="C65" s="32"/>
      <c r="D65" s="38" t="s">
        <v>137</v>
      </c>
    </row>
    <row r="66" spans="1:4" s="5" customFormat="1" ht="12.75">
      <c r="A66" s="32"/>
      <c r="B66" s="39" t="s">
        <v>86</v>
      </c>
      <c r="C66" s="32"/>
      <c r="D66" s="39" t="s">
        <v>136</v>
      </c>
    </row>
    <row r="67" spans="1:4" s="5" customFormat="1" ht="12.75">
      <c r="A67" s="32"/>
      <c r="B67" s="39" t="s">
        <v>47</v>
      </c>
      <c r="C67" s="32"/>
      <c r="D67" s="39" t="s">
        <v>47</v>
      </c>
    </row>
    <row r="68" spans="1:4" s="5" customFormat="1" ht="12.75">
      <c r="A68" s="32"/>
      <c r="B68" s="39" t="s">
        <v>136</v>
      </c>
      <c r="C68" s="32"/>
      <c r="D68" s="39" t="s">
        <v>86</v>
      </c>
    </row>
    <row r="69" spans="1:4" ht="15">
      <c r="A69" s="35"/>
      <c r="B69" s="39" t="s">
        <v>137</v>
      </c>
      <c r="C69" s="35"/>
      <c r="D69" s="39" t="s">
        <v>34</v>
      </c>
    </row>
    <row r="70" spans="1:4" ht="15.75" thickBot="1">
      <c r="A70" s="33"/>
      <c r="B70" s="40"/>
      <c r="C70" s="33"/>
      <c r="D70" s="40" t="s">
        <v>70</v>
      </c>
    </row>
  </sheetData>
  <mergeCells count="17">
    <mergeCell ref="A31:B31"/>
    <mergeCell ref="C31:D31"/>
    <mergeCell ref="A39:B39"/>
    <mergeCell ref="C39:D39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70" zoomScaleNormal="80" zoomScaleSheetLayoutView="70" workbookViewId="0" topLeftCell="A9">
      <selection activeCell="B71" sqref="B71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C7" s="18"/>
      <c r="D7" s="144"/>
    </row>
    <row r="8" spans="1:4" s="5" customFormat="1" ht="12.75">
      <c r="A8" s="54" t="s">
        <v>102</v>
      </c>
      <c r="B8" s="55"/>
      <c r="C8" s="231" t="s">
        <v>120</v>
      </c>
      <c r="D8" s="232"/>
    </row>
    <row r="9" spans="1:4" s="5" customFormat="1" ht="12.75">
      <c r="A9" s="6" t="s">
        <v>103</v>
      </c>
      <c r="B9" s="7"/>
      <c r="C9" s="223" t="s">
        <v>206</v>
      </c>
      <c r="D9" s="224"/>
    </row>
    <row r="10" spans="1:4" s="5" customFormat="1" ht="12.75">
      <c r="A10" s="221" t="s">
        <v>4</v>
      </c>
      <c r="B10" s="222"/>
      <c r="C10" s="223" t="s">
        <v>89</v>
      </c>
      <c r="D10" s="224"/>
    </row>
    <row r="11" spans="1:4" s="5" customFormat="1" ht="13.5" thickBot="1">
      <c r="A11" s="237" t="s">
        <v>6</v>
      </c>
      <c r="B11" s="238"/>
      <c r="C11" s="241" t="s">
        <v>198</v>
      </c>
      <c r="D11" s="242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90" t="s">
        <v>9</v>
      </c>
      <c r="D15" s="99" t="s">
        <v>10</v>
      </c>
      <c r="H15" s="48"/>
      <c r="I15" s="49"/>
      <c r="J15" s="23"/>
    </row>
    <row r="16" spans="1:10" s="5" customFormat="1" ht="12.75">
      <c r="A16" s="26" t="s">
        <v>23</v>
      </c>
      <c r="B16" s="28" t="s">
        <v>202</v>
      </c>
      <c r="C16" s="47" t="s">
        <v>24</v>
      </c>
      <c r="D16" s="66" t="s">
        <v>121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3" t="s">
        <v>72</v>
      </c>
      <c r="B17" s="15" t="s">
        <v>12</v>
      </c>
      <c r="C17" s="14" t="s">
        <v>90</v>
      </c>
      <c r="D17" s="15" t="s">
        <v>121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8"/>
      <c r="I17" s="49"/>
      <c r="J17" s="23"/>
    </row>
    <row r="18" spans="1:10" s="5" customFormat="1" ht="12.75">
      <c r="A18" s="13" t="s">
        <v>32</v>
      </c>
      <c r="B18" s="15" t="s">
        <v>12</v>
      </c>
      <c r="C18" s="13" t="s">
        <v>91</v>
      </c>
      <c r="D18" s="15" t="s">
        <v>121</v>
      </c>
      <c r="E18" s="22">
        <f>IF(A18="","",IF(VLOOKUP(CONCATENATE(A18," - ",B18),'[1]diccio'!$E$2:$E$3932,1,FALSE)="#N/A",CONCANTENAR(A18," - ",B18),""))</f>
      </c>
      <c r="F18" s="22"/>
      <c r="H18" s="48"/>
      <c r="I18" s="49"/>
      <c r="J18" s="23"/>
    </row>
    <row r="19" spans="1:10" s="5" customFormat="1" ht="12.75">
      <c r="A19" s="13" t="s">
        <v>75</v>
      </c>
      <c r="B19" s="15" t="s">
        <v>12</v>
      </c>
      <c r="C19" s="13" t="s">
        <v>92</v>
      </c>
      <c r="D19" s="15" t="s">
        <v>121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 customHeight="1">
      <c r="A20" s="13" t="s">
        <v>44</v>
      </c>
      <c r="B20" s="15" t="s">
        <v>12</v>
      </c>
      <c r="C20" s="13" t="s">
        <v>82</v>
      </c>
      <c r="D20" s="15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8"/>
      <c r="I20" s="49"/>
      <c r="J20" s="23"/>
    </row>
    <row r="21" spans="1:10" s="5" customFormat="1" ht="12.75">
      <c r="A21" s="13" t="s">
        <v>93</v>
      </c>
      <c r="B21" s="15" t="s">
        <v>12</v>
      </c>
      <c r="C21" s="14" t="s">
        <v>116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3" t="s">
        <v>166</v>
      </c>
      <c r="B22" s="15" t="s">
        <v>12</v>
      </c>
      <c r="C22" s="14" t="s">
        <v>94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85</v>
      </c>
      <c r="B23" s="15" t="s">
        <v>12</v>
      </c>
      <c r="C23" s="14" t="s">
        <v>353</v>
      </c>
      <c r="D23" s="15" t="s">
        <v>14</v>
      </c>
      <c r="E23" s="22">
        <f>IF(A23="","",IF(VLOOKUP(CONCATENATE(A23," - ",B23),'[1]diccio'!$E$2:$E$3932,1,FALSE)="#N/A",CONCANTENAR(A23," - ",B23),""))</f>
      </c>
      <c r="F23" s="22" t="e">
        <f>IF(C23="","",IF(VLOOKUP(CONCATENATE(C23," - ",D23),'[1]diccio'!$E$2:$E$3932,1,FALSE)="#N/A",CONCANTENAR(C23," - ",D23),""))</f>
        <v>#N/A</v>
      </c>
      <c r="H23" s="48"/>
      <c r="I23" s="49"/>
      <c r="J23" s="23"/>
    </row>
    <row r="24" spans="1:10" s="5" customFormat="1" ht="12.75">
      <c r="A24" s="14" t="s">
        <v>18</v>
      </c>
      <c r="B24" s="15" t="s">
        <v>12</v>
      </c>
      <c r="C24" s="13" t="s">
        <v>16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8"/>
      <c r="I24" s="49"/>
      <c r="J24" s="23"/>
    </row>
    <row r="25" spans="1:10" s="5" customFormat="1" ht="12.75">
      <c r="A25" s="14" t="s">
        <v>16</v>
      </c>
      <c r="B25" s="15" t="s">
        <v>14</v>
      </c>
      <c r="C25" s="14" t="s">
        <v>18</v>
      </c>
      <c r="D25" s="15" t="s">
        <v>14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/>
      <c r="H25" s="48"/>
      <c r="I25" s="49"/>
      <c r="J25" s="23"/>
    </row>
    <row r="26" spans="1:10" s="5" customFormat="1" ht="12.75">
      <c r="A26" s="13" t="s">
        <v>353</v>
      </c>
      <c r="B26" s="15" t="s">
        <v>14</v>
      </c>
      <c r="C26" s="14" t="s">
        <v>18</v>
      </c>
      <c r="D26" s="15" t="s">
        <v>334</v>
      </c>
      <c r="E26" s="22" t="e">
        <f>IF(A26="","",IF(VLOOKUP(CONCATENATE(A26," - ",B26),'[1]diccio'!$E$2:$E$3932,1,FALSE)="#N/A",CONCANTENAR(A26," - ",B26),""))</f>
        <v>#N/A</v>
      </c>
      <c r="F26" s="22">
        <f>IF(C26="","",IF(VLOOKUP(CONCATENATE(C26," - ",D26),'[1]diccio'!$E$2:$E$3932,1,FALSE)="#N/A",CONCANTENAR(C26," - ",D26),""))</f>
      </c>
      <c r="G26"/>
      <c r="H26" s="48"/>
      <c r="I26" s="49"/>
      <c r="J26" s="23"/>
    </row>
    <row r="27" spans="1:10" s="5" customFormat="1" ht="12.75">
      <c r="A27" s="14" t="s">
        <v>94</v>
      </c>
      <c r="B27" s="15" t="s">
        <v>14</v>
      </c>
      <c r="C27" s="13" t="s">
        <v>85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48"/>
      <c r="I27" s="49"/>
      <c r="J27" s="23"/>
    </row>
    <row r="28" spans="1:7" s="5" customFormat="1" ht="12.75">
      <c r="A28" s="14" t="s">
        <v>24</v>
      </c>
      <c r="B28" s="15" t="s">
        <v>14</v>
      </c>
      <c r="C28" s="14" t="s">
        <v>166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G28"/>
    </row>
    <row r="29" spans="1:7" s="5" customFormat="1" ht="25.5">
      <c r="A29" s="13" t="s">
        <v>290</v>
      </c>
      <c r="B29" s="15" t="s">
        <v>14</v>
      </c>
      <c r="C29" s="13" t="s">
        <v>93</v>
      </c>
      <c r="D29" s="15" t="s">
        <v>12</v>
      </c>
      <c r="E29" s="22"/>
      <c r="F29" s="22">
        <f>IF(C29="","",IF(VLOOKUP(CONCATENATE(C29," - ",D29),'[1]diccio'!$E$2:$E$3932,1,FALSE)="#N/A",CONCANTENAR(C29," - ",D29),""))</f>
      </c>
      <c r="G29"/>
    </row>
    <row r="30" spans="1:7" s="5" customFormat="1" ht="12.75">
      <c r="A30" s="14"/>
      <c r="B30" s="15"/>
      <c r="C30" s="13" t="s">
        <v>48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7" s="5" customFormat="1" ht="12.75">
      <c r="A31" s="14"/>
      <c r="B31" s="15"/>
      <c r="C31" s="13" t="s">
        <v>75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  <c r="G31"/>
    </row>
    <row r="32" spans="1:7" s="5" customFormat="1" ht="12.75">
      <c r="A32" s="14"/>
      <c r="B32" s="15"/>
      <c r="C32" s="13" t="s">
        <v>32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  <c r="G32"/>
    </row>
    <row r="33" spans="1:7" s="5" customFormat="1" ht="12.75">
      <c r="A33" s="14"/>
      <c r="B33" s="15"/>
      <c r="C33" s="13" t="s">
        <v>72</v>
      </c>
      <c r="D33" s="15" t="s">
        <v>12</v>
      </c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  <c r="G33"/>
    </row>
    <row r="34" spans="1:7" s="5" customFormat="1" ht="12.75">
      <c r="A34" s="14"/>
      <c r="B34" s="15"/>
      <c r="C34" s="13" t="s">
        <v>74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 t="s">
        <v>75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86"/>
      <c r="B36" s="37"/>
      <c r="C36" s="86"/>
      <c r="D36" s="37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13"/>
      <c r="B37" s="15"/>
      <c r="C37" s="13"/>
      <c r="D37" s="15"/>
      <c r="E37" s="22"/>
      <c r="F37" s="22"/>
      <c r="G37"/>
    </row>
    <row r="38" spans="1:7" s="5" customFormat="1" ht="13.5" thickBot="1">
      <c r="A38" s="13"/>
      <c r="B38" s="15"/>
      <c r="C38" s="13"/>
      <c r="D38" s="15"/>
      <c r="E38" s="22"/>
      <c r="F38" s="22"/>
      <c r="G38"/>
    </row>
    <row r="39" spans="1:6" s="5" customFormat="1" ht="13.5" thickBot="1">
      <c r="A39" s="245" t="s">
        <v>326</v>
      </c>
      <c r="B39" s="246"/>
      <c r="C39" s="245" t="s">
        <v>327</v>
      </c>
      <c r="D39" s="246"/>
      <c r="E39" s="22"/>
      <c r="F39" s="22"/>
    </row>
    <row r="40" spans="1:6" s="5" customFormat="1" ht="13.5" thickBot="1">
      <c r="A40" s="164" t="s">
        <v>9</v>
      </c>
      <c r="B40" s="165" t="s">
        <v>10</v>
      </c>
      <c r="C40" s="164" t="s">
        <v>9</v>
      </c>
      <c r="D40" s="165" t="s">
        <v>10</v>
      </c>
      <c r="E40" s="22"/>
      <c r="F40" s="22"/>
    </row>
    <row r="41" spans="1:6" s="5" customFormat="1" ht="12.75">
      <c r="A41" s="13" t="s">
        <v>72</v>
      </c>
      <c r="B41" s="15" t="s">
        <v>12</v>
      </c>
      <c r="C41" s="161" t="s">
        <v>48</v>
      </c>
      <c r="D41" s="15" t="s">
        <v>12</v>
      </c>
      <c r="E41" s="22"/>
      <c r="F41" s="22"/>
    </row>
    <row r="42" spans="1:6" s="5" customFormat="1" ht="12.75">
      <c r="A42" s="161" t="s">
        <v>48</v>
      </c>
      <c r="B42" s="15" t="s">
        <v>12</v>
      </c>
      <c r="C42" s="161" t="s">
        <v>72</v>
      </c>
      <c r="D42" s="15" t="s">
        <v>12</v>
      </c>
      <c r="E42" s="22"/>
      <c r="F42" s="22"/>
    </row>
    <row r="43" spans="1:6" s="5" customFormat="1" ht="12.75">
      <c r="A43" s="161" t="s">
        <v>338</v>
      </c>
      <c r="B43" s="15" t="s">
        <v>12</v>
      </c>
      <c r="C43" s="13"/>
      <c r="D43" s="15"/>
      <c r="E43" s="22"/>
      <c r="F43" s="22"/>
    </row>
    <row r="44" spans="1:6" s="5" customFormat="1" ht="12.75">
      <c r="A44" s="161" t="s">
        <v>339</v>
      </c>
      <c r="B44" s="15" t="s">
        <v>12</v>
      </c>
      <c r="C44" s="13"/>
      <c r="D44" s="15"/>
      <c r="E44" s="22"/>
      <c r="F44" s="22"/>
    </row>
    <row r="45" spans="1:6" s="5" customFormat="1" ht="12.75">
      <c r="A45" s="13" t="s">
        <v>75</v>
      </c>
      <c r="B45" s="15" t="s">
        <v>12</v>
      </c>
      <c r="C45" s="14"/>
      <c r="D45" s="15"/>
      <c r="E45" s="22"/>
      <c r="F45" s="22"/>
    </row>
    <row r="46" spans="1:6" s="5" customFormat="1" ht="13.5" thickBot="1">
      <c r="A46" s="13"/>
      <c r="B46" s="15"/>
      <c r="C46" s="14"/>
      <c r="D46" s="15"/>
      <c r="E46" s="22"/>
      <c r="F46" s="22"/>
    </row>
    <row r="47" spans="1:6" s="5" customFormat="1" ht="13.5" thickBot="1">
      <c r="A47" s="13"/>
      <c r="B47" s="15"/>
      <c r="C47" s="245" t="s">
        <v>340</v>
      </c>
      <c r="D47" s="246"/>
      <c r="E47" s="22"/>
      <c r="F47" s="22"/>
    </row>
    <row r="48" spans="1:6" s="5" customFormat="1" ht="13.5" thickBot="1">
      <c r="A48" s="14"/>
      <c r="B48" s="15"/>
      <c r="C48" s="164" t="s">
        <v>9</v>
      </c>
      <c r="D48" s="165" t="s">
        <v>10</v>
      </c>
      <c r="E48" s="22"/>
      <c r="F48" s="22"/>
    </row>
    <row r="49" spans="1:6" s="5" customFormat="1" ht="12.75">
      <c r="A49" s="14"/>
      <c r="B49" s="15"/>
      <c r="C49" s="14" t="s">
        <v>91</v>
      </c>
      <c r="D49" s="15" t="s">
        <v>121</v>
      </c>
      <c r="E49" s="22"/>
      <c r="F49" s="22"/>
    </row>
    <row r="50" spans="1:6" s="5" customFormat="1" ht="12.75">
      <c r="A50" s="14"/>
      <c r="B50" s="15"/>
      <c r="C50" s="163" t="s">
        <v>256</v>
      </c>
      <c r="D50" s="15" t="s">
        <v>121</v>
      </c>
      <c r="E50" s="22"/>
      <c r="F50" s="22"/>
    </row>
    <row r="51" spans="1:6" s="5" customFormat="1" ht="12.75">
      <c r="A51" s="13"/>
      <c r="B51" s="15"/>
      <c r="C51" s="162" t="s">
        <v>257</v>
      </c>
      <c r="D51" s="15" t="s">
        <v>121</v>
      </c>
      <c r="E51" s="22"/>
      <c r="F51" s="22"/>
    </row>
    <row r="52" spans="1:6" s="5" customFormat="1" ht="12.75">
      <c r="A52" s="14"/>
      <c r="B52" s="15"/>
      <c r="C52" s="14" t="s">
        <v>94</v>
      </c>
      <c r="D52" s="15" t="s">
        <v>14</v>
      </c>
      <c r="E52" s="22"/>
      <c r="F52" s="22"/>
    </row>
    <row r="53" spans="1:6" s="5" customFormat="1" ht="12.75">
      <c r="A53" s="14"/>
      <c r="B53" s="15"/>
      <c r="C53" s="14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3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>
        <f>IF(A56="","",IF(VLOOKUP(CONCATENATE(A56," - ",B56),'[1]diccio'!$E$2:$E$3932,1,FALSE)="#N/A",CONCANTENAR(A56," - ",B56),""))</f>
      </c>
      <c r="F56" s="22">
        <f>IF(C56="","",IF(VLOOKUP(CONCATENATE(C56," - ",D56),'[1]diccio'!$E$2:$E$3932,1,FALSE)="#N/A",CONCANTENAR(C56," - ",D56),""))</f>
      </c>
    </row>
    <row r="57" spans="1:6" s="5" customFormat="1" ht="12.75">
      <c r="A57" s="14"/>
      <c r="B57" s="15"/>
      <c r="C57" s="14"/>
      <c r="D57" s="15"/>
      <c r="E57" s="22">
        <f>IF(A57="","",IF(VLOOKUP(CONCATENATE(A57," - ",B57),'[1]diccio'!$E$2:$E$3932,1,FALSE)="#N/A",CONCANTENAR(A57," - ",B57),""))</f>
      </c>
      <c r="F57" s="22">
        <f>IF(C57="","",IF(VLOOKUP(CONCATENATE(C57," - ",D57),'[1]diccio'!$E$2:$E$3932,1,FALSE)="#N/A",CONCANTENAR(C57," - ",D57),""))</f>
      </c>
    </row>
    <row r="58" spans="1:6" s="5" customFormat="1" ht="12.75">
      <c r="A58" s="14"/>
      <c r="B58" s="15"/>
      <c r="C58" s="14"/>
      <c r="D58" s="15"/>
      <c r="E58" s="22">
        <f>IF(A58="","",IF(VLOOKUP(CONCATENATE(A58," - ",B58),'[1]diccio'!$E$2:$E$3932,1,FALSE)="#N/A",CONCANTENAR(A58," - ",B58),""))</f>
      </c>
      <c r="F58" s="22">
        <f>IF(C58="","",IF(VLOOKUP(CONCATENATE(C58," - ",D58),'[1]diccio'!$E$2:$E$3932,1,FALSE)="#N/A",CONCANTENAR(C58," - ",D58),""))</f>
      </c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 t="s">
        <v>125</v>
      </c>
      <c r="F62" s="22" t="s">
        <v>125</v>
      </c>
    </row>
    <row r="63" spans="1:6" s="5" customFormat="1" ht="12.75">
      <c r="A63" s="14"/>
      <c r="B63" s="15"/>
      <c r="C63" s="14"/>
      <c r="D63" s="15"/>
      <c r="E63" s="22" t="s">
        <v>125</v>
      </c>
      <c r="F63" s="22" t="s">
        <v>125</v>
      </c>
    </row>
    <row r="64" spans="1:6" s="5" customFormat="1" ht="12.75">
      <c r="A64" s="14"/>
      <c r="B64" s="15"/>
      <c r="C64" s="14"/>
      <c r="D64" s="15"/>
      <c r="E64" s="22" t="s">
        <v>125</v>
      </c>
      <c r="F64" s="22" t="s">
        <v>125</v>
      </c>
    </row>
    <row r="65" spans="1:6" s="5" customFormat="1" ht="12.75">
      <c r="A65" s="14"/>
      <c r="B65" s="15"/>
      <c r="C65" s="14"/>
      <c r="D65" s="15"/>
      <c r="E65" s="22" t="s">
        <v>125</v>
      </c>
      <c r="F65" s="22" t="s">
        <v>125</v>
      </c>
    </row>
    <row r="66" spans="1:6" s="5" customFormat="1" ht="12.75">
      <c r="A66" s="11"/>
      <c r="B66" s="10"/>
      <c r="C66" s="11"/>
      <c r="D66" s="10"/>
      <c r="E66" s="22" t="s">
        <v>125</v>
      </c>
      <c r="F66" s="22" t="s">
        <v>125</v>
      </c>
    </row>
    <row r="67" spans="1:6" s="5" customFormat="1" ht="13.5" thickBot="1">
      <c r="A67" s="11"/>
      <c r="B67" s="20"/>
      <c r="C67" s="11"/>
      <c r="D67" s="20"/>
      <c r="E67" s="22" t="s">
        <v>125</v>
      </c>
      <c r="F67" s="22" t="s">
        <v>125</v>
      </c>
    </row>
    <row r="68" spans="1:6" s="5" customFormat="1" ht="25.5">
      <c r="A68" s="32"/>
      <c r="B68" s="38" t="s">
        <v>93</v>
      </c>
      <c r="C68" s="32"/>
      <c r="D68" s="38" t="s">
        <v>138</v>
      </c>
      <c r="E68" s="22" t="s">
        <v>125</v>
      </c>
      <c r="F68" s="22" t="s">
        <v>125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125</v>
      </c>
      <c r="F69" s="22" t="s">
        <v>125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125</v>
      </c>
      <c r="F70" s="22" t="s">
        <v>125</v>
      </c>
    </row>
    <row r="71" spans="1:6" s="5" customFormat="1" ht="12.75">
      <c r="A71" s="32"/>
      <c r="B71" s="39" t="s">
        <v>80</v>
      </c>
      <c r="C71" s="32"/>
      <c r="D71" s="39" t="s">
        <v>93</v>
      </c>
      <c r="E71" s="22" t="s">
        <v>125</v>
      </c>
      <c r="F71" s="22" t="s">
        <v>125</v>
      </c>
    </row>
    <row r="72" spans="1:6" s="5" customFormat="1" ht="25.5">
      <c r="A72" s="32"/>
      <c r="B72" s="39" t="s">
        <v>138</v>
      </c>
      <c r="C72" s="32"/>
      <c r="D72" s="39"/>
      <c r="E72" s="22" t="s">
        <v>125</v>
      </c>
      <c r="F72" s="22" t="s">
        <v>125</v>
      </c>
    </row>
    <row r="73" spans="1:4" s="5" customFormat="1" ht="15.75" thickBot="1">
      <c r="A73" s="33"/>
      <c r="B73" s="40"/>
      <c r="C73" s="33"/>
      <c r="D73" s="40"/>
    </row>
  </sheetData>
  <mergeCells count="16">
    <mergeCell ref="C9:D9"/>
    <mergeCell ref="A39:B39"/>
    <mergeCell ref="C39:D39"/>
    <mergeCell ref="C47:D47"/>
    <mergeCell ref="A14:B14"/>
    <mergeCell ref="C14:D14"/>
    <mergeCell ref="C4:D4"/>
    <mergeCell ref="A11:B11"/>
    <mergeCell ref="C11:D11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71"/>
  <sheetViews>
    <sheetView tabSelected="1" view="pageBreakPreview" zoomScale="70" zoomScaleNormal="80" zoomScaleSheetLayoutView="70" workbookViewId="0" topLeftCell="A1">
      <selection activeCell="A41" sqref="A4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20" t="s">
        <v>0</v>
      </c>
      <c r="B1" s="220"/>
      <c r="C1" s="220"/>
      <c r="D1" s="220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51" t="s">
        <v>1</v>
      </c>
      <c r="B4" s="252"/>
      <c r="C4" s="233" t="s">
        <v>147</v>
      </c>
      <c r="D4" s="234"/>
    </row>
    <row r="5" spans="1:4" s="4" customFormat="1" ht="15" customHeight="1" thickBot="1">
      <c r="A5" s="253" t="s">
        <v>2</v>
      </c>
      <c r="B5" s="254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122</v>
      </c>
      <c r="D8" s="232"/>
    </row>
    <row r="9" spans="1:4" s="5" customFormat="1" ht="12.75">
      <c r="A9" s="6" t="s">
        <v>103</v>
      </c>
      <c r="B9" s="7"/>
      <c r="C9" s="223" t="s">
        <v>249</v>
      </c>
      <c r="D9" s="224"/>
    </row>
    <row r="10" spans="1:4" s="5" customFormat="1" ht="12.75">
      <c r="A10" s="221" t="s">
        <v>4</v>
      </c>
      <c r="B10" s="222"/>
      <c r="C10" s="255" t="s">
        <v>281</v>
      </c>
      <c r="D10" s="256"/>
    </row>
    <row r="11" spans="1:4" s="5" customFormat="1" ht="13.5" thickBot="1">
      <c r="A11" s="237" t="s">
        <v>6</v>
      </c>
      <c r="B11" s="238"/>
      <c r="C11" s="248" t="s">
        <v>279</v>
      </c>
      <c r="D11" s="249"/>
    </row>
    <row r="12" spans="1:4" s="5" customFormat="1" ht="12.75">
      <c r="A12" s="191"/>
      <c r="B12" s="8"/>
      <c r="C12" s="8"/>
      <c r="D12" s="146"/>
    </row>
    <row r="13" spans="1:7" s="5" customFormat="1" ht="13.5" thickBot="1">
      <c r="A13" s="133"/>
      <c r="D13" s="144"/>
      <c r="F13" s="23"/>
      <c r="G13" s="23"/>
    </row>
    <row r="14" spans="1:7" s="5" customFormat="1" ht="13.5" thickBot="1">
      <c r="A14" s="235" t="s">
        <v>7</v>
      </c>
      <c r="B14" s="236"/>
      <c r="C14" s="235" t="s">
        <v>8</v>
      </c>
      <c r="D14" s="236"/>
      <c r="E14" s="48"/>
      <c r="F14" s="49"/>
      <c r="G14" s="23"/>
    </row>
    <row r="15" spans="1:7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E15" s="48"/>
      <c r="F15" s="49"/>
      <c r="G15" s="23"/>
    </row>
    <row r="16" spans="1:7" s="5" customFormat="1" ht="12.75">
      <c r="A16" s="132" t="s">
        <v>24</v>
      </c>
      <c r="B16" s="17" t="s">
        <v>14</v>
      </c>
      <c r="C16" s="51" t="s">
        <v>72</v>
      </c>
      <c r="D16" s="66" t="s">
        <v>12</v>
      </c>
      <c r="E16" s="48"/>
      <c r="F16" s="49"/>
      <c r="G16" s="23"/>
    </row>
    <row r="17" spans="1:7" s="5" customFormat="1" ht="12.75">
      <c r="A17" s="13" t="s">
        <v>31</v>
      </c>
      <c r="B17" s="17" t="s">
        <v>14</v>
      </c>
      <c r="C17" s="51" t="s">
        <v>74</v>
      </c>
      <c r="D17" s="66" t="s">
        <v>12</v>
      </c>
      <c r="E17" s="48"/>
      <c r="F17" s="49"/>
      <c r="G17" s="23"/>
    </row>
    <row r="18" spans="1:7" s="5" customFormat="1" ht="12.75">
      <c r="A18" s="13" t="s">
        <v>258</v>
      </c>
      <c r="B18" s="17" t="s">
        <v>14</v>
      </c>
      <c r="C18" s="13" t="s">
        <v>75</v>
      </c>
      <c r="D18" s="15" t="s">
        <v>12</v>
      </c>
      <c r="E18" s="48"/>
      <c r="F18" s="49"/>
      <c r="G18" s="23"/>
    </row>
    <row r="19" spans="1:7" s="5" customFormat="1" ht="12.75">
      <c r="A19" s="13" t="s">
        <v>13</v>
      </c>
      <c r="B19" s="17" t="s">
        <v>14</v>
      </c>
      <c r="C19" s="51" t="s">
        <v>48</v>
      </c>
      <c r="D19" s="15" t="s">
        <v>12</v>
      </c>
      <c r="E19" s="48"/>
      <c r="F19" s="49"/>
      <c r="G19" s="23"/>
    </row>
    <row r="20" spans="1:7" s="5" customFormat="1" ht="12.75">
      <c r="A20" s="30" t="s">
        <v>19</v>
      </c>
      <c r="B20" s="31" t="s">
        <v>14</v>
      </c>
      <c r="C20" s="13" t="s">
        <v>250</v>
      </c>
      <c r="D20" s="15" t="s">
        <v>12</v>
      </c>
      <c r="E20" s="48"/>
      <c r="F20" s="49"/>
      <c r="G20" s="23"/>
    </row>
    <row r="21" spans="1:7" s="5" customFormat="1" ht="12.75">
      <c r="A21" s="13" t="s">
        <v>26</v>
      </c>
      <c r="B21" s="17" t="s">
        <v>14</v>
      </c>
      <c r="C21" s="14" t="s">
        <v>136</v>
      </c>
      <c r="D21" s="15" t="s">
        <v>12</v>
      </c>
      <c r="E21" s="48"/>
      <c r="F21" s="49"/>
      <c r="G21" s="23"/>
    </row>
    <row r="22" spans="1:7" s="5" customFormat="1" ht="12.75">
      <c r="A22" s="13" t="s">
        <v>26</v>
      </c>
      <c r="B22" s="17" t="s">
        <v>12</v>
      </c>
      <c r="C22" s="13" t="s">
        <v>251</v>
      </c>
      <c r="D22" s="15" t="s">
        <v>12</v>
      </c>
      <c r="E22" s="48"/>
      <c r="F22" s="49"/>
      <c r="G22" s="23"/>
    </row>
    <row r="23" spans="1:7" s="5" customFormat="1" ht="12.75">
      <c r="A23" s="51" t="s">
        <v>44</v>
      </c>
      <c r="B23" s="17" t="s">
        <v>12</v>
      </c>
      <c r="C23" s="51" t="s">
        <v>48</v>
      </c>
      <c r="D23" s="15" t="s">
        <v>12</v>
      </c>
      <c r="E23" s="48"/>
      <c r="F23" s="49"/>
      <c r="G23" s="23"/>
    </row>
    <row r="24" spans="1:7" s="5" customFormat="1" ht="12.75">
      <c r="A24" s="13" t="s">
        <v>251</v>
      </c>
      <c r="B24" s="17" t="s">
        <v>12</v>
      </c>
      <c r="C24" s="13" t="s">
        <v>252</v>
      </c>
      <c r="D24" s="15" t="s">
        <v>12</v>
      </c>
      <c r="E24" s="48"/>
      <c r="F24" s="49"/>
      <c r="G24" s="23"/>
    </row>
    <row r="25" spans="1:7" s="5" customFormat="1" ht="12.75">
      <c r="A25" s="14" t="s">
        <v>136</v>
      </c>
      <c r="B25" s="17" t="s">
        <v>12</v>
      </c>
      <c r="C25" s="13" t="s">
        <v>253</v>
      </c>
      <c r="D25" s="15" t="s">
        <v>12</v>
      </c>
      <c r="E25" s="48"/>
      <c r="F25" s="49"/>
      <c r="G25" s="23"/>
    </row>
    <row r="26" spans="1:7" s="5" customFormat="1" ht="12.75">
      <c r="A26" s="125" t="s">
        <v>93</v>
      </c>
      <c r="B26" s="131" t="s">
        <v>12</v>
      </c>
      <c r="C26" s="14" t="s">
        <v>22</v>
      </c>
      <c r="D26" s="15" t="s">
        <v>12</v>
      </c>
      <c r="E26" s="48"/>
      <c r="F26" s="49"/>
      <c r="G26" s="23"/>
    </row>
    <row r="27" spans="1:7" s="5" customFormat="1" ht="12.75">
      <c r="A27" s="14" t="s">
        <v>48</v>
      </c>
      <c r="B27" s="17" t="s">
        <v>12</v>
      </c>
      <c r="C27" s="14" t="s">
        <v>254</v>
      </c>
      <c r="D27" s="15" t="s">
        <v>12</v>
      </c>
      <c r="E27" s="48"/>
      <c r="F27" s="49"/>
      <c r="G27" s="23"/>
    </row>
    <row r="28" spans="1:5" s="5" customFormat="1" ht="12.75">
      <c r="A28" s="14" t="s">
        <v>75</v>
      </c>
      <c r="B28" s="17" t="s">
        <v>12</v>
      </c>
      <c r="C28" s="14" t="s">
        <v>254</v>
      </c>
      <c r="D28" s="15" t="s">
        <v>14</v>
      </c>
      <c r="E28" s="18"/>
    </row>
    <row r="29" spans="1:5" s="5" customFormat="1" ht="12.75">
      <c r="A29" s="14" t="s">
        <v>23</v>
      </c>
      <c r="B29" s="17" t="s">
        <v>202</v>
      </c>
      <c r="C29" s="14" t="s">
        <v>19</v>
      </c>
      <c r="D29" s="15" t="s">
        <v>14</v>
      </c>
      <c r="E29" s="18"/>
    </row>
    <row r="30" spans="1:5" s="5" customFormat="1" ht="12.75">
      <c r="A30" s="14"/>
      <c r="B30" s="17"/>
      <c r="C30" s="14" t="s">
        <v>13</v>
      </c>
      <c r="D30" s="15" t="s">
        <v>14</v>
      </c>
      <c r="E30" s="18"/>
    </row>
    <row r="31" spans="1:5" s="5" customFormat="1" ht="12.75">
      <c r="A31" s="14"/>
      <c r="B31" s="17"/>
      <c r="C31" s="14" t="s">
        <v>258</v>
      </c>
      <c r="D31" s="15" t="s">
        <v>14</v>
      </c>
      <c r="E31" s="18"/>
    </row>
    <row r="32" spans="1:5" s="5" customFormat="1" ht="12.75">
      <c r="A32" s="14"/>
      <c r="B32" s="17"/>
      <c r="C32" s="14" t="s">
        <v>31</v>
      </c>
      <c r="D32" s="15" t="s">
        <v>312</v>
      </c>
      <c r="E32" s="18"/>
    </row>
    <row r="33" spans="1:5" s="5" customFormat="1" ht="12.75">
      <c r="A33" s="14"/>
      <c r="B33" s="17"/>
      <c r="C33" s="14" t="s">
        <v>278</v>
      </c>
      <c r="D33" s="15" t="s">
        <v>14</v>
      </c>
      <c r="E33" s="18"/>
    </row>
    <row r="34" spans="1:4" s="5" customFormat="1" ht="12.75">
      <c r="A34" s="14"/>
      <c r="B34" s="17"/>
      <c r="C34" s="13" t="s">
        <v>188</v>
      </c>
      <c r="D34" s="15" t="s">
        <v>14</v>
      </c>
    </row>
    <row r="35" spans="1:4" s="5" customFormat="1" ht="12.75">
      <c r="A35" s="14"/>
      <c r="B35" s="17"/>
      <c r="C35" s="14"/>
      <c r="D35" s="15"/>
    </row>
    <row r="36" spans="1:4" s="5" customFormat="1" ht="13.5" thickBot="1">
      <c r="A36" s="14"/>
      <c r="B36" s="17"/>
      <c r="C36" s="86"/>
      <c r="D36" s="37"/>
    </row>
    <row r="37" spans="1:4" s="5" customFormat="1" ht="15" customHeight="1" thickBot="1">
      <c r="A37" s="245" t="s">
        <v>326</v>
      </c>
      <c r="B37" s="246"/>
      <c r="C37" s="245" t="s">
        <v>327</v>
      </c>
      <c r="D37" s="246"/>
    </row>
    <row r="38" spans="1:4" s="5" customFormat="1" ht="13.5" thickBot="1">
      <c r="A38" s="164" t="s">
        <v>9</v>
      </c>
      <c r="B38" s="165" t="s">
        <v>10</v>
      </c>
      <c r="C38" s="164" t="s">
        <v>9</v>
      </c>
      <c r="D38" s="165" t="s">
        <v>10</v>
      </c>
    </row>
    <row r="39" spans="1:4" s="5" customFormat="1" ht="12.75">
      <c r="A39" s="129" t="s">
        <v>48</v>
      </c>
      <c r="B39" s="130" t="s">
        <v>12</v>
      </c>
      <c r="C39" s="129" t="s">
        <v>72</v>
      </c>
      <c r="D39" s="130" t="s">
        <v>12</v>
      </c>
    </row>
    <row r="40" spans="1:4" s="5" customFormat="1" ht="12.75">
      <c r="A40" s="206" t="s">
        <v>72</v>
      </c>
      <c r="B40" s="130" t="s">
        <v>12</v>
      </c>
      <c r="C40" s="206" t="s">
        <v>48</v>
      </c>
      <c r="D40" s="130" t="s">
        <v>12</v>
      </c>
    </row>
    <row r="41" spans="1:4" s="5" customFormat="1" ht="12.75">
      <c r="A41" s="206" t="s">
        <v>74</v>
      </c>
      <c r="B41" s="130" t="s">
        <v>12</v>
      </c>
      <c r="C41" s="206" t="s">
        <v>338</v>
      </c>
      <c r="D41" s="130" t="s">
        <v>12</v>
      </c>
    </row>
    <row r="42" spans="1:4" s="5" customFormat="1" ht="12.75">
      <c r="A42" s="129" t="s">
        <v>75</v>
      </c>
      <c r="B42" s="130" t="s">
        <v>12</v>
      </c>
      <c r="C42" s="206" t="s">
        <v>339</v>
      </c>
      <c r="D42" s="130" t="s">
        <v>12</v>
      </c>
    </row>
    <row r="43" spans="1:4" s="5" customFormat="1" ht="12.75">
      <c r="A43" s="13"/>
      <c r="B43" s="15"/>
      <c r="C43" s="129" t="s">
        <v>75</v>
      </c>
      <c r="D43" s="130" t="s">
        <v>12</v>
      </c>
    </row>
    <row r="44" spans="1:4" s="5" customFormat="1" ht="13.5" thickBot="1">
      <c r="A44" s="13"/>
      <c r="B44" s="15"/>
      <c r="C44" s="14"/>
      <c r="D44" s="15"/>
    </row>
    <row r="45" spans="1:4" s="5" customFormat="1" ht="13.5" thickBot="1">
      <c r="A45" s="245" t="s">
        <v>341</v>
      </c>
      <c r="B45" s="246"/>
      <c r="C45" s="245" t="s">
        <v>342</v>
      </c>
      <c r="D45" s="246"/>
    </row>
    <row r="46" spans="1:4" s="5" customFormat="1" ht="13.5" thickBot="1">
      <c r="A46" s="164" t="s">
        <v>9</v>
      </c>
      <c r="B46" s="165" t="s">
        <v>10</v>
      </c>
      <c r="C46" s="164" t="s">
        <v>9</v>
      </c>
      <c r="D46" s="165" t="s">
        <v>10</v>
      </c>
    </row>
    <row r="47" spans="1:4" s="5" customFormat="1" ht="12.75">
      <c r="A47" s="13" t="s">
        <v>75</v>
      </c>
      <c r="B47" s="15" t="s">
        <v>12</v>
      </c>
      <c r="C47" s="51" t="s">
        <v>72</v>
      </c>
      <c r="D47" s="66" t="s">
        <v>12</v>
      </c>
    </row>
    <row r="48" spans="1:4" s="5" customFormat="1" ht="12.75">
      <c r="A48" s="162" t="s">
        <v>32</v>
      </c>
      <c r="B48" s="66" t="s">
        <v>12</v>
      </c>
      <c r="C48" s="162" t="s">
        <v>32</v>
      </c>
      <c r="D48" s="66" t="s">
        <v>12</v>
      </c>
    </row>
    <row r="49" spans="1:4" s="5" customFormat="1" ht="12.75">
      <c r="A49" s="203" t="s">
        <v>72</v>
      </c>
      <c r="B49" s="66" t="s">
        <v>12</v>
      </c>
      <c r="C49" s="14" t="s">
        <v>75</v>
      </c>
      <c r="D49" s="66" t="s">
        <v>12</v>
      </c>
    </row>
    <row r="50" spans="1:4" s="5" customFormat="1" ht="12.75">
      <c r="A50" s="162" t="s">
        <v>74</v>
      </c>
      <c r="B50" s="66" t="s">
        <v>12</v>
      </c>
      <c r="C50" s="14"/>
      <c r="D50" s="88"/>
    </row>
    <row r="51" spans="1:4" s="5" customFormat="1" ht="12.75">
      <c r="A51" s="162" t="s">
        <v>75</v>
      </c>
      <c r="B51" s="66" t="s">
        <v>12</v>
      </c>
      <c r="C51" s="14"/>
      <c r="D51" s="15"/>
    </row>
    <row r="52" spans="1:4" s="5" customFormat="1" ht="12.75">
      <c r="A52" s="14" t="s">
        <v>23</v>
      </c>
      <c r="B52" s="66" t="s">
        <v>12</v>
      </c>
      <c r="C52" s="14"/>
      <c r="D52" s="15"/>
    </row>
    <row r="53" spans="1:4" s="5" customFormat="1" ht="13.5" thickBot="1">
      <c r="A53" s="14"/>
      <c r="B53" s="17"/>
      <c r="C53" s="14"/>
      <c r="D53" s="15"/>
    </row>
    <row r="54" spans="1:4" s="5" customFormat="1" ht="13.5" thickBot="1">
      <c r="A54" s="14"/>
      <c r="B54" s="17"/>
      <c r="C54" s="245" t="s">
        <v>330</v>
      </c>
      <c r="D54" s="246"/>
    </row>
    <row r="55" spans="1:4" s="5" customFormat="1" ht="13.5" thickBot="1">
      <c r="A55" s="14"/>
      <c r="B55" s="17"/>
      <c r="C55" s="164" t="s">
        <v>9</v>
      </c>
      <c r="D55" s="165" t="s">
        <v>10</v>
      </c>
    </row>
    <row r="56" spans="1:4" s="5" customFormat="1" ht="12.75">
      <c r="A56" s="14"/>
      <c r="B56" s="17"/>
      <c r="C56" s="13" t="s">
        <v>251</v>
      </c>
      <c r="D56" s="15" t="s">
        <v>12</v>
      </c>
    </row>
    <row r="57" spans="1:4" s="5" customFormat="1" ht="12.75">
      <c r="A57" s="14"/>
      <c r="B57" s="17"/>
      <c r="C57" s="162" t="s">
        <v>343</v>
      </c>
      <c r="D57" s="15" t="s">
        <v>12</v>
      </c>
    </row>
    <row r="58" spans="1:4" s="5" customFormat="1" ht="12.75">
      <c r="A58" s="14"/>
      <c r="B58" s="17"/>
      <c r="C58" s="14" t="s">
        <v>329</v>
      </c>
      <c r="D58" s="15" t="s">
        <v>12</v>
      </c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1"/>
      <c r="B64" s="9"/>
      <c r="C64" s="11"/>
      <c r="D64" s="10"/>
    </row>
    <row r="65" spans="1:4" s="5" customFormat="1" ht="13.5" thickBot="1">
      <c r="A65" s="11"/>
      <c r="B65" s="19"/>
      <c r="C65" s="11"/>
      <c r="D65" s="20"/>
    </row>
    <row r="66" spans="1:4" s="5" customFormat="1" ht="12.75">
      <c r="A66" s="32"/>
      <c r="B66" s="38" t="s">
        <v>130</v>
      </c>
      <c r="C66" s="32"/>
      <c r="D66" s="52" t="s">
        <v>72</v>
      </c>
    </row>
    <row r="67" spans="1:4" s="5" customFormat="1" ht="12.75">
      <c r="A67" s="32"/>
      <c r="B67" s="39" t="s">
        <v>140</v>
      </c>
      <c r="C67" s="32"/>
      <c r="D67" s="53" t="s">
        <v>32</v>
      </c>
    </row>
    <row r="68" spans="1:4" s="5" customFormat="1" ht="12.75">
      <c r="A68" s="32"/>
      <c r="B68" s="39" t="s">
        <v>26</v>
      </c>
      <c r="C68" s="32"/>
      <c r="D68" s="53" t="s">
        <v>26</v>
      </c>
    </row>
    <row r="69" spans="1:4" s="5" customFormat="1" ht="12.75">
      <c r="A69" s="32"/>
      <c r="B69" s="39" t="s">
        <v>32</v>
      </c>
      <c r="C69" s="32"/>
      <c r="D69" s="39" t="s">
        <v>145</v>
      </c>
    </row>
    <row r="70" spans="1:4" s="5" customFormat="1" ht="12.75">
      <c r="A70" s="32"/>
      <c r="B70" s="39" t="s">
        <v>139</v>
      </c>
      <c r="C70" s="32"/>
      <c r="D70" s="39" t="s">
        <v>19</v>
      </c>
    </row>
    <row r="71" spans="1:4" ht="15.75" thickBot="1">
      <c r="A71" s="33"/>
      <c r="B71" s="40"/>
      <c r="C71" s="34"/>
      <c r="D71" s="40"/>
    </row>
  </sheetData>
  <mergeCells count="18">
    <mergeCell ref="C54:D54"/>
    <mergeCell ref="A37:B37"/>
    <mergeCell ref="C37:D37"/>
    <mergeCell ref="C45:D45"/>
    <mergeCell ref="A45:B45"/>
    <mergeCell ref="C14:D14"/>
    <mergeCell ref="A11:B11"/>
    <mergeCell ref="C11:D11"/>
    <mergeCell ref="C8:D8"/>
    <mergeCell ref="C9:D9"/>
    <mergeCell ref="A14:B14"/>
    <mergeCell ref="A1:D1"/>
    <mergeCell ref="A10:B10"/>
    <mergeCell ref="C10:D10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B44" sqref="B44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123</v>
      </c>
      <c r="D8" s="232"/>
    </row>
    <row r="9" spans="1:4" s="5" customFormat="1" ht="12.75">
      <c r="A9" s="6" t="s">
        <v>103</v>
      </c>
      <c r="B9" s="7"/>
      <c r="C9" s="223" t="s">
        <v>261</v>
      </c>
      <c r="D9" s="224"/>
    </row>
    <row r="10" spans="1:4" s="5" customFormat="1" ht="12.75">
      <c r="A10" s="221" t="s">
        <v>4</v>
      </c>
      <c r="B10" s="222"/>
      <c r="C10" s="223" t="s">
        <v>280</v>
      </c>
      <c r="D10" s="224"/>
    </row>
    <row r="11" spans="1:4" s="5" customFormat="1" ht="13.5" thickBot="1">
      <c r="A11" s="237" t="s">
        <v>6</v>
      </c>
      <c r="B11" s="238"/>
      <c r="C11" s="248" t="s">
        <v>347</v>
      </c>
      <c r="D11" s="249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4.25" customHeight="1">
      <c r="A16" s="152" t="s">
        <v>18</v>
      </c>
      <c r="B16" s="27" t="s">
        <v>202</v>
      </c>
      <c r="C16" s="25" t="s">
        <v>48</v>
      </c>
      <c r="D16" s="28" t="s">
        <v>12</v>
      </c>
      <c r="E16" s="22"/>
      <c r="F16" s="22"/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4" t="s">
        <v>232</v>
      </c>
      <c r="D17" s="15" t="s">
        <v>12</v>
      </c>
      <c r="E17" s="22"/>
      <c r="F17" s="22"/>
      <c r="H17" s="48"/>
      <c r="I17" s="49"/>
      <c r="J17" s="24"/>
    </row>
    <row r="18" spans="1:10" s="21" customFormat="1" ht="12.75">
      <c r="A18" s="13" t="s">
        <v>55</v>
      </c>
      <c r="B18" s="17" t="s">
        <v>12</v>
      </c>
      <c r="C18" s="14" t="s">
        <v>242</v>
      </c>
      <c r="D18" s="15" t="s">
        <v>12</v>
      </c>
      <c r="E18" s="22"/>
      <c r="F18" s="22"/>
      <c r="H18" s="48"/>
      <c r="I18" s="49"/>
      <c r="J18" s="24"/>
    </row>
    <row r="19" spans="1:10" s="21" customFormat="1" ht="12.75">
      <c r="A19" s="14" t="s">
        <v>26</v>
      </c>
      <c r="B19" s="17" t="s">
        <v>12</v>
      </c>
      <c r="C19" s="30" t="s">
        <v>290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4" t="s">
        <v>262</v>
      </c>
      <c r="B20" s="17" t="s">
        <v>12</v>
      </c>
      <c r="C20" s="13" t="s">
        <v>44</v>
      </c>
      <c r="D20" s="15" t="s">
        <v>12</v>
      </c>
      <c r="E20" s="22"/>
      <c r="F20" s="22"/>
      <c r="H20" s="48"/>
      <c r="I20" s="49"/>
      <c r="J20" s="23"/>
    </row>
    <row r="21" spans="1:10" s="5" customFormat="1" ht="25.5">
      <c r="A21" s="14" t="s">
        <v>290</v>
      </c>
      <c r="B21" s="17" t="s">
        <v>12</v>
      </c>
      <c r="C21" s="13" t="s">
        <v>37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4" t="s">
        <v>119</v>
      </c>
      <c r="B22" s="17" t="s">
        <v>12</v>
      </c>
      <c r="C22" s="13" t="s">
        <v>263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3" t="s">
        <v>79</v>
      </c>
      <c r="B23" s="17" t="s">
        <v>12</v>
      </c>
      <c r="C23" s="14" t="s">
        <v>264</v>
      </c>
      <c r="D23" s="15" t="s">
        <v>12</v>
      </c>
      <c r="E23" s="22"/>
      <c r="F23" s="22"/>
      <c r="G23" s="21"/>
      <c r="H23" s="48"/>
      <c r="I23" s="49"/>
      <c r="J23" s="23"/>
    </row>
    <row r="24" spans="1:10" s="5" customFormat="1" ht="12.75">
      <c r="A24" s="14" t="s">
        <v>87</v>
      </c>
      <c r="B24" s="17" t="s">
        <v>12</v>
      </c>
      <c r="C24" s="13" t="s">
        <v>79</v>
      </c>
      <c r="D24" s="15" t="s">
        <v>12</v>
      </c>
      <c r="E24" s="22"/>
      <c r="F24" s="22"/>
      <c r="G24" s="21"/>
      <c r="H24" s="48"/>
      <c r="I24" s="49"/>
      <c r="J24" s="23"/>
    </row>
    <row r="25" spans="1:10" s="5" customFormat="1" ht="12.75">
      <c r="A25" s="13" t="s">
        <v>263</v>
      </c>
      <c r="B25" s="17" t="s">
        <v>12</v>
      </c>
      <c r="C25" s="14" t="s">
        <v>119</v>
      </c>
      <c r="D25" s="15" t="s">
        <v>12</v>
      </c>
      <c r="E25" s="22"/>
      <c r="F25" s="22"/>
      <c r="G25" s="21"/>
      <c r="H25" s="48"/>
      <c r="I25" s="49"/>
      <c r="J25" s="23"/>
    </row>
    <row r="26" spans="1:10" s="5" customFormat="1" ht="25.5">
      <c r="A26" s="14" t="s">
        <v>37</v>
      </c>
      <c r="B26" s="17" t="s">
        <v>12</v>
      </c>
      <c r="C26" s="14" t="s">
        <v>290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48</v>
      </c>
      <c r="B27" s="17" t="s">
        <v>12</v>
      </c>
      <c r="C27" s="13" t="s">
        <v>262</v>
      </c>
      <c r="D27" s="15" t="s">
        <v>14</v>
      </c>
      <c r="E27" s="22"/>
      <c r="F27" s="22"/>
      <c r="H27" s="48"/>
      <c r="I27" s="49"/>
      <c r="J27" s="23"/>
    </row>
    <row r="28" spans="1:6" s="5" customFormat="1" ht="12.75">
      <c r="A28" s="13"/>
      <c r="B28" s="17"/>
      <c r="C28" s="13" t="s">
        <v>26</v>
      </c>
      <c r="D28" s="15" t="s">
        <v>14</v>
      </c>
      <c r="E28" s="22"/>
      <c r="F28" s="22"/>
    </row>
    <row r="29" spans="1:6" s="5" customFormat="1" ht="12.75" customHeight="1">
      <c r="A29" s="14"/>
      <c r="B29" s="15"/>
      <c r="C29" s="13" t="s">
        <v>55</v>
      </c>
      <c r="D29" s="15" t="s">
        <v>12</v>
      </c>
      <c r="E29" s="22"/>
      <c r="F29" s="22"/>
    </row>
    <row r="30" spans="1:6" s="5" customFormat="1" ht="12.75">
      <c r="A30" s="14"/>
      <c r="B30" s="15"/>
      <c r="C30" s="13" t="s">
        <v>18</v>
      </c>
      <c r="D30" s="15" t="s">
        <v>334</v>
      </c>
      <c r="E30" s="22"/>
      <c r="F30" s="22"/>
    </row>
    <row r="31" spans="1:6" s="5" customFormat="1" ht="12.75">
      <c r="A31" s="14"/>
      <c r="B31" s="15"/>
      <c r="C31" s="13" t="s">
        <v>18</v>
      </c>
      <c r="D31" s="15" t="s">
        <v>12</v>
      </c>
      <c r="E31" s="22"/>
      <c r="F31" s="22"/>
    </row>
    <row r="32" spans="1:6" s="5" customFormat="1" ht="12.75">
      <c r="A32" s="14"/>
      <c r="B32" s="15"/>
      <c r="C32" s="13" t="s">
        <v>100</v>
      </c>
      <c r="D32" s="15" t="s">
        <v>12</v>
      </c>
      <c r="E32" s="22"/>
      <c r="F32" s="22"/>
    </row>
    <row r="33" spans="1:6" s="5" customFormat="1" ht="12.75">
      <c r="A33" s="14"/>
      <c r="B33" s="15"/>
      <c r="C33" s="13" t="s">
        <v>274</v>
      </c>
      <c r="D33" s="15" t="s">
        <v>334</v>
      </c>
      <c r="E33" s="171"/>
      <c r="F33" s="22"/>
    </row>
    <row r="34" spans="1:6" s="5" customFormat="1" ht="12.75">
      <c r="A34" s="14"/>
      <c r="B34" s="15"/>
      <c r="C34" s="13" t="s">
        <v>272</v>
      </c>
      <c r="D34" s="15" t="s">
        <v>202</v>
      </c>
      <c r="E34" s="22"/>
      <c r="F34" s="22"/>
    </row>
    <row r="35" spans="1:6" s="5" customFormat="1" ht="12.75">
      <c r="A35" s="14"/>
      <c r="B35" s="15"/>
      <c r="C35" s="13"/>
      <c r="D35" s="15"/>
      <c r="E35" s="22"/>
      <c r="F35" s="22"/>
    </row>
    <row r="36" spans="1:6" s="5" customFormat="1" ht="13.5" thickBot="1">
      <c r="A36" s="14"/>
      <c r="B36" s="15"/>
      <c r="C36" s="13"/>
      <c r="D36" s="15"/>
      <c r="E36" s="22"/>
      <c r="F36" s="22"/>
    </row>
    <row r="37" spans="1:6" s="5" customFormat="1" ht="13.5" thickBot="1">
      <c r="A37" s="235" t="s">
        <v>164</v>
      </c>
      <c r="B37" s="236"/>
      <c r="C37" s="235" t="s">
        <v>165</v>
      </c>
      <c r="D37" s="236"/>
      <c r="E37" s="22"/>
      <c r="F37" s="22"/>
    </row>
    <row r="38" spans="1:6" s="5" customFormat="1" ht="13.5" thickBot="1">
      <c r="A38" s="44" t="s">
        <v>9</v>
      </c>
      <c r="B38" s="45" t="s">
        <v>10</v>
      </c>
      <c r="C38" s="44" t="s">
        <v>9</v>
      </c>
      <c r="D38" s="45" t="s">
        <v>10</v>
      </c>
      <c r="E38" s="22"/>
      <c r="F38" s="22"/>
    </row>
    <row r="39" spans="1:6" s="5" customFormat="1" ht="12.75">
      <c r="A39" s="163" t="s">
        <v>79</v>
      </c>
      <c r="B39" s="87" t="s">
        <v>12</v>
      </c>
      <c r="C39" s="51" t="s">
        <v>37</v>
      </c>
      <c r="D39" s="66" t="s">
        <v>12</v>
      </c>
      <c r="E39" s="22"/>
      <c r="F39" s="22"/>
    </row>
    <row r="40" spans="1:6" s="5" customFormat="1" ht="12.75">
      <c r="A40" s="162" t="s">
        <v>37</v>
      </c>
      <c r="B40" s="17" t="s">
        <v>12</v>
      </c>
      <c r="C40" s="162" t="s">
        <v>265</v>
      </c>
      <c r="D40" s="15" t="s">
        <v>12</v>
      </c>
      <c r="E40" s="22"/>
      <c r="F40" s="22"/>
    </row>
    <row r="41" spans="1:6" s="5" customFormat="1" ht="12.75">
      <c r="A41" s="14"/>
      <c r="B41" s="17"/>
      <c r="C41" s="162" t="s">
        <v>87</v>
      </c>
      <c r="D41" s="15" t="s">
        <v>12</v>
      </c>
      <c r="E41" s="22"/>
      <c r="F41" s="22"/>
    </row>
    <row r="42" spans="1:6" s="5" customFormat="1" ht="12.75">
      <c r="A42" s="14"/>
      <c r="B42" s="17"/>
      <c r="C42" s="162" t="s">
        <v>270</v>
      </c>
      <c r="D42" s="15" t="s">
        <v>12</v>
      </c>
      <c r="E42" s="22"/>
      <c r="F42" s="22"/>
    </row>
    <row r="43" spans="1:6" s="5" customFormat="1" ht="12.75">
      <c r="A43" s="13"/>
      <c r="B43" s="17"/>
      <c r="C43" s="162" t="s">
        <v>266</v>
      </c>
      <c r="D43" s="15" t="s">
        <v>12</v>
      </c>
      <c r="E43" s="22"/>
      <c r="F43" s="22"/>
    </row>
    <row r="44" spans="1:6" s="5" customFormat="1" ht="12.75">
      <c r="A44" s="13"/>
      <c r="B44" s="17"/>
      <c r="C44" s="14" t="s">
        <v>119</v>
      </c>
      <c r="D44" s="15" t="s">
        <v>12</v>
      </c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3"/>
      <c r="B45" s="17"/>
      <c r="C45" s="14"/>
      <c r="D45" s="15"/>
      <c r="E45" s="22">
        <f>IF(A45="","",IF(VLOOKUP(CONCATENATE(A45," - ",B45),'[1]diccio'!$E$2:$E$3932,1,FALSE)="#N/A",CONCANTENAR(A45," - ",B45),""))</f>
      </c>
      <c r="F45" s="22">
        <f>IF(C45="","",IF(VLOOKUP(CONCATENATE(C45," - ",D45),'[1]diccio'!$E$2:$E$3932,1,FALSE)="#N/A",CONCANTENAR(C45," - ",D45),""))</f>
      </c>
    </row>
    <row r="46" spans="1:6" s="5" customFormat="1" ht="12.75">
      <c r="A46" s="14"/>
      <c r="B46" s="17"/>
      <c r="C46" s="14"/>
      <c r="D46" s="15"/>
      <c r="E46" s="22">
        <f>IF(A47="","",IF(VLOOKUP(CONCATENATE(A47," - ",B47),'[1]diccio'!$E$2:$E$3932,1,FALSE)="#N/A",CONCANTENAR(A47," - ",B47),""))</f>
      </c>
      <c r="F46" s="22">
        <f>IF(C46="","",IF(VLOOKUP(CONCATENATE(C46," - ",D46),'[1]diccio'!$E$2:$E$3932,1,FALSE)="#N/A",CONCANTENAR(C46," - ",D46),""))</f>
      </c>
    </row>
    <row r="47" spans="1:6" s="5" customFormat="1" ht="12.75">
      <c r="A47" s="14"/>
      <c r="B47" s="17"/>
      <c r="C47" s="14"/>
      <c r="D47" s="15"/>
      <c r="E47" s="22">
        <f>IF(A48="","",IF(VLOOKUP(CONCATENATE(A48," - ",B48),'[1]diccio'!$E$2:$E$3932,1,FALSE)="#N/A",CONCANTENAR(A48," - ",B48),""))</f>
      </c>
      <c r="F47" s="22">
        <f>IF(C47="","",IF(VLOOKUP(CONCATENATE(C47," - ",D47),'[1]diccio'!$E$2:$E$3932,1,FALSE)="#N/A",CONCANTENAR(C47," - ",D47),""))</f>
      </c>
    </row>
    <row r="48" spans="1:6" s="5" customFormat="1" ht="12.75">
      <c r="A48" s="14"/>
      <c r="B48" s="17"/>
      <c r="C48" s="14"/>
      <c r="D48" s="15"/>
      <c r="E48" s="22">
        <f>IF(A49="","",IF(VLOOKUP(CONCATENATE(A49," - ",B49),'[1]diccio'!$E$2:$E$3932,1,FALSE)="#N/A",CONCANTENAR(A49," - ",B49),""))</f>
      </c>
      <c r="F48" s="22">
        <f>IF(C48="","",IF(VLOOKUP(CONCATENATE(C48," - ",D48),'[1]diccio'!$E$2:$E$3932,1,FALSE)="#N/A",CONCANTENAR(C48," - ",D48),""))</f>
      </c>
    </row>
    <row r="49" spans="1:6" s="5" customFormat="1" ht="12.75">
      <c r="A49" s="14"/>
      <c r="B49" s="17"/>
      <c r="C49" s="14"/>
      <c r="D49" s="15"/>
      <c r="E49" s="22">
        <f>IF(A50="","",IF(VLOOKUP(CONCATENATE(A50," - ",B50),'[1]diccio'!$E$2:$E$3932,1,FALSE)="#N/A",CONCANTENAR(A50," - ",B50),""))</f>
      </c>
      <c r="F49" s="22">
        <f>IF(C49="","",IF(VLOOKUP(CONCATENATE(C49," - ",D49),'[1]diccio'!$E$2:$E$3932,1,FALSE)="#N/A",CONCANTENAR(C49," - ",D49),""))</f>
      </c>
    </row>
    <row r="50" spans="1:6" s="5" customFormat="1" ht="12.75">
      <c r="A50" s="14"/>
      <c r="B50" s="17"/>
      <c r="C50" s="14"/>
      <c r="D50" s="15"/>
      <c r="E50" s="22" t="s">
        <v>125</v>
      </c>
      <c r="F50" s="22" t="s">
        <v>125</v>
      </c>
    </row>
    <row r="51" spans="1:6" s="5" customFormat="1" ht="12.75">
      <c r="A51" s="14"/>
      <c r="B51" s="17"/>
      <c r="C51" s="14"/>
      <c r="D51" s="15"/>
      <c r="E51" s="22" t="s">
        <v>125</v>
      </c>
      <c r="F51" s="22" t="s">
        <v>125</v>
      </c>
    </row>
    <row r="52" spans="1:6" s="5" customFormat="1" ht="12.75">
      <c r="A52" s="14"/>
      <c r="B52" s="17"/>
      <c r="C52" s="14"/>
      <c r="D52" s="15"/>
      <c r="E52" s="22" t="s">
        <v>125</v>
      </c>
      <c r="F52" s="22" t="s">
        <v>125</v>
      </c>
    </row>
    <row r="53" spans="1:6" s="5" customFormat="1" ht="12.75">
      <c r="A53" s="14"/>
      <c r="B53" s="17"/>
      <c r="C53" s="14"/>
      <c r="D53" s="15"/>
      <c r="E53" s="22" t="s">
        <v>125</v>
      </c>
      <c r="F53" s="22" t="s">
        <v>125</v>
      </c>
    </row>
    <row r="54" spans="1:6" s="5" customFormat="1" ht="12.75">
      <c r="A54" s="14"/>
      <c r="B54" s="17"/>
      <c r="C54" s="14"/>
      <c r="D54" s="15"/>
      <c r="E54" s="22" t="s">
        <v>125</v>
      </c>
      <c r="F54" s="22" t="s">
        <v>125</v>
      </c>
    </row>
    <row r="55" spans="1:6" s="5" customFormat="1" ht="12.75">
      <c r="A55" s="14"/>
      <c r="B55" s="17"/>
      <c r="C55" s="14"/>
      <c r="D55" s="15"/>
      <c r="E55" s="22" t="s">
        <v>125</v>
      </c>
      <c r="F55" s="22" t="s">
        <v>125</v>
      </c>
    </row>
    <row r="56" spans="1:6" s="5" customFormat="1" ht="12.75">
      <c r="A56" s="14"/>
      <c r="B56" s="17"/>
      <c r="C56" s="14"/>
      <c r="D56" s="15"/>
      <c r="E56" s="22" t="s">
        <v>125</v>
      </c>
      <c r="F56" s="22" t="s">
        <v>125</v>
      </c>
    </row>
    <row r="57" spans="1:6" s="5" customFormat="1" ht="12.75">
      <c r="A57" s="14"/>
      <c r="B57" s="17"/>
      <c r="C57" s="14"/>
      <c r="D57" s="15"/>
      <c r="E57" s="22"/>
      <c r="F57" s="22"/>
    </row>
    <row r="58" spans="1:6" s="5" customFormat="1" ht="12.75">
      <c r="A58" s="14"/>
      <c r="B58" s="17"/>
      <c r="C58" s="14"/>
      <c r="D58" s="15"/>
      <c r="E58" s="22" t="s">
        <v>125</v>
      </c>
      <c r="F58" s="22" t="s">
        <v>125</v>
      </c>
    </row>
    <row r="59" spans="1:6" s="5" customFormat="1" ht="12.75">
      <c r="A59" s="14"/>
      <c r="B59" s="17"/>
      <c r="C59" s="14"/>
      <c r="D59" s="15"/>
      <c r="E59" s="22" t="s">
        <v>125</v>
      </c>
      <c r="F59" s="22" t="s">
        <v>125</v>
      </c>
    </row>
    <row r="60" spans="1:6" s="5" customFormat="1" ht="12.75">
      <c r="A60" s="14"/>
      <c r="B60" s="17"/>
      <c r="C60" s="14"/>
      <c r="D60" s="15"/>
      <c r="E60" s="22" t="s">
        <v>125</v>
      </c>
      <c r="F60" s="22" t="s">
        <v>125</v>
      </c>
    </row>
    <row r="61" spans="1:6" s="5" customFormat="1" ht="12.75">
      <c r="A61" s="14"/>
      <c r="B61" s="17"/>
      <c r="C61" s="14"/>
      <c r="D61" s="15"/>
      <c r="E61" s="22" t="s">
        <v>125</v>
      </c>
      <c r="F61" s="22" t="s">
        <v>125</v>
      </c>
    </row>
    <row r="62" spans="1:6" s="5" customFormat="1" ht="12.75">
      <c r="A62" s="14"/>
      <c r="B62" s="17"/>
      <c r="C62" s="14"/>
      <c r="D62" s="15"/>
      <c r="E62" s="22" t="s">
        <v>125</v>
      </c>
      <c r="F62" s="22" t="s">
        <v>125</v>
      </c>
    </row>
    <row r="63" spans="1:6" s="5" customFormat="1" ht="12.75">
      <c r="A63" s="14"/>
      <c r="B63" s="17"/>
      <c r="C63" s="14"/>
      <c r="D63" s="15"/>
      <c r="E63" s="22" t="s">
        <v>125</v>
      </c>
      <c r="F63" s="22" t="s">
        <v>125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125</v>
      </c>
      <c r="F65" s="22" t="s">
        <v>125</v>
      </c>
    </row>
    <row r="66" spans="1:6" s="5" customFormat="1" ht="12.75">
      <c r="A66" s="14"/>
      <c r="B66" s="17"/>
      <c r="C66" s="14"/>
      <c r="D66" s="15"/>
      <c r="E66" s="22" t="s">
        <v>125</v>
      </c>
      <c r="F66" s="22" t="s">
        <v>125</v>
      </c>
    </row>
    <row r="67" spans="1:6" s="5" customFormat="1" ht="12.75">
      <c r="A67" s="14"/>
      <c r="B67" s="17"/>
      <c r="C67" s="14"/>
      <c r="D67" s="15"/>
      <c r="E67" s="22" t="s">
        <v>125</v>
      </c>
      <c r="F67" s="22" t="s">
        <v>125</v>
      </c>
    </row>
    <row r="68" spans="1:6" s="5" customFormat="1" ht="12.75">
      <c r="A68" s="14"/>
      <c r="B68" s="17"/>
      <c r="C68" s="14"/>
      <c r="D68" s="15"/>
      <c r="E68" s="22" t="s">
        <v>125</v>
      </c>
      <c r="F68" s="22" t="s">
        <v>125</v>
      </c>
    </row>
    <row r="69" spans="1:6" s="5" customFormat="1" ht="12.75">
      <c r="A69" s="11"/>
      <c r="B69" s="9"/>
      <c r="C69" s="11"/>
      <c r="D69" s="10"/>
      <c r="E69" s="22" t="s">
        <v>125</v>
      </c>
      <c r="F69" s="22" t="s">
        <v>125</v>
      </c>
    </row>
    <row r="70" spans="1:6" s="5" customFormat="1" ht="13.5" thickBot="1">
      <c r="A70" s="11"/>
      <c r="B70" s="19"/>
      <c r="C70" s="11"/>
      <c r="D70" s="20"/>
      <c r="E70" s="22" t="s">
        <v>125</v>
      </c>
      <c r="F70" s="22" t="s">
        <v>125</v>
      </c>
    </row>
    <row r="71" spans="1:6" s="5" customFormat="1" ht="12.75">
      <c r="A71" s="32"/>
      <c r="B71" s="38" t="s">
        <v>55</v>
      </c>
      <c r="C71" s="32"/>
      <c r="D71" s="38" t="s">
        <v>267</v>
      </c>
      <c r="E71" s="22" t="s">
        <v>125</v>
      </c>
      <c r="F71" s="22" t="s">
        <v>125</v>
      </c>
    </row>
    <row r="72" spans="1:6" s="5" customFormat="1" ht="12.75">
      <c r="A72" s="32"/>
      <c r="B72" s="39" t="s">
        <v>268</v>
      </c>
      <c r="C72" s="32"/>
      <c r="D72" s="39" t="s">
        <v>269</v>
      </c>
      <c r="E72" s="22" t="s">
        <v>125</v>
      </c>
      <c r="F72" s="22" t="s">
        <v>125</v>
      </c>
    </row>
    <row r="73" spans="1:6" s="5" customFormat="1" ht="12.75">
      <c r="A73" s="32"/>
      <c r="B73" s="39" t="s">
        <v>136</v>
      </c>
      <c r="C73" s="32"/>
      <c r="D73" s="39" t="s">
        <v>136</v>
      </c>
      <c r="E73" s="22" t="s">
        <v>125</v>
      </c>
      <c r="F73" s="22" t="s">
        <v>125</v>
      </c>
    </row>
    <row r="74" spans="1:6" s="5" customFormat="1" ht="12.75">
      <c r="A74" s="32"/>
      <c r="B74" s="39" t="s">
        <v>37</v>
      </c>
      <c r="C74" s="32"/>
      <c r="D74" s="39" t="s">
        <v>268</v>
      </c>
      <c r="E74" s="22" t="s">
        <v>125</v>
      </c>
      <c r="F74" s="22" t="s">
        <v>125</v>
      </c>
    </row>
    <row r="75" spans="1:4" s="5" customFormat="1" ht="12.75">
      <c r="A75" s="32"/>
      <c r="B75" s="39" t="s">
        <v>267</v>
      </c>
      <c r="C75" s="32"/>
      <c r="D75" s="39" t="s">
        <v>55</v>
      </c>
    </row>
    <row r="76" spans="1:4" ht="15.75" thickBot="1">
      <c r="A76" s="33"/>
      <c r="B76" s="40"/>
      <c r="C76" s="33"/>
      <c r="D76" s="40" t="s">
        <v>272</v>
      </c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7:B37"/>
    <mergeCell ref="A14:B14"/>
    <mergeCell ref="C14:D14"/>
    <mergeCell ref="A11:B11"/>
    <mergeCell ref="C11:D11"/>
    <mergeCell ref="C37:D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70" zoomScaleNormal="80" zoomScaleSheetLayoutView="70" workbookViewId="0" topLeftCell="A1">
      <selection activeCell="D61" sqref="D61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124</v>
      </c>
      <c r="D8" s="232"/>
    </row>
    <row r="9" spans="1:4" s="5" customFormat="1" ht="12.75">
      <c r="A9" s="6" t="s">
        <v>103</v>
      </c>
      <c r="B9" s="7"/>
      <c r="C9" s="223" t="s">
        <v>207</v>
      </c>
      <c r="D9" s="224"/>
    </row>
    <row r="10" spans="1:4" s="5" customFormat="1" ht="12.75">
      <c r="A10" s="221" t="s">
        <v>4</v>
      </c>
      <c r="B10" s="222"/>
      <c r="C10" s="223" t="s">
        <v>101</v>
      </c>
      <c r="D10" s="224"/>
    </row>
    <row r="11" spans="1:4" s="5" customFormat="1" ht="13.5" thickBot="1">
      <c r="A11" s="237" t="s">
        <v>6</v>
      </c>
      <c r="B11" s="238"/>
      <c r="C11" s="248" t="s">
        <v>347</v>
      </c>
      <c r="D11" s="249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 customHeight="1">
      <c r="A16" s="26" t="s">
        <v>23</v>
      </c>
      <c r="B16" s="27" t="s">
        <v>12</v>
      </c>
      <c r="C16" s="47" t="s">
        <v>48</v>
      </c>
      <c r="D16" s="66" t="s">
        <v>12</v>
      </c>
      <c r="E16" s="22"/>
      <c r="F16" s="22"/>
      <c r="G16" s="22"/>
      <c r="H16" s="48"/>
      <c r="I16" s="49"/>
      <c r="J16" s="24"/>
    </row>
    <row r="17" spans="1:10" s="21" customFormat="1" ht="12.75">
      <c r="A17" s="13" t="s">
        <v>16</v>
      </c>
      <c r="B17" s="17" t="s">
        <v>12</v>
      </c>
      <c r="C17" s="14" t="s">
        <v>232</v>
      </c>
      <c r="D17" s="15" t="s">
        <v>12</v>
      </c>
      <c r="E17" s="22"/>
      <c r="F17" s="22"/>
      <c r="G17" s="22"/>
      <c r="H17" s="48"/>
      <c r="I17" s="49"/>
      <c r="J17" s="24"/>
    </row>
    <row r="18" spans="1:10" s="21" customFormat="1" ht="12.75" customHeight="1">
      <c r="A18" s="13" t="s">
        <v>33</v>
      </c>
      <c r="B18" s="17" t="s">
        <v>12</v>
      </c>
      <c r="C18" s="14" t="s">
        <v>242</v>
      </c>
      <c r="D18" s="15" t="s">
        <v>12</v>
      </c>
      <c r="E18" s="22"/>
      <c r="F18" s="22"/>
      <c r="G18" s="22"/>
      <c r="H18" s="48"/>
      <c r="I18" s="49"/>
      <c r="J18" s="24"/>
    </row>
    <row r="19" spans="1:10" s="21" customFormat="1" ht="25.5">
      <c r="A19" s="13" t="s">
        <v>11</v>
      </c>
      <c r="B19" s="17" t="s">
        <v>12</v>
      </c>
      <c r="C19" s="14" t="s">
        <v>290</v>
      </c>
      <c r="D19" s="15" t="s">
        <v>12</v>
      </c>
      <c r="E19" s="22"/>
      <c r="F19" s="22"/>
      <c r="G19" s="22"/>
      <c r="H19" s="48"/>
      <c r="I19" s="49"/>
      <c r="J19" s="23"/>
    </row>
    <row r="20" spans="1:10" s="5" customFormat="1" ht="12.75">
      <c r="A20" s="13" t="s">
        <v>45</v>
      </c>
      <c r="B20" s="17" t="s">
        <v>12</v>
      </c>
      <c r="C20" s="13" t="s">
        <v>44</v>
      </c>
      <c r="D20" s="15" t="s">
        <v>12</v>
      </c>
      <c r="E20" s="22"/>
      <c r="F20" s="22"/>
      <c r="G20" s="22"/>
      <c r="H20" s="48"/>
      <c r="I20" s="49"/>
      <c r="J20" s="23"/>
    </row>
    <row r="21" spans="1:10" s="5" customFormat="1" ht="12.75">
      <c r="A21" s="14" t="s">
        <v>22</v>
      </c>
      <c r="B21" s="17" t="s">
        <v>12</v>
      </c>
      <c r="C21" s="13" t="s">
        <v>37</v>
      </c>
      <c r="D21" s="15" t="s">
        <v>12</v>
      </c>
      <c r="E21" s="22"/>
      <c r="F21" s="22"/>
      <c r="G21" s="22"/>
      <c r="H21" s="48"/>
      <c r="I21" s="49"/>
      <c r="J21" s="23"/>
    </row>
    <row r="22" spans="1:10" s="5" customFormat="1" ht="12.75">
      <c r="A22" s="14" t="s">
        <v>33</v>
      </c>
      <c r="B22" s="17" t="s">
        <v>12</v>
      </c>
      <c r="C22" s="13" t="s">
        <v>33</v>
      </c>
      <c r="D22" s="15" t="s">
        <v>12</v>
      </c>
      <c r="E22" s="22"/>
      <c r="F22" s="22"/>
      <c r="G22" s="22"/>
      <c r="H22" s="48"/>
      <c r="I22" s="49"/>
      <c r="J22" s="23"/>
    </row>
    <row r="23" spans="1:10" s="5" customFormat="1" ht="12.75">
      <c r="A23" s="14" t="s">
        <v>37</v>
      </c>
      <c r="B23" s="17" t="s">
        <v>12</v>
      </c>
      <c r="C23" s="14" t="s">
        <v>22</v>
      </c>
      <c r="D23" s="15" t="s">
        <v>12</v>
      </c>
      <c r="E23" s="22"/>
      <c r="F23" s="22"/>
      <c r="G23" s="22"/>
      <c r="H23" s="48"/>
      <c r="I23" s="49"/>
      <c r="J23" s="23"/>
    </row>
    <row r="24" spans="1:10" s="5" customFormat="1" ht="12.75">
      <c r="A24" s="13" t="s">
        <v>48</v>
      </c>
      <c r="B24" s="17" t="s">
        <v>12</v>
      </c>
      <c r="C24" s="14" t="s">
        <v>45</v>
      </c>
      <c r="D24" s="15" t="s">
        <v>12</v>
      </c>
      <c r="E24" s="22"/>
      <c r="F24" s="22"/>
      <c r="G24" s="22"/>
      <c r="H24" s="48"/>
      <c r="I24" s="49"/>
      <c r="J24" s="23"/>
    </row>
    <row r="25" spans="1:10" s="5" customFormat="1" ht="12.75">
      <c r="A25" s="13"/>
      <c r="B25" s="17"/>
      <c r="C25" s="13" t="s">
        <v>11</v>
      </c>
      <c r="D25" s="15" t="s">
        <v>12</v>
      </c>
      <c r="E25" s="22"/>
      <c r="F25" s="22"/>
      <c r="G25" s="22"/>
      <c r="H25" s="48"/>
      <c r="I25" s="49"/>
      <c r="J25" s="23"/>
    </row>
    <row r="26" spans="1:10" s="5" customFormat="1" ht="12.75">
      <c r="A26" s="14"/>
      <c r="B26" s="15"/>
      <c r="C26" s="13" t="s">
        <v>33</v>
      </c>
      <c r="D26" s="15" t="s">
        <v>12</v>
      </c>
      <c r="E26" s="22"/>
      <c r="F26" s="22"/>
      <c r="G26" s="22"/>
      <c r="H26" s="48"/>
      <c r="I26" s="49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/>
      <c r="F27" s="22"/>
      <c r="G27" s="22"/>
      <c r="H27" s="48"/>
      <c r="I27" s="49"/>
      <c r="J27" s="23"/>
    </row>
    <row r="28" spans="1:10" s="5" customFormat="1" ht="12.75">
      <c r="A28" s="14"/>
      <c r="B28" s="15"/>
      <c r="C28" s="13" t="s">
        <v>23</v>
      </c>
      <c r="D28" s="15" t="s">
        <v>202</v>
      </c>
      <c r="E28" s="22"/>
      <c r="F28" s="22"/>
      <c r="G28" s="22"/>
      <c r="H28" s="48"/>
      <c r="I28" s="49"/>
      <c r="J28" s="23"/>
    </row>
    <row r="29" spans="1:10" s="5" customFormat="1" ht="12.75">
      <c r="A29" s="14"/>
      <c r="B29" s="15"/>
      <c r="C29" s="13" t="s">
        <v>201</v>
      </c>
      <c r="D29" s="15" t="s">
        <v>202</v>
      </c>
      <c r="E29" s="22"/>
      <c r="F29" s="22"/>
      <c r="H29" s="48"/>
      <c r="I29" s="49"/>
      <c r="J29" s="23"/>
    </row>
    <row r="30" spans="1:6" s="5" customFormat="1" ht="12.75">
      <c r="A30" s="14"/>
      <c r="B30" s="15"/>
      <c r="C30" s="13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/>
      <c r="B31" s="15"/>
      <c r="C31" s="13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3.5" thickBot="1">
      <c r="A32" s="14"/>
      <c r="B32" s="17"/>
      <c r="C32" s="86"/>
      <c r="D32" s="37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3.5" thickBot="1">
      <c r="A33" s="235" t="s">
        <v>163</v>
      </c>
      <c r="B33" s="236"/>
      <c r="C33" s="235" t="s">
        <v>191</v>
      </c>
      <c r="D33" s="236"/>
      <c r="E33" s="22"/>
      <c r="F33" s="22"/>
    </row>
    <row r="34" spans="1:6" s="5" customFormat="1" ht="13.5" thickBot="1">
      <c r="A34" s="44" t="s">
        <v>9</v>
      </c>
      <c r="B34" s="45" t="s">
        <v>10</v>
      </c>
      <c r="C34" s="44" t="s">
        <v>9</v>
      </c>
      <c r="D34" s="45" t="s">
        <v>10</v>
      </c>
      <c r="E34" s="22"/>
      <c r="F34" s="22"/>
    </row>
    <row r="35" spans="1:6" s="5" customFormat="1" ht="12.75">
      <c r="A35" s="14" t="s">
        <v>33</v>
      </c>
      <c r="B35" s="17" t="s">
        <v>12</v>
      </c>
      <c r="C35" s="47" t="s">
        <v>37</v>
      </c>
      <c r="D35" s="66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62" t="s">
        <v>73</v>
      </c>
      <c r="B36" s="17" t="s">
        <v>12</v>
      </c>
      <c r="C36" s="162" t="s">
        <v>21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62" t="s">
        <v>21</v>
      </c>
      <c r="B37" s="17" t="s">
        <v>12</v>
      </c>
      <c r="C37" s="162" t="s">
        <v>73</v>
      </c>
      <c r="D37" s="15" t="s">
        <v>12</v>
      </c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37</v>
      </c>
      <c r="B38" s="17" t="s">
        <v>12</v>
      </c>
      <c r="C38" s="14" t="s">
        <v>33</v>
      </c>
      <c r="D38" s="15" t="s">
        <v>12</v>
      </c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7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/>
      <c r="D40" s="15"/>
      <c r="E40" s="22" t="s">
        <v>125</v>
      </c>
      <c r="F40" s="22" t="s">
        <v>125</v>
      </c>
    </row>
    <row r="41" spans="1:6" s="5" customFormat="1" ht="12.75">
      <c r="A41" s="13"/>
      <c r="B41" s="17"/>
      <c r="C41" s="14"/>
      <c r="D41" s="15"/>
      <c r="E41" s="22" t="s">
        <v>125</v>
      </c>
      <c r="F41" s="22" t="s">
        <v>125</v>
      </c>
    </row>
    <row r="42" spans="1:6" s="5" customFormat="1" ht="12.75">
      <c r="A42" s="13"/>
      <c r="B42" s="17"/>
      <c r="C42" s="14"/>
      <c r="D42" s="15"/>
      <c r="E42" s="22" t="s">
        <v>125</v>
      </c>
      <c r="F42" s="22" t="s">
        <v>125</v>
      </c>
    </row>
    <row r="43" spans="1:6" s="5" customFormat="1" ht="12.75">
      <c r="A43" s="13"/>
      <c r="B43" s="17"/>
      <c r="C43" s="14"/>
      <c r="D43" s="15"/>
      <c r="E43" s="22" t="s">
        <v>125</v>
      </c>
      <c r="F43" s="22" t="s">
        <v>125</v>
      </c>
    </row>
    <row r="44" spans="1:6" s="5" customFormat="1" ht="12.75">
      <c r="A44" s="14"/>
      <c r="B44" s="17"/>
      <c r="C44" s="14"/>
      <c r="D44" s="15"/>
      <c r="E44" s="22" t="s">
        <v>125</v>
      </c>
      <c r="F44" s="22" t="s">
        <v>125</v>
      </c>
    </row>
    <row r="45" spans="1:6" s="5" customFormat="1" ht="12.75">
      <c r="A45" s="14"/>
      <c r="B45" s="17"/>
      <c r="C45" s="14"/>
      <c r="D45" s="15"/>
      <c r="E45" s="22" t="s">
        <v>125</v>
      </c>
      <c r="F45" s="22" t="s">
        <v>125</v>
      </c>
    </row>
    <row r="46" spans="1:6" s="5" customFormat="1" ht="12.75">
      <c r="A46" s="14"/>
      <c r="B46" s="17"/>
      <c r="C46" s="14"/>
      <c r="D46" s="15"/>
      <c r="E46" s="22" t="s">
        <v>125</v>
      </c>
      <c r="F46" s="22" t="s">
        <v>125</v>
      </c>
    </row>
    <row r="47" spans="1:6" s="5" customFormat="1" ht="12.75">
      <c r="A47" s="14"/>
      <c r="B47" s="17"/>
      <c r="C47" s="14"/>
      <c r="D47" s="15"/>
      <c r="E47" s="22" t="s">
        <v>125</v>
      </c>
      <c r="F47" s="22" t="s">
        <v>125</v>
      </c>
    </row>
    <row r="48" spans="1:6" s="5" customFormat="1" ht="12.75">
      <c r="A48" s="14"/>
      <c r="B48" s="17"/>
      <c r="C48" s="14"/>
      <c r="D48" s="15"/>
      <c r="E48" s="22" t="s">
        <v>125</v>
      </c>
      <c r="F48" s="22" t="s">
        <v>125</v>
      </c>
    </row>
    <row r="49" spans="1:6" s="5" customFormat="1" ht="12.75">
      <c r="A49" s="14"/>
      <c r="B49" s="17"/>
      <c r="C49" s="14"/>
      <c r="D49" s="15"/>
      <c r="E49" s="22" t="s">
        <v>125</v>
      </c>
      <c r="F49" s="22" t="s">
        <v>125</v>
      </c>
    </row>
    <row r="50" spans="1:6" s="5" customFormat="1" ht="12.75">
      <c r="A50" s="14"/>
      <c r="B50" s="17"/>
      <c r="C50" s="14"/>
      <c r="D50" s="15"/>
      <c r="E50" s="22" t="s">
        <v>125</v>
      </c>
      <c r="F50" s="22" t="s">
        <v>125</v>
      </c>
    </row>
    <row r="51" spans="1:6" s="5" customFormat="1" ht="12.75">
      <c r="A51" s="14"/>
      <c r="B51" s="17"/>
      <c r="C51" s="14"/>
      <c r="D51" s="15"/>
      <c r="E51" s="22" t="s">
        <v>125</v>
      </c>
      <c r="F51" s="22" t="s">
        <v>125</v>
      </c>
    </row>
    <row r="52" spans="1:6" s="5" customFormat="1" ht="12.75">
      <c r="A52" s="14"/>
      <c r="B52" s="17"/>
      <c r="C52" s="14"/>
      <c r="D52" s="15"/>
      <c r="E52" s="22" t="s">
        <v>125</v>
      </c>
      <c r="F52" s="22" t="s">
        <v>125</v>
      </c>
    </row>
    <row r="53" spans="1:6" s="5" customFormat="1" ht="12.75">
      <c r="A53" s="14"/>
      <c r="B53" s="17"/>
      <c r="C53" s="14"/>
      <c r="D53" s="15"/>
      <c r="E53" s="22" t="s">
        <v>125</v>
      </c>
      <c r="F53" s="22" t="s">
        <v>125</v>
      </c>
    </row>
    <row r="54" spans="1:6" s="5" customFormat="1" ht="12.75">
      <c r="A54" s="14"/>
      <c r="B54" s="17"/>
      <c r="C54" s="14"/>
      <c r="D54" s="15"/>
      <c r="E54" s="22" t="s">
        <v>125</v>
      </c>
      <c r="F54" s="22" t="s">
        <v>125</v>
      </c>
    </row>
    <row r="55" spans="1:6" s="5" customFormat="1" ht="12.75">
      <c r="A55" s="14"/>
      <c r="B55" s="17"/>
      <c r="C55" s="14"/>
      <c r="D55" s="15"/>
      <c r="E55" s="22" t="s">
        <v>125</v>
      </c>
      <c r="F55" s="22" t="s">
        <v>125</v>
      </c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125</v>
      </c>
      <c r="F57" s="22" t="s">
        <v>125</v>
      </c>
    </row>
    <row r="58" spans="1:6" s="5" customFormat="1" ht="12.75">
      <c r="A58" s="14"/>
      <c r="B58" s="17"/>
      <c r="C58" s="14"/>
      <c r="D58" s="15"/>
      <c r="E58" s="22" t="s">
        <v>125</v>
      </c>
      <c r="F58" s="22" t="s">
        <v>125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125</v>
      </c>
      <c r="F62" s="22" t="s">
        <v>125</v>
      </c>
    </row>
    <row r="63" spans="1:6" s="5" customFormat="1" ht="12.75">
      <c r="A63" s="14"/>
      <c r="B63" s="17"/>
      <c r="C63" s="14"/>
      <c r="D63" s="15"/>
      <c r="E63" s="22" t="s">
        <v>125</v>
      </c>
      <c r="F63" s="22" t="s">
        <v>125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125</v>
      </c>
      <c r="F65" s="22" t="s">
        <v>125</v>
      </c>
    </row>
    <row r="66" spans="1:6" s="5" customFormat="1" ht="12.75">
      <c r="A66" s="14"/>
      <c r="B66" s="17"/>
      <c r="C66" s="14"/>
      <c r="D66" s="15"/>
      <c r="E66" s="22" t="s">
        <v>125</v>
      </c>
      <c r="F66" s="22" t="s">
        <v>125</v>
      </c>
    </row>
    <row r="67" spans="1:6" s="5" customFormat="1" ht="12.75">
      <c r="A67" s="11"/>
      <c r="B67" s="9"/>
      <c r="C67" s="11"/>
      <c r="D67" s="10"/>
      <c r="E67" s="22" t="s">
        <v>125</v>
      </c>
      <c r="F67" s="22" t="s">
        <v>125</v>
      </c>
    </row>
    <row r="68" spans="1:6" s="5" customFormat="1" ht="13.5" thickBot="1">
      <c r="A68" s="11"/>
      <c r="B68" s="19"/>
      <c r="C68" s="11"/>
      <c r="D68" s="20"/>
      <c r="E68" s="22" t="s">
        <v>125</v>
      </c>
      <c r="F68" s="22" t="s">
        <v>125</v>
      </c>
    </row>
    <row r="69" spans="1:6" s="5" customFormat="1" ht="12.75">
      <c r="A69" s="32"/>
      <c r="B69" s="41" t="s">
        <v>146</v>
      </c>
      <c r="C69" s="32"/>
      <c r="D69" s="41" t="s">
        <v>25</v>
      </c>
      <c r="E69" s="22" t="s">
        <v>125</v>
      </c>
      <c r="F69" s="22" t="s">
        <v>125</v>
      </c>
    </row>
    <row r="70" spans="1:6" s="5" customFormat="1" ht="12.75">
      <c r="A70" s="32"/>
      <c r="B70" s="42" t="s">
        <v>33</v>
      </c>
      <c r="C70" s="32"/>
      <c r="D70" s="42" t="s">
        <v>37</v>
      </c>
      <c r="E70" s="22" t="s">
        <v>125</v>
      </c>
      <c r="F70" s="22" t="s">
        <v>125</v>
      </c>
    </row>
    <row r="71" spans="1:6" s="5" customFormat="1" ht="12.75">
      <c r="A71" s="32"/>
      <c r="B71" s="42" t="s">
        <v>37</v>
      </c>
      <c r="C71" s="32"/>
      <c r="D71" s="42" t="s">
        <v>33</v>
      </c>
      <c r="E71" s="22" t="s">
        <v>125</v>
      </c>
      <c r="F71" s="22" t="s">
        <v>125</v>
      </c>
    </row>
    <row r="72" spans="1:6" s="5" customFormat="1" ht="12.75">
      <c r="A72" s="32"/>
      <c r="B72" s="42" t="s">
        <v>25</v>
      </c>
      <c r="C72" s="32"/>
      <c r="D72" s="42" t="s">
        <v>146</v>
      </c>
      <c r="E72" s="22" t="s">
        <v>125</v>
      </c>
      <c r="F72" s="22" t="s">
        <v>125</v>
      </c>
    </row>
    <row r="73" spans="1:4" s="5" customFormat="1" ht="12.75">
      <c r="A73" s="32"/>
      <c r="B73" s="42"/>
      <c r="C73" s="32"/>
      <c r="D73" s="42"/>
    </row>
    <row r="74" spans="1:4" ht="15.75" thickBot="1">
      <c r="A74" s="33"/>
      <c r="B74" s="50"/>
      <c r="C74" s="33"/>
      <c r="D74" s="50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C33:D33"/>
    <mergeCell ref="A14:B14"/>
    <mergeCell ref="C14:D14"/>
    <mergeCell ref="A11:B11"/>
    <mergeCell ref="C11:D11"/>
    <mergeCell ref="A33:B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0" zoomScaleNormal="80" zoomScaleSheetLayoutView="70" workbookViewId="0" topLeftCell="A1">
      <selection activeCell="C22" sqref="C2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421875" style="12" bestFit="1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208</v>
      </c>
      <c r="D8" s="232"/>
    </row>
    <row r="9" spans="1:4" s="5" customFormat="1" ht="12.75">
      <c r="A9" s="6" t="s">
        <v>103</v>
      </c>
      <c r="B9" s="7"/>
      <c r="C9" s="223" t="s">
        <v>227</v>
      </c>
      <c r="D9" s="224"/>
    </row>
    <row r="10" spans="1:4" s="5" customFormat="1" ht="12.75">
      <c r="A10" s="221" t="s">
        <v>4</v>
      </c>
      <c r="B10" s="222"/>
      <c r="C10" s="223" t="s">
        <v>345</v>
      </c>
      <c r="D10" s="224"/>
    </row>
    <row r="11" spans="1:4" s="5" customFormat="1" ht="13.5" thickBot="1">
      <c r="A11" s="237" t="s">
        <v>6</v>
      </c>
      <c r="B11" s="238"/>
      <c r="C11" s="248" t="s">
        <v>352</v>
      </c>
      <c r="D11" s="249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57"/>
      <c r="C14" s="235" t="s">
        <v>8</v>
      </c>
      <c r="D14" s="236"/>
      <c r="H14" s="48"/>
      <c r="I14" s="49"/>
      <c r="J14" s="23"/>
    </row>
    <row r="15" spans="1:10" s="5" customFormat="1" ht="13.5" thickBot="1">
      <c r="A15" s="44" t="s">
        <v>9</v>
      </c>
      <c r="B15" s="91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52" t="s">
        <v>18</v>
      </c>
      <c r="B16" s="27" t="s">
        <v>202</v>
      </c>
      <c r="C16" s="25" t="s">
        <v>44</v>
      </c>
      <c r="D16" s="28" t="s">
        <v>12</v>
      </c>
      <c r="E16" s="22" t="e">
        <f>IF(#REF!="","",IF(VLOOKUP(CONCATENATE(#REF!," - ",#REF!),'[1]diccio'!$E$2:$E$3932,1,FALSE)="#N/A",CONCANTENAR(#REF!," - ",#REF!),""))</f>
        <v>#REF!</v>
      </c>
      <c r="F16" s="22">
        <f>IF(C16="","",IF(VLOOKUP(CONCATENATE(C16," - ",D16),'[1]diccio'!$E$2:$E$3932,1,FALSE)="#N/A",CONCANTENAR(C16," - ",D16),""))</f>
      </c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4" t="s">
        <v>119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8"/>
      <c r="I17" s="49"/>
      <c r="J17" s="24"/>
    </row>
    <row r="18" spans="1:10" s="21" customFormat="1" ht="12.75">
      <c r="A18" s="14" t="s">
        <v>81</v>
      </c>
      <c r="B18" s="17" t="s">
        <v>12</v>
      </c>
      <c r="C18" s="14" t="s">
        <v>79</v>
      </c>
      <c r="D18" s="15" t="s">
        <v>12</v>
      </c>
      <c r="E18" s="22">
        <f>IF(A19="","",IF(VLOOKUP(CONCATENATE(A19," - ",B19),'[1]diccio'!$E$2:$E$3932,1,FALSE)="#N/A",CONCANTENAR(A19," - ",B19),""))</f>
      </c>
      <c r="F18" s="22">
        <f>IF(C18="","",IF(VLOOKUP(CONCATENATE(C18," - ",D18),'[1]diccio'!$E$2:$E$3932,1,FALSE)="#N/A",CONCANTENAR(C18,"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166</v>
      </c>
      <c r="B19" s="17" t="s">
        <v>12</v>
      </c>
      <c r="C19" s="14" t="s">
        <v>11</v>
      </c>
      <c r="D19" s="15" t="s">
        <v>12</v>
      </c>
      <c r="E19" s="22">
        <f>IF(A20="","",IF(VLOOKUP(CONCATENATE(A20," - ",B20),'[1]diccio'!$E$2:$E$3932,1,FALSE)="#N/A",CONCANTENAR(A20," - ",B20),""))</f>
      </c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16</v>
      </c>
      <c r="B20" s="17" t="s">
        <v>12</v>
      </c>
      <c r="C20" s="14" t="s">
        <v>211</v>
      </c>
      <c r="D20" s="15" t="s">
        <v>12</v>
      </c>
      <c r="E20" s="22" t="e">
        <f>IF(A21="","",IF(VLOOKUP(CONCATENATE(A21," - ",B21),'[1]diccio'!$E$2:$E$3932,1,FALSE)="#N/A",CONCANTENAR(A21," - ",B21),""))</f>
        <v>#N/A</v>
      </c>
      <c r="F20" s="22" t="e">
        <f>IF(C20="","",IF(VLOOKUP(CONCATENATE(C20," - ",D20),'[1]diccio'!$E$2:$E$3932,1,FALSE)="#N/A",CONCANTENAR(C20," - ",D20),""))</f>
        <v>#N/A</v>
      </c>
      <c r="H20" s="48"/>
      <c r="I20" s="49"/>
      <c r="J20" s="23"/>
    </row>
    <row r="21" spans="1:10" s="5" customFormat="1" ht="12.75">
      <c r="A21" s="14" t="s">
        <v>211</v>
      </c>
      <c r="B21" s="17" t="s">
        <v>12</v>
      </c>
      <c r="C21" s="13" t="s">
        <v>16</v>
      </c>
      <c r="D21" s="15" t="s">
        <v>12</v>
      </c>
      <c r="E21" s="22">
        <f>IF(A22="","",IF(VLOOKUP(CONCATENATE(A22," - ",B22),'[1]diccio'!$E$2:$E$3932,1,FALSE)="#N/A",CONCANTENAR(A22," - ",B22),""))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11</v>
      </c>
      <c r="B22" s="17" t="s">
        <v>12</v>
      </c>
      <c r="C22" s="13" t="s">
        <v>166</v>
      </c>
      <c r="D22" s="15" t="s">
        <v>12</v>
      </c>
      <c r="E22" s="22">
        <f>IF(A23="","",IF(VLOOKUP(CONCATENATE(A23," - ",B23),'[1]diccio'!$E$2:$E$3932,1,FALSE)="#N/A",CONCANTENAR(A23," - ",B23),""))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79</v>
      </c>
      <c r="B23" s="17" t="s">
        <v>12</v>
      </c>
      <c r="C23" s="13" t="s">
        <v>81</v>
      </c>
      <c r="D23" s="15" t="s">
        <v>12</v>
      </c>
      <c r="E23" s="22">
        <f>IF(A24="","",IF(VLOOKUP(CONCATENATE(A24," - ",B24),'[1]diccio'!$E$2:$E$3932,1,FALSE)="#N/A",CONCANTENAR(A24," - ",B24),""))</f>
      </c>
      <c r="F23" s="22">
        <f>IF(C23="","",IF(VLOOKUP(CONCATENATE(C23," - ",D23),'[1]diccio'!$E$2:$E$3932,1,FALSE)="#N/A",CONCANTENAR(C23,"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119</v>
      </c>
      <c r="B24" s="17" t="s">
        <v>12</v>
      </c>
      <c r="C24" s="14" t="s">
        <v>18</v>
      </c>
      <c r="D24" s="15" t="s">
        <v>334</v>
      </c>
      <c r="E24" s="22">
        <f>IF(A25="","",IF(VLOOKUP(CONCATENATE(A25," - ",B25),'[1]diccio'!$E$2:$E$3932,1,FALSE)="#N/A",CONCANTENAR(A25," - ",B25),""))</f>
      </c>
      <c r="F24" s="22">
        <f>IF(C24="","",IF(VLOOKUP(CONCATENATE(C24," - ",D24),'[1]diccio'!$E$2:$E$3932,1,FALSE)="#N/A",CONCANTENAR(C24,"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48</v>
      </c>
      <c r="B25" s="17" t="s">
        <v>12</v>
      </c>
      <c r="C25" s="14" t="s">
        <v>18</v>
      </c>
      <c r="D25" s="15" t="s">
        <v>12</v>
      </c>
      <c r="E25" s="22" t="e">
        <f>IF(A26="","",IF(VLOOKUP(CONCATENATE(A26," - ",B26),'[1]diccio'!$E$2:$E$3932,1,FALSE)="#N/A",CONCANTENAR(A26," - ",B26),""))</f>
        <v>#N/A</v>
      </c>
      <c r="F25" s="22">
        <f>IF(C25="","",IF(VLOOKUP(CONCATENATE(C25," - ",D25),'[1]diccio'!$E$2:$E$3932,1,FALSE)="#N/A",CONCANTENAR(C25," - ",D25),""))</f>
      </c>
      <c r="G25" s="21"/>
      <c r="H25" s="48"/>
      <c r="I25" s="49"/>
      <c r="J25" s="23"/>
    </row>
    <row r="26" spans="1:10" s="5" customFormat="1" ht="14.25" customHeight="1">
      <c r="A26" s="14" t="s">
        <v>226</v>
      </c>
      <c r="B26" s="17" t="s">
        <v>12</v>
      </c>
      <c r="C26" s="14" t="s">
        <v>100</v>
      </c>
      <c r="D26" s="66" t="s">
        <v>12</v>
      </c>
      <c r="E26" s="22">
        <f>IF(A27="","",IF(VLOOKUP(CONCATENATE(A27," - ",B27),'[1]diccio'!$E$2:$E$3932,1,FALSE)="#N/A",CONCANTENAR(A27," - ",B27),""))</f>
      </c>
      <c r="F26" s="22">
        <f>IF(C26="","",IF(VLOOKUP(CONCATENATE(C26," - ",D26),'[1]diccio'!$E$2:$E$3932,1,FALSE)="#N/A",CONCANTENAR(C26," - ",D26),""))</f>
      </c>
      <c r="H26" s="48"/>
      <c r="I26" s="49"/>
      <c r="J26" s="23"/>
    </row>
    <row r="27" spans="1:10" s="5" customFormat="1" ht="12.75">
      <c r="A27" s="14" t="s">
        <v>58</v>
      </c>
      <c r="B27" s="17" t="s">
        <v>12</v>
      </c>
      <c r="C27" s="13" t="s">
        <v>274</v>
      </c>
      <c r="D27" s="15" t="s">
        <v>334</v>
      </c>
      <c r="E27" s="22" t="e">
        <f>IF(A28="","",IF(VLOOKUP(CONCATENATE(A28," - ",B28),'[1]diccio'!$E$2:$E$3932,1,FALSE)="#N/A",CONCANTENAR(A28," - ",B28),""))</f>
        <v>#N/A</v>
      </c>
      <c r="F27" s="22" t="e">
        <f>IF(C27="","",IF(VLOOKUP(CONCATENATE(C27," - ",D27),'[1]diccio'!$E$2:$E$3932,1,FALSE)="#N/A",CONCANTENAR(C27," - ",D27),""))</f>
        <v>#N/A</v>
      </c>
      <c r="G27" s="18"/>
      <c r="H27" s="48"/>
      <c r="I27" s="49"/>
      <c r="J27" s="23"/>
    </row>
    <row r="28" spans="1:6" s="5" customFormat="1" ht="25.5">
      <c r="A28" s="47" t="s">
        <v>344</v>
      </c>
      <c r="B28" s="17" t="s">
        <v>12</v>
      </c>
      <c r="C28" s="13" t="s">
        <v>272</v>
      </c>
      <c r="D28" s="15" t="s">
        <v>202</v>
      </c>
      <c r="E28" s="22" t="e">
        <f>IF(#REF!="","",IF(VLOOKUP(CONCATENATE(#REF!," - ",#REF!),'[1]diccio'!$E$2:$E$3932,1,FALSE)="#N/A",CONCANTENAR(#REF!," - ",#REF!),""))</f>
        <v>#REF!</v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/>
      <c r="B29" s="17"/>
      <c r="C29" s="14"/>
      <c r="D29" s="66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/>
      <c r="B30" s="17"/>
      <c r="C30" s="13"/>
      <c r="D30" s="15"/>
      <c r="E30" s="22">
        <f>IF(A30="","",IF(VLOOKUP(CONCATENATE(A30," - ",B30),'[2]diccio'!$E$2:$E$3932,1,FALSE)="#N/A",CONCANTENAR(A30," - ",B30),""))</f>
      </c>
      <c r="F30" s="22">
        <f>IF(C30="","",IF(VLOOKUP(CONCATENATE(C30," - ",D30),'[2]diccio'!$E$2:$E$3932,1,FALSE)="#N/A",CONCANTENAR(C30," - ",D30),""))</f>
      </c>
    </row>
    <row r="31" spans="1:6" s="5" customFormat="1" ht="13.5" thickBot="1">
      <c r="A31" s="14"/>
      <c r="B31" s="17"/>
      <c r="C31" s="13"/>
      <c r="D31" s="15"/>
      <c r="E31" s="22"/>
      <c r="F31" s="22"/>
    </row>
    <row r="32" spans="1:6" s="5" customFormat="1" ht="13.5" thickBot="1">
      <c r="A32" s="235" t="s">
        <v>163</v>
      </c>
      <c r="B32" s="236"/>
      <c r="C32" s="14"/>
      <c r="D32" s="15"/>
      <c r="E32" s="22"/>
      <c r="F32" s="22"/>
    </row>
    <row r="33" spans="1:6" s="5" customFormat="1" ht="13.5" thickBot="1">
      <c r="A33" s="44" t="s">
        <v>9</v>
      </c>
      <c r="B33" s="45" t="s">
        <v>10</v>
      </c>
      <c r="C33" s="14"/>
      <c r="D33" s="15"/>
      <c r="E33" s="22"/>
      <c r="F33" s="22"/>
    </row>
    <row r="34" spans="1:6" s="5" customFormat="1" ht="12.75">
      <c r="A34" s="161" t="s">
        <v>48</v>
      </c>
      <c r="B34" s="9" t="s">
        <v>12</v>
      </c>
      <c r="C34" s="14"/>
      <c r="D34" s="15"/>
      <c r="E34" s="22"/>
      <c r="F34" s="22"/>
    </row>
    <row r="35" spans="1:6" s="5" customFormat="1" ht="12.75">
      <c r="A35" s="162" t="s">
        <v>226</v>
      </c>
      <c r="B35" s="9" t="s">
        <v>12</v>
      </c>
      <c r="C35" s="14"/>
      <c r="D35" s="15"/>
      <c r="E35" s="22"/>
      <c r="F35" s="22"/>
    </row>
    <row r="36" spans="1:6" s="5" customFormat="1" ht="25.5">
      <c r="A36" s="178" t="s">
        <v>344</v>
      </c>
      <c r="B36" s="9" t="s">
        <v>12</v>
      </c>
      <c r="C36" s="14"/>
      <c r="D36" s="15"/>
      <c r="E36" s="22"/>
      <c r="F36" s="22"/>
    </row>
    <row r="37" spans="1:6" s="5" customFormat="1" ht="12.75">
      <c r="A37" s="11"/>
      <c r="B37" s="9"/>
      <c r="C37" s="14"/>
      <c r="D37" s="15"/>
      <c r="E37" s="22"/>
      <c r="F37" s="22"/>
    </row>
    <row r="38" spans="1:6" s="5" customFormat="1" ht="13.5" thickBot="1">
      <c r="A38" s="11"/>
      <c r="B38" s="9"/>
      <c r="C38" s="14"/>
      <c r="D38" s="15"/>
      <c r="E38" s="177"/>
      <c r="F38" s="22"/>
    </row>
    <row r="39" spans="1:6" s="5" customFormat="1" ht="13.5" thickBot="1">
      <c r="A39" s="245" t="s">
        <v>332</v>
      </c>
      <c r="B39" s="246"/>
      <c r="C39" s="245" t="s">
        <v>333</v>
      </c>
      <c r="D39" s="246"/>
      <c r="E39" s="22"/>
      <c r="F39" s="22"/>
    </row>
    <row r="40" spans="1:6" s="5" customFormat="1" ht="13.5" thickBot="1">
      <c r="A40" s="164" t="s">
        <v>9</v>
      </c>
      <c r="B40" s="165" t="s">
        <v>10</v>
      </c>
      <c r="C40" s="164" t="s">
        <v>9</v>
      </c>
      <c r="D40" s="165" t="s">
        <v>10</v>
      </c>
      <c r="E40" s="22"/>
      <c r="F40" s="22"/>
    </row>
    <row r="41" spans="1:6" s="5" customFormat="1" ht="12.75">
      <c r="A41" s="13" t="s">
        <v>18</v>
      </c>
      <c r="B41" s="17" t="s">
        <v>12</v>
      </c>
      <c r="C41" s="14" t="s">
        <v>166</v>
      </c>
      <c r="D41" s="15" t="s">
        <v>12</v>
      </c>
      <c r="E41" s="22"/>
      <c r="F41" s="22"/>
    </row>
    <row r="42" spans="1:6" s="5" customFormat="1" ht="12.75">
      <c r="A42" s="161" t="s">
        <v>93</v>
      </c>
      <c r="B42" s="17" t="s">
        <v>12</v>
      </c>
      <c r="C42" s="161" t="s">
        <v>93</v>
      </c>
      <c r="D42" s="15" t="s">
        <v>12</v>
      </c>
      <c r="E42" s="22"/>
      <c r="F42" s="22"/>
    </row>
    <row r="43" spans="1:6" s="5" customFormat="1" ht="12.75">
      <c r="A43" s="14" t="s">
        <v>166</v>
      </c>
      <c r="B43" s="17" t="s">
        <v>12</v>
      </c>
      <c r="C43" s="13" t="s">
        <v>18</v>
      </c>
      <c r="D43" s="15" t="s">
        <v>12</v>
      </c>
      <c r="E43" s="22"/>
      <c r="F43" s="22"/>
    </row>
    <row r="44" spans="1:6" s="5" customFormat="1" ht="12.75">
      <c r="A44" s="14"/>
      <c r="B44" s="17"/>
      <c r="C44" s="14"/>
      <c r="D44" s="15"/>
      <c r="E44" s="22" t="s">
        <v>125</v>
      </c>
      <c r="F44" s="22" t="s">
        <v>125</v>
      </c>
    </row>
    <row r="45" spans="1:6" s="5" customFormat="1" ht="12.75">
      <c r="A45" s="14"/>
      <c r="B45" s="17"/>
      <c r="C45" s="14"/>
      <c r="D45" s="15"/>
      <c r="E45" s="22" t="s">
        <v>125</v>
      </c>
      <c r="F45" s="22" t="s">
        <v>125</v>
      </c>
    </row>
    <row r="46" spans="1:6" s="5" customFormat="1" ht="12.75">
      <c r="A46" s="14"/>
      <c r="B46" s="17"/>
      <c r="C46" s="11"/>
      <c r="D46" s="10"/>
      <c r="E46" s="22" t="s">
        <v>125</v>
      </c>
      <c r="F46" s="22" t="s">
        <v>125</v>
      </c>
    </row>
    <row r="47" spans="1:6" s="5" customFormat="1" ht="12.75">
      <c r="A47" s="14"/>
      <c r="B47" s="17"/>
      <c r="C47" s="11"/>
      <c r="D47" s="10"/>
      <c r="E47" s="22" t="s">
        <v>125</v>
      </c>
      <c r="F47" s="22" t="s">
        <v>125</v>
      </c>
    </row>
    <row r="48" spans="1:6" s="5" customFormat="1" ht="12.75">
      <c r="A48" s="11"/>
      <c r="B48" s="9"/>
      <c r="C48" s="11"/>
      <c r="D48" s="10"/>
      <c r="E48" s="22" t="s">
        <v>125</v>
      </c>
      <c r="F48" s="22" t="s">
        <v>125</v>
      </c>
    </row>
    <row r="49" spans="1:6" s="5" customFormat="1" ht="12.75">
      <c r="A49" s="11"/>
      <c r="B49" s="9"/>
      <c r="C49" s="11"/>
      <c r="D49" s="10"/>
      <c r="E49" s="22" t="s">
        <v>125</v>
      </c>
      <c r="F49" s="22" t="s">
        <v>125</v>
      </c>
    </row>
    <row r="50" spans="1:6" s="5" customFormat="1" ht="12.75">
      <c r="A50" s="11"/>
      <c r="B50" s="9"/>
      <c r="C50" s="11"/>
      <c r="D50" s="10"/>
      <c r="E50" s="22" t="s">
        <v>125</v>
      </c>
      <c r="F50" s="22" t="s">
        <v>125</v>
      </c>
    </row>
    <row r="51" spans="1:6" s="5" customFormat="1" ht="12.75">
      <c r="A51" s="11"/>
      <c r="B51" s="9"/>
      <c r="C51" s="11"/>
      <c r="D51" s="10"/>
      <c r="E51" s="22" t="s">
        <v>125</v>
      </c>
      <c r="F51" s="22" t="s">
        <v>125</v>
      </c>
    </row>
    <row r="52" spans="1:6" s="5" customFormat="1" ht="12.75">
      <c r="A52" s="11"/>
      <c r="B52" s="9"/>
      <c r="C52" s="11"/>
      <c r="D52" s="10"/>
      <c r="E52" s="22" t="s">
        <v>125</v>
      </c>
      <c r="F52" s="22" t="s">
        <v>125</v>
      </c>
    </row>
    <row r="53" spans="1:6" s="5" customFormat="1" ht="12.75">
      <c r="A53" s="11"/>
      <c r="B53" s="9"/>
      <c r="C53" s="11"/>
      <c r="D53" s="10"/>
      <c r="E53" s="22" t="s">
        <v>125</v>
      </c>
      <c r="F53" s="22" t="s">
        <v>125</v>
      </c>
    </row>
    <row r="54" spans="1:6" s="5" customFormat="1" ht="12.75">
      <c r="A54" s="11"/>
      <c r="B54" s="9"/>
      <c r="C54" s="11"/>
      <c r="D54" s="10"/>
      <c r="E54" s="22" t="s">
        <v>125</v>
      </c>
      <c r="F54" s="22" t="s">
        <v>125</v>
      </c>
    </row>
    <row r="55" spans="1:6" s="5" customFormat="1" ht="12.75">
      <c r="A55" s="11"/>
      <c r="B55" s="9"/>
      <c r="C55" s="11"/>
      <c r="D55" s="10"/>
      <c r="E55" s="22" t="s">
        <v>125</v>
      </c>
      <c r="F55" s="22" t="s">
        <v>125</v>
      </c>
    </row>
    <row r="56" spans="1:6" s="5" customFormat="1" ht="12.75">
      <c r="A56" s="11"/>
      <c r="B56" s="9"/>
      <c r="C56" s="11"/>
      <c r="D56" s="10"/>
      <c r="E56" s="22" t="s">
        <v>125</v>
      </c>
      <c r="F56" s="22" t="s">
        <v>125</v>
      </c>
    </row>
    <row r="57" spans="1:6" s="5" customFormat="1" ht="12.75">
      <c r="A57" s="11"/>
      <c r="B57" s="9"/>
      <c r="C57" s="11"/>
      <c r="D57" s="10"/>
      <c r="E57" s="22" t="s">
        <v>125</v>
      </c>
      <c r="F57" s="22" t="s">
        <v>125</v>
      </c>
    </row>
    <row r="58" spans="1:6" s="5" customFormat="1" ht="12.75">
      <c r="A58" s="11"/>
      <c r="B58" s="9"/>
      <c r="C58" s="11"/>
      <c r="D58" s="10"/>
      <c r="E58" s="22" t="s">
        <v>125</v>
      </c>
      <c r="F58" s="22" t="s">
        <v>125</v>
      </c>
    </row>
    <row r="59" spans="1:6" s="5" customFormat="1" ht="12.75">
      <c r="A59" s="11"/>
      <c r="B59" s="9"/>
      <c r="C59" s="11"/>
      <c r="D59" s="10"/>
      <c r="E59" s="22" t="s">
        <v>125</v>
      </c>
      <c r="F59" s="22" t="s">
        <v>125</v>
      </c>
    </row>
    <row r="60" spans="1:6" s="5" customFormat="1" ht="12.75">
      <c r="A60" s="11"/>
      <c r="B60" s="9"/>
      <c r="C60" s="11"/>
      <c r="D60" s="10"/>
      <c r="E60" s="22" t="s">
        <v>125</v>
      </c>
      <c r="F60" s="22" t="s">
        <v>125</v>
      </c>
    </row>
    <row r="61" spans="1:6" s="5" customFormat="1" ht="12.75">
      <c r="A61" s="11"/>
      <c r="B61" s="9"/>
      <c r="C61" s="11"/>
      <c r="D61" s="10"/>
      <c r="E61" s="22"/>
      <c r="F61" s="22"/>
    </row>
    <row r="62" spans="1:6" s="5" customFormat="1" ht="12.75">
      <c r="A62" s="11"/>
      <c r="B62" s="9"/>
      <c r="C62" s="11"/>
      <c r="D62" s="10"/>
      <c r="E62" s="22"/>
      <c r="F62" s="22"/>
    </row>
    <row r="63" spans="1:6" s="5" customFormat="1" ht="12.75">
      <c r="A63" s="11"/>
      <c r="B63" s="9"/>
      <c r="C63" s="11"/>
      <c r="D63" s="10"/>
      <c r="E63" s="22"/>
      <c r="F63" s="22"/>
    </row>
    <row r="64" spans="1:6" s="5" customFormat="1" ht="12.75">
      <c r="A64" s="11"/>
      <c r="B64" s="9"/>
      <c r="C64" s="11"/>
      <c r="D64" s="10"/>
      <c r="E64" s="22" t="s">
        <v>125</v>
      </c>
      <c r="F64" s="22" t="s">
        <v>125</v>
      </c>
    </row>
    <row r="65" spans="1:6" s="5" customFormat="1" ht="12.75">
      <c r="A65" s="11"/>
      <c r="B65" s="9"/>
      <c r="C65" s="11"/>
      <c r="D65" s="10"/>
      <c r="E65" s="22" t="s">
        <v>125</v>
      </c>
      <c r="F65" s="22" t="s">
        <v>125</v>
      </c>
    </row>
    <row r="66" spans="1:6" s="5" customFormat="1" ht="12.75">
      <c r="A66" s="11"/>
      <c r="B66" s="9"/>
      <c r="C66" s="11"/>
      <c r="D66" s="10"/>
      <c r="E66" s="22" t="s">
        <v>125</v>
      </c>
      <c r="F66" s="22" t="s">
        <v>125</v>
      </c>
    </row>
    <row r="67" spans="1:6" s="5" customFormat="1" ht="12.75">
      <c r="A67" s="11"/>
      <c r="B67" s="9"/>
      <c r="C67" s="11"/>
      <c r="D67" s="10"/>
      <c r="E67" s="22" t="s">
        <v>125</v>
      </c>
      <c r="F67" s="22" t="s">
        <v>125</v>
      </c>
    </row>
    <row r="68" spans="1:6" s="5" customFormat="1" ht="12.75">
      <c r="A68" s="11"/>
      <c r="B68" s="9"/>
      <c r="C68" s="11"/>
      <c r="D68" s="10"/>
      <c r="E68" s="22" t="s">
        <v>125</v>
      </c>
      <c r="F68" s="22" t="s">
        <v>125</v>
      </c>
    </row>
    <row r="69" spans="1:6" s="5" customFormat="1" ht="13.5" thickBot="1">
      <c r="A69" s="11"/>
      <c r="B69" s="19"/>
      <c r="C69" s="11"/>
      <c r="D69" s="20"/>
      <c r="E69" s="22" t="s">
        <v>125</v>
      </c>
      <c r="F69" s="22" t="s">
        <v>125</v>
      </c>
    </row>
    <row r="70" spans="1:6" s="5" customFormat="1" ht="12.75">
      <c r="A70" s="32"/>
      <c r="B70" s="93" t="s">
        <v>136</v>
      </c>
      <c r="C70" s="32"/>
      <c r="D70" s="41" t="s">
        <v>212</v>
      </c>
      <c r="E70" s="22" t="s">
        <v>125</v>
      </c>
      <c r="F70" s="22" t="s">
        <v>125</v>
      </c>
    </row>
    <row r="71" spans="1:6" s="5" customFormat="1" ht="12.75">
      <c r="A71" s="32"/>
      <c r="B71" s="36" t="s">
        <v>212</v>
      </c>
      <c r="C71" s="32"/>
      <c r="D71" s="42" t="s">
        <v>136</v>
      </c>
      <c r="E71" s="22" t="s">
        <v>125</v>
      </c>
      <c r="F71" s="22" t="s">
        <v>125</v>
      </c>
    </row>
    <row r="72" spans="1:6" s="5" customFormat="1" ht="12.75">
      <c r="A72" s="32"/>
      <c r="B72" s="36" t="s">
        <v>25</v>
      </c>
      <c r="C72" s="32"/>
      <c r="D72" s="42" t="s">
        <v>11</v>
      </c>
      <c r="E72" s="22" t="s">
        <v>125</v>
      </c>
      <c r="F72" s="22" t="s">
        <v>125</v>
      </c>
    </row>
    <row r="73" spans="1:6" s="5" customFormat="1" ht="12.75">
      <c r="A73" s="32"/>
      <c r="B73" s="36" t="s">
        <v>213</v>
      </c>
      <c r="C73" s="32"/>
      <c r="D73" s="42" t="s">
        <v>166</v>
      </c>
      <c r="E73" s="22" t="s">
        <v>125</v>
      </c>
      <c r="F73" s="22" t="s">
        <v>125</v>
      </c>
    </row>
    <row r="74" spans="1:4" s="5" customFormat="1" ht="12.75">
      <c r="A74" s="32"/>
      <c r="B74" s="36" t="s">
        <v>214</v>
      </c>
      <c r="C74" s="32"/>
      <c r="D74" s="42" t="s">
        <v>81</v>
      </c>
    </row>
    <row r="75" spans="1:4" ht="15.75" thickBot="1">
      <c r="A75" s="33"/>
      <c r="B75" s="94" t="s">
        <v>215</v>
      </c>
      <c r="C75" s="33"/>
      <c r="D75" s="50" t="s">
        <v>272</v>
      </c>
    </row>
  </sheetData>
  <mergeCells count="16">
    <mergeCell ref="A11:B11"/>
    <mergeCell ref="C11:D11"/>
    <mergeCell ref="A39:B39"/>
    <mergeCell ref="C39:D39"/>
    <mergeCell ref="A32:B32"/>
    <mergeCell ref="A14:B14"/>
    <mergeCell ref="C14:D14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70" zoomScaleNormal="80" zoomScaleSheetLayoutView="70" workbookViewId="0" topLeftCell="A1">
      <selection activeCell="F26" sqref="F26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216</v>
      </c>
      <c r="D8" s="232"/>
    </row>
    <row r="9" spans="1:4" s="5" customFormat="1" ht="12.75">
      <c r="A9" s="6" t="s">
        <v>103</v>
      </c>
      <c r="B9" s="7"/>
      <c r="C9" s="223" t="s">
        <v>228</v>
      </c>
      <c r="D9" s="224"/>
    </row>
    <row r="10" spans="1:4" s="5" customFormat="1" ht="12.75">
      <c r="A10" s="221" t="s">
        <v>4</v>
      </c>
      <c r="B10" s="222"/>
      <c r="C10" s="223" t="s">
        <v>240</v>
      </c>
      <c r="D10" s="224"/>
    </row>
    <row r="11" spans="1:4" s="5" customFormat="1" ht="13.5" thickBot="1">
      <c r="A11" s="237" t="s">
        <v>6</v>
      </c>
      <c r="B11" s="238"/>
      <c r="C11" s="241" t="s">
        <v>199</v>
      </c>
      <c r="D11" s="242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90" t="s">
        <v>9</v>
      </c>
      <c r="B15" s="99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25.5">
      <c r="A16" s="14" t="s">
        <v>231</v>
      </c>
      <c r="B16" s="15" t="s">
        <v>202</v>
      </c>
      <c r="C16" s="14" t="s">
        <v>290</v>
      </c>
      <c r="D16" s="15" t="s">
        <v>121</v>
      </c>
      <c r="E16" s="171">
        <f>IF(A16="","",IF(VLOOKUP(CONCATENATE(A16," - ",B16),'[2]diccio'!$E$2:$E$3932,1,FALSE)="#N/A",CONCANTENAR(A16," - ",B16),""))</f>
      </c>
      <c r="F16" s="22">
        <f>IF(C18="","",IF(VLOOKUP(CONCATENATE(C18," - ",D18),'[2]diccio'!$E$2:$E$3932,1,FALSE)="#N/A",CONCANTENAR(C18," - ",D18),""))</f>
      </c>
      <c r="H16" s="48"/>
      <c r="I16" s="49"/>
      <c r="J16" s="24"/>
    </row>
    <row r="17" spans="1:10" s="21" customFormat="1" ht="12.75">
      <c r="A17" s="14" t="s">
        <v>230</v>
      </c>
      <c r="B17" s="15" t="s">
        <v>202</v>
      </c>
      <c r="C17" s="153" t="s">
        <v>243</v>
      </c>
      <c r="D17" s="15" t="s">
        <v>121</v>
      </c>
      <c r="E17" s="171">
        <f>IF(A17="","",IF(VLOOKUP(CONCATENATE(A17," - ",B17),'[2]diccio'!$E$2:$E$3932,1,FALSE)="#N/A",CONCANTENAR(A17," - ",B17),""))</f>
      </c>
      <c r="F17" s="22">
        <f>IF(C19="","",IF(VLOOKUP(CONCATENATE(C19," - ",D19),'[2]diccio'!$E$2:$E$3932,1,FALSE)="#N/A",CONCANTENAR(C19," - ",D19),""))</f>
      </c>
      <c r="H17" s="48"/>
      <c r="I17" s="49"/>
      <c r="J17" s="24"/>
    </row>
    <row r="18" spans="1:10" s="21" customFormat="1" ht="12.75">
      <c r="A18" s="14" t="s">
        <v>30</v>
      </c>
      <c r="B18" s="15" t="s">
        <v>12</v>
      </c>
      <c r="C18" s="14" t="s">
        <v>244</v>
      </c>
      <c r="D18" s="15" t="s">
        <v>121</v>
      </c>
      <c r="E18" s="171">
        <f>IF(A18="","",IF(VLOOKUP(CONCATENATE(A18," - ",B18),'[2]diccio'!$E$2:$E$3932,1,FALSE)="#N/A",CONCANTENAR(A18," - ",B18),""))</f>
      </c>
      <c r="F18" s="22"/>
      <c r="H18" s="48"/>
      <c r="I18" s="49"/>
      <c r="J18" s="24"/>
    </row>
    <row r="19" spans="1:10" s="21" customFormat="1" ht="12.75">
      <c r="A19" s="13" t="s">
        <v>28</v>
      </c>
      <c r="B19" s="15" t="s">
        <v>12</v>
      </c>
      <c r="C19" s="13" t="s">
        <v>24</v>
      </c>
      <c r="D19" s="15" t="s">
        <v>14</v>
      </c>
      <c r="E19" s="171">
        <f>IF(A19="","",IF(VLOOKUP(CONCATENATE(A19," - ",B19),'[2]diccio'!$E$2:$E$3932,1,FALSE)="#N/A",CONCANTENAR(A19," - ",B19),""))</f>
      </c>
      <c r="F19" s="22"/>
      <c r="H19" s="48"/>
      <c r="I19" s="49"/>
      <c r="J19" s="23"/>
    </row>
    <row r="20" spans="1:10" s="5" customFormat="1" ht="25.5">
      <c r="A20" s="14" t="s">
        <v>27</v>
      </c>
      <c r="B20" s="15" t="s">
        <v>12</v>
      </c>
      <c r="C20" s="14" t="s">
        <v>290</v>
      </c>
      <c r="D20" s="15" t="s">
        <v>14</v>
      </c>
      <c r="E20" s="171">
        <f>IF(A20="","",IF(VLOOKUP(CONCATENATE(A20," - ",B20),'[2]diccio'!$E$2:$E$3932,1,FALSE)="#N/A",CONCANTENAR(A20," - ",B20),""))</f>
      </c>
      <c r="F20" s="22"/>
      <c r="H20" s="48"/>
      <c r="I20" s="49"/>
      <c r="J20" s="23"/>
    </row>
    <row r="21" spans="1:10" s="5" customFormat="1" ht="12.75" customHeight="1">
      <c r="A21" s="13" t="s">
        <v>77</v>
      </c>
      <c r="B21" s="15" t="s">
        <v>12</v>
      </c>
      <c r="C21" s="13" t="s">
        <v>20</v>
      </c>
      <c r="D21" s="15" t="s">
        <v>14</v>
      </c>
      <c r="E21" s="171">
        <f>IF(A21="","",IF(VLOOKUP(CONCATENATE(A21," - ",B21),'[2]diccio'!$E$2:$E$3932,1,FALSE)="#N/A",CONCANTENAR(A21," - ",B21),""))</f>
      </c>
      <c r="F21" s="22">
        <f>IF(C23="","",IF(VLOOKUP(CONCATENATE(C23," - ",D23),'[2]diccio'!$E$2:$E$3932,1,FALSE)="#N/A",CONCANTENAR(C23," - ",D23),""))</f>
      </c>
      <c r="H21" s="48"/>
      <c r="I21" s="49"/>
      <c r="J21" s="23"/>
    </row>
    <row r="22" spans="1:10" s="5" customFormat="1" ht="12.75">
      <c r="A22" s="13" t="s">
        <v>234</v>
      </c>
      <c r="B22" s="15" t="s">
        <v>12</v>
      </c>
      <c r="C22" s="14" t="s">
        <v>353</v>
      </c>
      <c r="D22" s="15" t="s">
        <v>14</v>
      </c>
      <c r="E22" s="171">
        <f>IF(A22="","",IF(VLOOKUP(CONCATENATE(A22," - ",B22),'[2]diccio'!$E$2:$E$3932,1,FALSE)="#N/A",CONCANTENAR(A22," - ",B22),""))</f>
      </c>
      <c r="F22" s="22">
        <f>IF(C24="","",IF(VLOOKUP(CONCATENATE(C24," - ",D24),'[2]diccio'!$E$2:$E$3932,1,FALSE)="#N/A",CONCANTENAR(C24," - ",D24),""))</f>
      </c>
      <c r="H22" s="48"/>
      <c r="I22" s="49"/>
      <c r="J22" s="23"/>
    </row>
    <row r="23" spans="1:10" s="5" customFormat="1" ht="12.75">
      <c r="A23" s="14" t="s">
        <v>93</v>
      </c>
      <c r="B23" s="15" t="s">
        <v>12</v>
      </c>
      <c r="C23" s="14" t="s">
        <v>16</v>
      </c>
      <c r="D23" s="15" t="s">
        <v>14</v>
      </c>
      <c r="E23" s="171"/>
      <c r="F23" s="22"/>
      <c r="G23" s="21"/>
      <c r="H23" s="48"/>
      <c r="I23" s="49"/>
      <c r="J23" s="23"/>
    </row>
    <row r="24" spans="1:10" s="5" customFormat="1" ht="12.75">
      <c r="A24" s="14" t="s">
        <v>271</v>
      </c>
      <c r="B24" s="15" t="s">
        <v>12</v>
      </c>
      <c r="C24" s="13" t="s">
        <v>18</v>
      </c>
      <c r="D24" s="15" t="s">
        <v>334</v>
      </c>
      <c r="E24" s="171"/>
      <c r="F24" s="22"/>
      <c r="G24" s="21"/>
      <c r="H24" s="48"/>
      <c r="I24" s="49"/>
      <c r="J24" s="23"/>
    </row>
    <row r="25" spans="1:10" s="5" customFormat="1" ht="12.75">
      <c r="A25" s="14" t="s">
        <v>93</v>
      </c>
      <c r="B25" s="15" t="s">
        <v>12</v>
      </c>
      <c r="C25" s="13" t="s">
        <v>18</v>
      </c>
      <c r="D25" s="15" t="s">
        <v>12</v>
      </c>
      <c r="E25" s="171"/>
      <c r="F25" s="22"/>
      <c r="G25" s="21"/>
      <c r="H25" s="48"/>
      <c r="I25" s="49"/>
      <c r="J25" s="23"/>
    </row>
    <row r="26" spans="1:10" s="5" customFormat="1" ht="12.75">
      <c r="A26" s="14" t="s">
        <v>18</v>
      </c>
      <c r="B26" s="15" t="s">
        <v>12</v>
      </c>
      <c r="C26" s="14" t="s">
        <v>93</v>
      </c>
      <c r="D26" s="15" t="s">
        <v>12</v>
      </c>
      <c r="E26" s="171"/>
      <c r="F26" s="22"/>
      <c r="H26" s="48"/>
      <c r="I26" s="49"/>
      <c r="J26" s="23"/>
    </row>
    <row r="27" spans="1:10" s="5" customFormat="1" ht="12.75">
      <c r="A27" s="14" t="s">
        <v>16</v>
      </c>
      <c r="B27" s="15" t="s">
        <v>14</v>
      </c>
      <c r="C27" s="14" t="s">
        <v>271</v>
      </c>
      <c r="D27" s="15" t="s">
        <v>12</v>
      </c>
      <c r="E27" s="171"/>
      <c r="F27" s="22"/>
      <c r="H27" s="48"/>
      <c r="I27" s="49"/>
      <c r="J27" s="23"/>
    </row>
    <row r="28" spans="1:6" s="5" customFormat="1" ht="12.75">
      <c r="A28" s="14" t="s">
        <v>353</v>
      </c>
      <c r="B28" s="15" t="s">
        <v>14</v>
      </c>
      <c r="C28" s="14" t="s">
        <v>93</v>
      </c>
      <c r="D28" s="15" t="s">
        <v>12</v>
      </c>
      <c r="E28" s="171"/>
      <c r="F28" s="22"/>
    </row>
    <row r="29" spans="1:6" s="5" customFormat="1" ht="12.75">
      <c r="A29" s="13" t="s">
        <v>20</v>
      </c>
      <c r="B29" s="15" t="s">
        <v>14</v>
      </c>
      <c r="C29" s="14" t="s">
        <v>234</v>
      </c>
      <c r="D29" s="15" t="s">
        <v>12</v>
      </c>
      <c r="E29" s="171"/>
      <c r="F29" s="22"/>
    </row>
    <row r="30" spans="1:6" s="5" customFormat="1" ht="25.5">
      <c r="A30" s="14" t="s">
        <v>290</v>
      </c>
      <c r="B30" s="15" t="s">
        <v>14</v>
      </c>
      <c r="C30" s="14" t="s">
        <v>77</v>
      </c>
      <c r="D30" s="15" t="s">
        <v>12</v>
      </c>
      <c r="E30" s="171"/>
      <c r="F30" s="22"/>
    </row>
    <row r="31" spans="1:6" s="5" customFormat="1" ht="12.75">
      <c r="A31" s="13" t="s">
        <v>24</v>
      </c>
      <c r="B31" s="15" t="s">
        <v>14</v>
      </c>
      <c r="C31" s="14" t="s">
        <v>27</v>
      </c>
      <c r="D31" s="15" t="s">
        <v>12</v>
      </c>
      <c r="E31" s="171"/>
      <c r="F31" s="22"/>
    </row>
    <row r="32" spans="1:6" s="5" customFormat="1" ht="12.75">
      <c r="A32" s="107"/>
      <c r="B32" s="15"/>
      <c r="C32" s="14" t="s">
        <v>28</v>
      </c>
      <c r="D32" s="15" t="s">
        <v>12</v>
      </c>
      <c r="E32" s="171"/>
      <c r="F32" s="22"/>
    </row>
    <row r="33" spans="1:6" s="5" customFormat="1" ht="12.75">
      <c r="A33" s="14"/>
      <c r="B33" s="15"/>
      <c r="C33" s="14" t="s">
        <v>30</v>
      </c>
      <c r="D33" s="15" t="s">
        <v>202</v>
      </c>
      <c r="E33" s="171"/>
      <c r="F33" s="22"/>
    </row>
    <row r="34" spans="1:6" s="5" customFormat="1" ht="12.75">
      <c r="A34" s="13"/>
      <c r="B34" s="15"/>
      <c r="C34" s="14" t="s">
        <v>230</v>
      </c>
      <c r="D34" s="15" t="s">
        <v>202</v>
      </c>
      <c r="E34" s="171"/>
      <c r="F34" s="22"/>
    </row>
    <row r="35" spans="1:6" s="5" customFormat="1" ht="12.75">
      <c r="A35" s="14"/>
      <c r="B35" s="15"/>
      <c r="C35" s="13" t="s">
        <v>231</v>
      </c>
      <c r="D35" s="15" t="s">
        <v>202</v>
      </c>
      <c r="E35" s="171"/>
      <c r="F35" s="22"/>
    </row>
    <row r="36" spans="1:6" s="5" customFormat="1" ht="12.75">
      <c r="A36" s="14"/>
      <c r="B36" s="15"/>
      <c r="C36" s="86" t="s">
        <v>239</v>
      </c>
      <c r="D36" s="37" t="s">
        <v>202</v>
      </c>
      <c r="E36" s="171"/>
      <c r="F36" s="22"/>
    </row>
    <row r="37" spans="1:6" s="5" customFormat="1" ht="12.75">
      <c r="A37" s="14"/>
      <c r="B37" s="15"/>
      <c r="C37" s="47"/>
      <c r="D37" s="66"/>
      <c r="E37" s="171"/>
      <c r="F37" s="22"/>
    </row>
    <row r="38" spans="1:6" s="5" customFormat="1" ht="12.75">
      <c r="A38" s="13"/>
      <c r="B38" s="15"/>
      <c r="C38" s="14"/>
      <c r="D38" s="15"/>
      <c r="E38" s="171"/>
      <c r="F38" s="22"/>
    </row>
    <row r="39" spans="1:6" s="5" customFormat="1" ht="12.75">
      <c r="A39" s="14"/>
      <c r="B39" s="15"/>
      <c r="C39" s="14"/>
      <c r="D39" s="15"/>
      <c r="E39" s="171"/>
      <c r="F39" s="22"/>
    </row>
    <row r="40" spans="1:6" s="5" customFormat="1" ht="12.75">
      <c r="A40" s="13"/>
      <c r="B40" s="15"/>
      <c r="C40" s="14"/>
      <c r="D40" s="15"/>
      <c r="E40" s="171"/>
      <c r="F40" s="22">
        <f>IF(C40="","",IF(VLOOKUP(CONCATENATE(C40," - ",D40),'[2]diccio'!$E$2:$E$3932,1,FALSE)="#N/A",CONCANTENAR(C40," - ",D40),""))</f>
      </c>
    </row>
    <row r="41" spans="1:6" s="5" customFormat="1" ht="12.75">
      <c r="A41" s="13"/>
      <c r="B41" s="15"/>
      <c r="C41" s="14"/>
      <c r="D41" s="15"/>
      <c r="E41" s="171"/>
      <c r="F41" s="22">
        <f>IF(C41="","",IF(VLOOKUP(CONCATENATE(C41," - ",D41),'[2]diccio'!$E$2:$E$3932,1,FALSE)="#N/A",CONCANTENAR(C41," - ",D41),""))</f>
      </c>
    </row>
    <row r="42" spans="1:6" s="5" customFormat="1" ht="12.75">
      <c r="A42" s="14"/>
      <c r="B42" s="15"/>
      <c r="C42" s="14"/>
      <c r="D42" s="15"/>
      <c r="E42" s="171"/>
      <c r="F42" s="22">
        <f>IF(C42="","",IF(VLOOKUP(CONCATENATE(C42," - ",D42),'[2]diccio'!$E$2:$E$3932,1,FALSE)="#N/A",CONCANTENAR(C42," - ",D42),""))</f>
      </c>
    </row>
    <row r="43" spans="1:6" s="5" customFormat="1" ht="12.75">
      <c r="A43" s="14"/>
      <c r="B43" s="15"/>
      <c r="C43" s="14"/>
      <c r="D43" s="15"/>
      <c r="E43" s="171"/>
      <c r="F43" s="22">
        <f>IF(C43="","",IF(VLOOKUP(CONCATENATE(C43," - ",D43),'[2]diccio'!$E$2:$E$3932,1,FALSE)="#N/A",CONCANTENAR(C43," - ",D43),""))</f>
      </c>
    </row>
    <row r="44" spans="1:6" s="5" customFormat="1" ht="12.75">
      <c r="A44" s="14"/>
      <c r="B44" s="15"/>
      <c r="C44" s="14"/>
      <c r="D44" s="15"/>
      <c r="E44" s="171" t="s">
        <v>125</v>
      </c>
      <c r="F44" s="22">
        <f>IF(C44="","",IF(VLOOKUP(CONCATENATE(C44," - ",D44),'[2]diccio'!$E$2:$E$3932,1,FALSE)="#N/A",CONCANTENAR(C44," - ",D44),""))</f>
      </c>
    </row>
    <row r="45" spans="1:6" s="5" customFormat="1" ht="12.75">
      <c r="A45" s="14"/>
      <c r="B45" s="15"/>
      <c r="C45" s="14"/>
      <c r="D45" s="15"/>
      <c r="E45" s="171" t="s">
        <v>125</v>
      </c>
      <c r="F45" s="22" t="s">
        <v>125</v>
      </c>
    </row>
    <row r="46" spans="1:6" s="5" customFormat="1" ht="12.75">
      <c r="A46" s="14"/>
      <c r="B46" s="15"/>
      <c r="C46" s="14"/>
      <c r="D46" s="15"/>
      <c r="E46" s="171" t="s">
        <v>125</v>
      </c>
      <c r="F46" s="22" t="s">
        <v>125</v>
      </c>
    </row>
    <row r="47" spans="1:6" s="5" customFormat="1" ht="12.75">
      <c r="A47" s="14"/>
      <c r="B47" s="15"/>
      <c r="C47" s="14"/>
      <c r="D47" s="15"/>
      <c r="E47" s="171" t="s">
        <v>125</v>
      </c>
      <c r="F47" s="22" t="s">
        <v>125</v>
      </c>
    </row>
    <row r="48" spans="1:6" s="5" customFormat="1" ht="12.75">
      <c r="A48" s="11"/>
      <c r="B48" s="15"/>
      <c r="C48" s="14"/>
      <c r="D48" s="15"/>
      <c r="E48" s="171" t="s">
        <v>125</v>
      </c>
      <c r="F48" s="22" t="s">
        <v>125</v>
      </c>
    </row>
    <row r="49" spans="1:6" s="5" customFormat="1" ht="12.75">
      <c r="A49" s="11"/>
      <c r="B49" s="15"/>
      <c r="C49" s="14"/>
      <c r="D49" s="15"/>
      <c r="E49" s="171" t="s">
        <v>125</v>
      </c>
      <c r="F49" s="22" t="s">
        <v>125</v>
      </c>
    </row>
    <row r="50" spans="1:6" s="5" customFormat="1" ht="12.75">
      <c r="A50" s="11"/>
      <c r="B50" s="15"/>
      <c r="C50" s="14"/>
      <c r="D50" s="15"/>
      <c r="E50" s="171"/>
      <c r="F50" s="22"/>
    </row>
    <row r="51" spans="1:6" s="5" customFormat="1" ht="12.75">
      <c r="A51" s="11"/>
      <c r="B51" s="15"/>
      <c r="C51" s="14"/>
      <c r="D51" s="15"/>
      <c r="E51" s="171"/>
      <c r="F51" s="22"/>
    </row>
    <row r="52" spans="1:6" s="5" customFormat="1" ht="12.75">
      <c r="A52" s="11"/>
      <c r="B52" s="10"/>
      <c r="C52" s="11"/>
      <c r="D52" s="10"/>
      <c r="E52" s="22" t="s">
        <v>125</v>
      </c>
      <c r="F52" s="22" t="s">
        <v>125</v>
      </c>
    </row>
    <row r="53" spans="1:6" s="5" customFormat="1" ht="12.75">
      <c r="A53" s="11"/>
      <c r="B53" s="10"/>
      <c r="C53" s="11"/>
      <c r="D53" s="10"/>
      <c r="E53" s="22" t="s">
        <v>125</v>
      </c>
      <c r="F53" s="22" t="s">
        <v>125</v>
      </c>
    </row>
    <row r="54" spans="1:6" s="5" customFormat="1" ht="12.75">
      <c r="A54" s="11"/>
      <c r="B54" s="10"/>
      <c r="C54" s="11"/>
      <c r="D54" s="10"/>
      <c r="E54" s="22" t="s">
        <v>125</v>
      </c>
      <c r="F54" s="22" t="s">
        <v>125</v>
      </c>
    </row>
    <row r="55" spans="1:6" s="5" customFormat="1" ht="12.75">
      <c r="A55" s="11"/>
      <c r="B55" s="10"/>
      <c r="C55" s="11"/>
      <c r="D55" s="10"/>
      <c r="E55" s="22" t="s">
        <v>125</v>
      </c>
      <c r="F55" s="22" t="s">
        <v>125</v>
      </c>
    </row>
    <row r="56" spans="1:6" s="5" customFormat="1" ht="12.75">
      <c r="A56" s="11"/>
      <c r="B56" s="10"/>
      <c r="C56" s="11"/>
      <c r="D56" s="10"/>
      <c r="E56" s="22" t="s">
        <v>125</v>
      </c>
      <c r="F56" s="22" t="s">
        <v>125</v>
      </c>
    </row>
    <row r="57" spans="1:6" s="5" customFormat="1" ht="12.75">
      <c r="A57" s="11"/>
      <c r="B57" s="10"/>
      <c r="C57" s="11"/>
      <c r="D57" s="10"/>
      <c r="E57" s="22" t="s">
        <v>125</v>
      </c>
      <c r="F57" s="22" t="s">
        <v>125</v>
      </c>
    </row>
    <row r="58" spans="1:6" s="5" customFormat="1" ht="12.75">
      <c r="A58" s="11"/>
      <c r="B58" s="10"/>
      <c r="C58" s="11"/>
      <c r="D58" s="10"/>
      <c r="E58" s="22" t="s">
        <v>125</v>
      </c>
      <c r="F58" s="22" t="s">
        <v>125</v>
      </c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 t="s">
        <v>125</v>
      </c>
      <c r="F62" s="22" t="s">
        <v>125</v>
      </c>
    </row>
    <row r="63" spans="1:6" s="5" customFormat="1" ht="12.75">
      <c r="A63" s="11"/>
      <c r="B63" s="10"/>
      <c r="C63" s="11"/>
      <c r="D63" s="10"/>
      <c r="E63" s="22" t="s">
        <v>125</v>
      </c>
      <c r="F63" s="22" t="s">
        <v>125</v>
      </c>
    </row>
    <row r="64" spans="1:6" s="5" customFormat="1" ht="12.75">
      <c r="A64" s="11"/>
      <c r="B64" s="10"/>
      <c r="C64" s="11"/>
      <c r="D64" s="10"/>
      <c r="E64" s="22" t="s">
        <v>125</v>
      </c>
      <c r="F64" s="22" t="s">
        <v>125</v>
      </c>
    </row>
    <row r="65" spans="1:6" s="5" customFormat="1" ht="12.75">
      <c r="A65" s="11"/>
      <c r="B65" s="10"/>
      <c r="C65" s="11"/>
      <c r="D65" s="10"/>
      <c r="E65" s="22" t="s">
        <v>125</v>
      </c>
      <c r="F65" s="22" t="s">
        <v>125</v>
      </c>
    </row>
    <row r="66" spans="1:6" s="5" customFormat="1" ht="12.75">
      <c r="A66" s="11"/>
      <c r="B66" s="10"/>
      <c r="C66" s="11"/>
      <c r="D66" s="10"/>
      <c r="E66" s="22" t="s">
        <v>125</v>
      </c>
      <c r="F66" s="22" t="s">
        <v>125</v>
      </c>
    </row>
    <row r="67" spans="1:6" s="5" customFormat="1" ht="13.5" thickBot="1">
      <c r="A67" s="11"/>
      <c r="B67" s="20"/>
      <c r="C67" s="11"/>
      <c r="D67" s="20"/>
      <c r="E67" s="22" t="s">
        <v>125</v>
      </c>
      <c r="F67" s="22" t="s">
        <v>125</v>
      </c>
    </row>
    <row r="68" spans="1:6" s="5" customFormat="1" ht="24" customHeight="1">
      <c r="A68" s="32"/>
      <c r="B68" s="41" t="s">
        <v>30</v>
      </c>
      <c r="C68" s="32"/>
      <c r="D68" s="41" t="s">
        <v>217</v>
      </c>
      <c r="E68" s="22" t="s">
        <v>125</v>
      </c>
      <c r="F68" s="22" t="s">
        <v>125</v>
      </c>
    </row>
    <row r="69" spans="1:6" s="5" customFormat="1" ht="15" customHeight="1">
      <c r="A69" s="32"/>
      <c r="B69" s="42" t="s">
        <v>93</v>
      </c>
      <c r="C69" s="32"/>
      <c r="D69" s="42" t="s">
        <v>16</v>
      </c>
      <c r="E69" s="22" t="s">
        <v>125</v>
      </c>
      <c r="F69" s="22" t="s">
        <v>125</v>
      </c>
    </row>
    <row r="70" spans="1:6" s="5" customFormat="1" ht="15" customHeight="1">
      <c r="A70" s="32"/>
      <c r="B70" s="42" t="s">
        <v>18</v>
      </c>
      <c r="C70" s="32"/>
      <c r="D70" s="42" t="s">
        <v>18</v>
      </c>
      <c r="E70" s="22" t="s">
        <v>125</v>
      </c>
      <c r="F70" s="22" t="s">
        <v>125</v>
      </c>
    </row>
    <row r="71" spans="1:6" s="5" customFormat="1" ht="12.75">
      <c r="A71" s="32"/>
      <c r="B71" s="42" t="s">
        <v>16</v>
      </c>
      <c r="C71" s="32"/>
      <c r="D71" s="42" t="s">
        <v>93</v>
      </c>
      <c r="E71" s="22" t="s">
        <v>125</v>
      </c>
      <c r="F71" s="22" t="s">
        <v>125</v>
      </c>
    </row>
    <row r="72" spans="1:4" s="5" customFormat="1" ht="25.5">
      <c r="A72" s="32"/>
      <c r="B72" s="42" t="s">
        <v>217</v>
      </c>
      <c r="C72" s="32"/>
      <c r="D72" s="42" t="s">
        <v>30</v>
      </c>
    </row>
    <row r="73" spans="1:4" ht="15.75" thickBot="1">
      <c r="A73" s="33"/>
      <c r="B73" s="50"/>
      <c r="C73" s="33"/>
      <c r="D73" s="50" t="s">
        <v>229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0" zoomScaleNormal="80" zoomScaleSheetLayoutView="70" workbookViewId="0" topLeftCell="A1">
      <selection activeCell="A54" sqref="A54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126"/>
      <c r="C8" s="231" t="s">
        <v>220</v>
      </c>
      <c r="D8" s="232"/>
    </row>
    <row r="9" spans="1:4" s="5" customFormat="1" ht="12.75">
      <c r="A9" s="6" t="s">
        <v>103</v>
      </c>
      <c r="B9" s="127"/>
      <c r="C9" s="223" t="s">
        <v>221</v>
      </c>
      <c r="D9" s="224"/>
    </row>
    <row r="10" spans="1:4" s="5" customFormat="1" ht="12.75">
      <c r="A10" s="221" t="s">
        <v>4</v>
      </c>
      <c r="B10" s="258"/>
      <c r="C10" s="223" t="s">
        <v>347</v>
      </c>
      <c r="D10" s="224"/>
    </row>
    <row r="11" spans="1:4" s="5" customFormat="1" ht="13.5" thickBot="1">
      <c r="A11" s="237" t="s">
        <v>6</v>
      </c>
      <c r="B11" s="259"/>
      <c r="C11" s="248" t="s">
        <v>276</v>
      </c>
      <c r="D11" s="249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90" t="s">
        <v>9</v>
      </c>
      <c r="B15" s="99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48</v>
      </c>
      <c r="B16" s="15" t="s">
        <v>12</v>
      </c>
      <c r="C16" s="14" t="s">
        <v>65</v>
      </c>
      <c r="D16" s="15" t="s">
        <v>12</v>
      </c>
      <c r="E16" s="22">
        <f>IF(A16="","",IF(VLOOKUP(CONCATENATE(A16," - ",B16),'[2]diccio'!$E$2:$E$3932,1,FALSE)="#N/A",CONCANTENAR(#REF!," - ",#REF!),""))</f>
      </c>
      <c r="F16" s="22">
        <f>IF(C16="","",IF(VLOOKUP(CONCATENATE(C16," - ",D16),'[2]diccio'!$E$2:$E$3932,1,FALSE)="#N/A",CONCANTENAR(C16," - ",D16),""))</f>
      </c>
      <c r="H16" s="48"/>
      <c r="I16" s="49"/>
      <c r="J16" s="24"/>
    </row>
    <row r="17" spans="1:10" s="21" customFormat="1" ht="12.75">
      <c r="A17" s="14" t="s">
        <v>56</v>
      </c>
      <c r="B17" s="15" t="s">
        <v>12</v>
      </c>
      <c r="C17" s="14" t="s">
        <v>57</v>
      </c>
      <c r="D17" s="15" t="s">
        <v>12</v>
      </c>
      <c r="E17" s="22">
        <f>IF(A17="","",IF(VLOOKUP(CONCATENATE(A17," - ",B17),'[2]diccio'!$E$2:$E$3932,1,FALSE)="#N/A",CONCANTENAR(#REF!," - ",#REF!),""))</f>
      </c>
      <c r="F17" s="22">
        <f>IF(C17="","",IF(VLOOKUP(CONCATENATE(C17," - ",D17),'[2]diccio'!$E$2:$E$3932,1,FALSE)="#N/A",CONCANTENAR(C17," - ",D17),""))</f>
      </c>
      <c r="H17" s="48"/>
      <c r="I17" s="49"/>
      <c r="J17" s="24"/>
    </row>
    <row r="18" spans="1:10" s="21" customFormat="1" ht="12.75">
      <c r="A18" s="14" t="s">
        <v>97</v>
      </c>
      <c r="B18" s="15" t="s">
        <v>12</v>
      </c>
      <c r="C18" s="14" t="s">
        <v>162</v>
      </c>
      <c r="D18" s="15" t="s">
        <v>12</v>
      </c>
      <c r="E18" s="22" t="e">
        <f>IF(A18="","",IF(VLOOKUP(CONCATENATE(A18," - ",B18),'[2]diccio'!$E$2:$E$3932,1,FALSE)="#N/A",CONCANTENAR(#REF!," - ",#REF!),""))</f>
        <v>#N/A</v>
      </c>
      <c r="F18" s="22">
        <f>IF(C18="","",IF(VLOOKUP(CONCATENATE(C18," - ",D18),'[2]diccio'!$E$2:$E$3932,1,FALSE)="#N/A",CONCANTENAR(C18,"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50</v>
      </c>
      <c r="B19" s="15" t="s">
        <v>12</v>
      </c>
      <c r="C19" s="14" t="s">
        <v>95</v>
      </c>
      <c r="D19" s="15" t="s">
        <v>12</v>
      </c>
      <c r="E19" s="22">
        <f>IF(A19="","",IF(VLOOKUP(CONCATENATE(A19," - ",B19),'[2]diccio'!$E$2:$E$3932,1,FALSE)="#N/A",CONCANTENAR(#REF!," - ",#REF!),""))</f>
      </c>
      <c r="F19" s="22">
        <f>IF(C19="","",IF(VLOOKUP(CONCATENATE(C19," - ",D19),'[2]diccio'!$E$2:$E$3932,1,FALSE)="#N/A",CONCANTENAR(C19,"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99</v>
      </c>
      <c r="B20" s="15" t="s">
        <v>12</v>
      </c>
      <c r="C20" s="14" t="s">
        <v>96</v>
      </c>
      <c r="D20" s="15" t="s">
        <v>12</v>
      </c>
      <c r="E20" s="22">
        <f>IF(A20="","",IF(VLOOKUP(CONCATENATE(A20," - ",B20),'[2]diccio'!$E$2:$E$3932,1,FALSE)="#N/A",CONCANTENAR(#REF!," - ",#REF!),""))</f>
      </c>
      <c r="F20" s="22">
        <f>IF(C20="","",IF(VLOOKUP(CONCATENATE(C20," - ",D20),'[2]diccio'!$E$2:$E$3932,1,FALSE)="#N/A",CONCANTENAR(C20," - ",D20),""))</f>
      </c>
      <c r="H20" s="48"/>
      <c r="I20" s="49"/>
      <c r="J20" s="23"/>
    </row>
    <row r="21" spans="1:10" s="5" customFormat="1" ht="12.75">
      <c r="A21" s="13" t="s">
        <v>95</v>
      </c>
      <c r="B21" s="15" t="s">
        <v>12</v>
      </c>
      <c r="C21" s="13" t="s">
        <v>95</v>
      </c>
      <c r="D21" s="15" t="s">
        <v>12</v>
      </c>
      <c r="E21" s="22">
        <f>IF(A21="","",IF(VLOOKUP(CONCATENATE(A21," - ",B21),'[2]diccio'!$E$2:$E$3932,1,FALSE)="#N/A",CONCANTENAR(#REF!," - ",#REF!),""))</f>
      </c>
      <c r="F21" s="22">
        <f>IF(C21="","",IF(VLOOKUP(CONCATENATE(C21," - ",D21),'[2]diccio'!$E$2:$E$3932,1,FALSE)="#N/A",CONCANTENAR(C21," - ",D21),""))</f>
      </c>
      <c r="H21" s="48"/>
      <c r="I21" s="49"/>
      <c r="J21" s="23"/>
    </row>
    <row r="22" spans="1:10" s="5" customFormat="1" ht="12.75">
      <c r="A22" s="13" t="s">
        <v>98</v>
      </c>
      <c r="B22" s="15" t="s">
        <v>12</v>
      </c>
      <c r="C22" s="13" t="s">
        <v>98</v>
      </c>
      <c r="D22" s="15" t="s">
        <v>12</v>
      </c>
      <c r="E22" s="22">
        <f>IF(A22="","",IF(VLOOKUP(CONCATENATE(A22," - ",B22),'[2]diccio'!$E$2:$E$3932,1,FALSE)="#N/A",CONCANTENAR(#REF!," - ",#REF!),""))</f>
      </c>
      <c r="F22" s="22">
        <f>IF(C22="","",IF(VLOOKUP(CONCATENATE(C22," - ",D22),'[2]diccio'!$E$2:$E$3932,1,FALSE)="#N/A",CONCANTENAR(C22,"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95</v>
      </c>
      <c r="B23" s="15" t="s">
        <v>12</v>
      </c>
      <c r="C23" s="13" t="s">
        <v>95</v>
      </c>
      <c r="D23" s="15" t="s">
        <v>12</v>
      </c>
      <c r="E23" s="22">
        <f>IF(A23="","",IF(VLOOKUP(CONCATENATE(A23," - ",B23),'[2]diccio'!$E$2:$E$3932,1,FALSE)="#N/A",CONCANTENAR(#REF!," - ",#REF!),""))</f>
      </c>
      <c r="F23" s="22">
        <f>IF(C23="","",IF(VLOOKUP(CONCATENATE(C23," - ",D23),'[2]diccio'!$E$2:$E$3932,1,FALSE)="#N/A",CONCANTENAR(C23,"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96</v>
      </c>
      <c r="B24" s="15" t="s">
        <v>12</v>
      </c>
      <c r="C24" s="14" t="s">
        <v>99</v>
      </c>
      <c r="D24" s="15" t="s">
        <v>12</v>
      </c>
      <c r="E24" s="22">
        <f>IF(A24="","",IF(VLOOKUP(CONCATENATE(A24," - ",B24),'[2]diccio'!$E$2:$E$3932,1,FALSE)="#N/A",CONCANTENAR(#REF!," - ",#REF!),""))</f>
      </c>
      <c r="F24" s="22">
        <f>IF(C24="","",IF(VLOOKUP(CONCATENATE(C24," - ",D24),'[2]diccio'!$E$2:$E$3932,1,FALSE)="#N/A",CONCANTENAR(C24,"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95</v>
      </c>
      <c r="B25" s="15" t="s">
        <v>12</v>
      </c>
      <c r="C25" s="14" t="s">
        <v>50</v>
      </c>
      <c r="D25" s="15" t="s">
        <v>346</v>
      </c>
      <c r="E25" s="22">
        <f>IF(A25="","",IF(VLOOKUP(CONCATENATE(A25," - ",B25),'[2]diccio'!$E$2:$E$3932,1,FALSE)="#N/A",CONCANTENAR(#REF!," - ",#REF!),""))</f>
      </c>
      <c r="F25" s="22">
        <f>IF(C25="","",IF(VLOOKUP(CONCATENATE(C25," - ",D25),'[2]diccio'!$E$2:$E$3932,1,FALSE)="#N/A",CONCANTENAR(C25," - ",D25),""))</f>
      </c>
      <c r="G25" s="21"/>
      <c r="H25" s="48"/>
      <c r="I25" s="49"/>
      <c r="J25" s="23"/>
    </row>
    <row r="26" spans="1:10" s="5" customFormat="1" ht="14.25" customHeight="1">
      <c r="A26" s="13" t="s">
        <v>162</v>
      </c>
      <c r="B26" s="15" t="s">
        <v>12</v>
      </c>
      <c r="C26" s="14" t="s">
        <v>50</v>
      </c>
      <c r="D26" s="15" t="s">
        <v>51</v>
      </c>
      <c r="E26" s="22">
        <f>IF(A26="","",IF(VLOOKUP(CONCATENATE(A26," - ",B26),'[2]diccio'!$E$2:$E$3932,1,FALSE)="#N/A",CONCANTENAR(#REF!," - ",#REF!),""))</f>
      </c>
      <c r="F26" s="22">
        <f>IF(C26="","",IF(VLOOKUP(CONCATENATE(C26," - ",D26),'[2]diccio'!$E$2:$E$3932,1,FALSE)="#N/A",CONCANTENAR(C26," - ",D26),""))</f>
      </c>
      <c r="G26" s="18"/>
      <c r="H26" s="48"/>
      <c r="I26" s="49"/>
      <c r="J26" s="23"/>
    </row>
    <row r="27" spans="1:10" s="5" customFormat="1" ht="12.75">
      <c r="A27" s="13" t="s">
        <v>57</v>
      </c>
      <c r="B27" s="15" t="s">
        <v>12</v>
      </c>
      <c r="C27" s="13" t="s">
        <v>97</v>
      </c>
      <c r="D27" s="15" t="s">
        <v>12</v>
      </c>
      <c r="E27" s="22">
        <f>IF(A27="","",IF(VLOOKUP(CONCATENATE(A27," - ",B27),'[2]diccio'!$E$2:$E$3932,1,FALSE)="#N/A",CONCANTENAR(#REF!," - ",#REF!),""))</f>
      </c>
      <c r="F27" s="22" t="e">
        <f>IF(C27="","",IF(VLOOKUP(CONCATENATE(C27," - ",D27),'[2]diccio'!$E$2:$E$3932,1,FALSE)="#N/A",CONCANTENAR(C27," - ",D27),""))</f>
        <v>#N/A</v>
      </c>
      <c r="H27" s="48"/>
      <c r="I27" s="49"/>
      <c r="J27" s="23"/>
    </row>
    <row r="28" spans="1:6" s="5" customFormat="1" ht="12.75">
      <c r="A28" s="14" t="s">
        <v>65</v>
      </c>
      <c r="B28" s="15" t="s">
        <v>12</v>
      </c>
      <c r="C28" s="14" t="s">
        <v>226</v>
      </c>
      <c r="D28" s="15" t="s">
        <v>12</v>
      </c>
      <c r="E28" s="22">
        <f>IF(A28="","",IF(VLOOKUP(CONCATENATE(A28," - ",B28),'[2]diccio'!$E$2:$E$3932,1,FALSE)="#N/A",CONCANTENAR(#REF!," - ",#REF!),""))</f>
      </c>
      <c r="F28" s="22" t="e">
        <f>IF(C28="","",IF(VLOOKUP(CONCATENATE(C28," - ",D28),'[2]diccio'!$E$2:$E$3932,1,FALSE)="#N/A",CONCANTENAR(C28," - ",D28),""))</f>
        <v>#N/A</v>
      </c>
    </row>
    <row r="29" spans="1:6" s="5" customFormat="1" ht="12.75">
      <c r="A29" s="14" t="s">
        <v>66</v>
      </c>
      <c r="B29" s="15" t="s">
        <v>12</v>
      </c>
      <c r="C29" s="13" t="s">
        <v>58</v>
      </c>
      <c r="D29" s="15" t="s">
        <v>12</v>
      </c>
      <c r="E29" s="22">
        <f>IF(A29="","",IF(VLOOKUP(CONCATENATE(A29," - ",B29),'[2]diccio'!$E$2:$E$3932,1,FALSE)="#N/A",CONCANTENAR(#REF!," - ",#REF!),""))</f>
      </c>
      <c r="F29" s="22">
        <f>IF(C29="","",IF(VLOOKUP(CONCATENATE(C29," - ",D29),'[2]diccio'!$E$2:$E$3932,1,FALSE)="#N/A",CONCANTENAR(C29," - ",D29),""))</f>
      </c>
    </row>
    <row r="30" spans="1:6" s="5" customFormat="1" ht="25.5">
      <c r="A30" s="14"/>
      <c r="B30" s="15"/>
      <c r="C30" s="13" t="s">
        <v>290</v>
      </c>
      <c r="D30" s="15" t="s">
        <v>12</v>
      </c>
      <c r="E30" s="22">
        <f>IF(A30="","",IF(VLOOKUP(CONCATENATE(A30," - ",B30),'[2]diccio'!$E$2:$E$3932,1,FALSE)="#N/A",CONCANTENAR(#REF!," - ",#REF!),""))</f>
      </c>
      <c r="F30" s="22" t="e">
        <f>IF(C30="","",IF(VLOOKUP(CONCATENATE(C30," - ",D30),'[2]diccio'!$E$2:$E$3932,1,FALSE)="#N/A",CONCANTENAR(C30," - ",D30),""))</f>
        <v>#N/A</v>
      </c>
    </row>
    <row r="31" spans="1:6" s="5" customFormat="1" ht="12.75">
      <c r="A31" s="14"/>
      <c r="B31" s="15"/>
      <c r="C31" s="14" t="s">
        <v>222</v>
      </c>
      <c r="D31" s="15" t="s">
        <v>12</v>
      </c>
      <c r="E31" s="22">
        <f>IF(A31="","",IF(VLOOKUP(CONCATENATE(A31," - ",B31),'[2]diccio'!$E$2:$E$3932,1,FALSE)="#N/A",CONCANTENAR(#REF!," - ",#REF!),""))</f>
      </c>
      <c r="F31" s="22">
        <f>IF(C31="","",IF(VLOOKUP(CONCATENATE(C31," - ",D31),'[2]diccio'!$E$2:$E$3932,1,FALSE)="#N/A",CONCANTENAR(C31," - ",D31),""))</f>
      </c>
    </row>
    <row r="32" spans="1:6" s="5" customFormat="1" ht="12.75">
      <c r="A32" s="13"/>
      <c r="B32" s="15"/>
      <c r="C32" s="14" t="s">
        <v>48</v>
      </c>
      <c r="D32" s="15" t="s">
        <v>12</v>
      </c>
      <c r="E32" s="22">
        <f>IF(A32="","",IF(VLOOKUP(CONCATENATE(A32," - ",B32),'[2]diccio'!$E$2:$E$3932,1,FALSE)="#N/A",CONCANTENAR(#REF!," - ",#REF!),""))</f>
      </c>
      <c r="F32" s="22">
        <f>IF(C32="","",IF(VLOOKUP(CONCATENATE(C32," - ",D32),'[2]diccio'!$E$2:$E$3932,1,FALSE)="#N/A",CONCANTENAR(C32," - ",D32),""))</f>
      </c>
    </row>
    <row r="33" spans="1:6" s="5" customFormat="1" ht="12.75">
      <c r="A33" s="92"/>
      <c r="B33" s="10"/>
      <c r="C33" s="11"/>
      <c r="D33" s="10"/>
      <c r="E33" s="22">
        <f>IF(A33="","",IF(VLOOKUP(CONCATENATE(A33," - ",B33),'[2]diccio'!$E$2:$E$3932,1,FALSE)="#N/A",CONCANTENAR(#REF!," - ",#REF!),""))</f>
      </c>
      <c r="F33" s="22">
        <f>IF(C33="","",IF(VLOOKUP(CONCATENATE(C33," - ",D33),'[2]diccio'!$E$2:$E$3932,1,FALSE)="#N/A",CONCANTENAR(C33," - ",D33),""))</f>
      </c>
    </row>
    <row r="34" spans="1:6" s="5" customFormat="1" ht="12.75">
      <c r="A34" s="92"/>
      <c r="B34" s="10"/>
      <c r="C34" s="11"/>
      <c r="D34" s="10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3.5" thickBot="1">
      <c r="A36" s="11"/>
      <c r="B36" s="10"/>
      <c r="C36" s="235" t="s">
        <v>165</v>
      </c>
      <c r="D36" s="236"/>
      <c r="E36" s="22"/>
      <c r="F36" s="22"/>
    </row>
    <row r="37" spans="1:6" s="5" customFormat="1" ht="13.5" thickBot="1">
      <c r="A37" s="11"/>
      <c r="B37" s="10"/>
      <c r="C37" s="44" t="s">
        <v>9</v>
      </c>
      <c r="D37" s="45" t="s">
        <v>10</v>
      </c>
      <c r="E37" s="22"/>
      <c r="F37" s="22"/>
    </row>
    <row r="38" spans="1:6" s="5" customFormat="1" ht="12.75">
      <c r="A38" s="14"/>
      <c r="B38" s="15"/>
      <c r="C38" s="162" t="s">
        <v>226</v>
      </c>
      <c r="D38" s="15" t="s">
        <v>12</v>
      </c>
      <c r="E38" s="22"/>
      <c r="F38" s="22"/>
    </row>
    <row r="39" spans="1:6" s="5" customFormat="1" ht="25.5">
      <c r="A39" s="13"/>
      <c r="B39" s="15"/>
      <c r="C39" s="161" t="s">
        <v>290</v>
      </c>
      <c r="D39" s="15" t="s">
        <v>12</v>
      </c>
      <c r="E39" s="22"/>
      <c r="F39" s="22"/>
    </row>
    <row r="40" spans="1:6" s="5" customFormat="1" ht="12.75">
      <c r="A40" s="13"/>
      <c r="B40" s="15"/>
      <c r="C40" s="14"/>
      <c r="D40" s="15"/>
      <c r="E40" s="22"/>
      <c r="F40" s="22"/>
    </row>
    <row r="41" spans="1:6" s="5" customFormat="1" ht="12.75">
      <c r="A41" s="13"/>
      <c r="B41" s="15"/>
      <c r="C41" s="14"/>
      <c r="D41" s="15"/>
      <c r="E41" s="22"/>
      <c r="F41" s="22"/>
    </row>
    <row r="42" spans="1:6" s="5" customFormat="1" ht="12.75">
      <c r="A42" s="14"/>
      <c r="B42" s="15"/>
      <c r="C42" s="11"/>
      <c r="D42" s="10"/>
      <c r="E42" s="22"/>
      <c r="F42" s="22"/>
    </row>
    <row r="43" spans="1:6" s="5" customFormat="1" ht="12.75">
      <c r="A43" s="14"/>
      <c r="B43" s="15"/>
      <c r="C43" s="11"/>
      <c r="D43" s="10"/>
      <c r="E43" s="22" t="s">
        <v>125</v>
      </c>
      <c r="F43" s="22" t="s">
        <v>125</v>
      </c>
    </row>
    <row r="44" spans="1:6" s="5" customFormat="1" ht="12.75">
      <c r="A44" s="14"/>
      <c r="B44" s="15"/>
      <c r="C44" s="11"/>
      <c r="D44" s="10"/>
      <c r="E44" s="22" t="s">
        <v>125</v>
      </c>
      <c r="F44" s="22" t="s">
        <v>125</v>
      </c>
    </row>
    <row r="45" spans="1:6" s="5" customFormat="1" ht="12.75">
      <c r="A45" s="14"/>
      <c r="B45" s="15"/>
      <c r="C45" s="11"/>
      <c r="D45" s="10"/>
      <c r="E45" s="22"/>
      <c r="F45" s="22"/>
    </row>
    <row r="46" spans="1:6" s="5" customFormat="1" ht="12.75">
      <c r="A46" s="14"/>
      <c r="B46" s="15"/>
      <c r="C46" s="11"/>
      <c r="D46" s="10"/>
      <c r="E46" s="22"/>
      <c r="F46" s="22"/>
    </row>
    <row r="47" spans="1:6" s="5" customFormat="1" ht="12.75">
      <c r="A47" s="14"/>
      <c r="B47" s="15"/>
      <c r="C47" s="11"/>
      <c r="D47" s="10"/>
      <c r="E47" s="22" t="s">
        <v>125</v>
      </c>
      <c r="F47" s="22" t="s">
        <v>125</v>
      </c>
    </row>
    <row r="48" spans="1:6" s="5" customFormat="1" ht="12.75">
      <c r="A48" s="11"/>
      <c r="B48" s="10"/>
      <c r="C48" s="11"/>
      <c r="D48" s="10"/>
      <c r="E48" s="22" t="s">
        <v>125</v>
      </c>
      <c r="F48" s="22" t="s">
        <v>125</v>
      </c>
    </row>
    <row r="49" spans="1:6" s="5" customFormat="1" ht="12.75">
      <c r="A49" s="11"/>
      <c r="B49" s="10"/>
      <c r="C49" s="11"/>
      <c r="D49" s="10"/>
      <c r="E49" s="22" t="s">
        <v>125</v>
      </c>
      <c r="F49" s="22" t="s">
        <v>125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 t="s">
        <v>125</v>
      </c>
      <c r="F51" s="22" t="s">
        <v>125</v>
      </c>
    </row>
    <row r="52" spans="1:6" s="5" customFormat="1" ht="12.75">
      <c r="A52" s="11"/>
      <c r="B52" s="10"/>
      <c r="C52" s="11"/>
      <c r="D52" s="10"/>
      <c r="E52" s="22" t="s">
        <v>125</v>
      </c>
      <c r="F52" s="22" t="s">
        <v>125</v>
      </c>
    </row>
    <row r="53" spans="1:6" s="5" customFormat="1" ht="12.75">
      <c r="A53" s="11"/>
      <c r="B53" s="10"/>
      <c r="C53" s="11"/>
      <c r="D53" s="10"/>
      <c r="E53" s="22" t="s">
        <v>125</v>
      </c>
      <c r="F53" s="22" t="s">
        <v>125</v>
      </c>
    </row>
    <row r="54" spans="1:6" s="5" customFormat="1" ht="12.75">
      <c r="A54" s="11"/>
      <c r="B54" s="10"/>
      <c r="C54" s="11"/>
      <c r="D54" s="10"/>
      <c r="E54" s="22" t="s">
        <v>125</v>
      </c>
      <c r="F54" s="22" t="s">
        <v>125</v>
      </c>
    </row>
    <row r="55" spans="1:6" s="5" customFormat="1" ht="12.75">
      <c r="A55" s="11"/>
      <c r="B55" s="10"/>
      <c r="C55" s="11"/>
      <c r="D55" s="10"/>
      <c r="E55" s="22" t="s">
        <v>125</v>
      </c>
      <c r="F55" s="22" t="s">
        <v>125</v>
      </c>
    </row>
    <row r="56" spans="1:6" s="5" customFormat="1" ht="12.75">
      <c r="A56" s="11"/>
      <c r="B56" s="10"/>
      <c r="C56" s="11"/>
      <c r="D56" s="10"/>
      <c r="E56" s="22" t="s">
        <v>125</v>
      </c>
      <c r="F56" s="22" t="s">
        <v>125</v>
      </c>
    </row>
    <row r="57" spans="1:6" s="5" customFormat="1" ht="12.75">
      <c r="A57" s="11"/>
      <c r="B57" s="10"/>
      <c r="C57" s="11"/>
      <c r="D57" s="10"/>
      <c r="E57" s="22" t="s">
        <v>125</v>
      </c>
      <c r="F57" s="22" t="s">
        <v>125</v>
      </c>
    </row>
    <row r="58" spans="1:6" s="5" customFormat="1" ht="12.75">
      <c r="A58" s="11"/>
      <c r="B58" s="10"/>
      <c r="C58" s="11"/>
      <c r="D58" s="10"/>
      <c r="E58" s="22" t="s">
        <v>125</v>
      </c>
      <c r="F58" s="22" t="s">
        <v>125</v>
      </c>
    </row>
    <row r="59" spans="1:6" s="5" customFormat="1" ht="12.75">
      <c r="A59" s="11"/>
      <c r="B59" s="10"/>
      <c r="C59" s="11"/>
      <c r="D59" s="10"/>
      <c r="E59" s="22" t="s">
        <v>125</v>
      </c>
      <c r="F59" s="22" t="s">
        <v>125</v>
      </c>
    </row>
    <row r="60" spans="1:6" s="5" customFormat="1" ht="12.75">
      <c r="A60" s="11"/>
      <c r="B60" s="10"/>
      <c r="C60" s="11"/>
      <c r="D60" s="10"/>
      <c r="E60" s="22" t="s">
        <v>125</v>
      </c>
      <c r="F60" s="22" t="s">
        <v>125</v>
      </c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/>
      <c r="F62" s="22"/>
    </row>
    <row r="63" spans="1:6" s="5" customFormat="1" ht="12.75">
      <c r="A63" s="11"/>
      <c r="B63" s="10"/>
      <c r="C63" s="11"/>
      <c r="D63" s="10"/>
      <c r="E63" s="22"/>
      <c r="F63" s="22"/>
    </row>
    <row r="64" spans="1:6" s="5" customFormat="1" ht="12.75">
      <c r="A64" s="11"/>
      <c r="B64" s="10"/>
      <c r="C64" s="11"/>
      <c r="D64" s="10"/>
      <c r="E64" s="22" t="s">
        <v>125</v>
      </c>
      <c r="F64" s="22" t="s">
        <v>125</v>
      </c>
    </row>
    <row r="65" spans="1:6" s="5" customFormat="1" ht="12.75">
      <c r="A65" s="11"/>
      <c r="B65" s="10"/>
      <c r="C65" s="11"/>
      <c r="D65" s="10"/>
      <c r="E65" s="22" t="s">
        <v>125</v>
      </c>
      <c r="F65" s="22" t="s">
        <v>125</v>
      </c>
    </row>
    <row r="66" spans="1:6" s="5" customFormat="1" ht="12.75">
      <c r="A66" s="11"/>
      <c r="B66" s="10"/>
      <c r="C66" s="11"/>
      <c r="D66" s="10"/>
      <c r="E66" s="22" t="s">
        <v>125</v>
      </c>
      <c r="F66" s="22" t="s">
        <v>125</v>
      </c>
    </row>
    <row r="67" spans="1:6" s="5" customFormat="1" ht="12.75">
      <c r="A67" s="11"/>
      <c r="B67" s="10"/>
      <c r="C67" s="11"/>
      <c r="D67" s="10"/>
      <c r="E67" s="22" t="s">
        <v>125</v>
      </c>
      <c r="F67" s="22" t="s">
        <v>125</v>
      </c>
    </row>
    <row r="68" spans="1:6" s="5" customFormat="1" ht="12.75">
      <c r="A68" s="11"/>
      <c r="B68" s="10"/>
      <c r="C68" s="11"/>
      <c r="D68" s="10"/>
      <c r="E68" s="22" t="s">
        <v>125</v>
      </c>
      <c r="F68" s="22" t="s">
        <v>125</v>
      </c>
    </row>
    <row r="69" spans="1:6" s="5" customFormat="1" ht="13.5" thickBot="1">
      <c r="A69" s="11"/>
      <c r="B69" s="20"/>
      <c r="C69" s="11"/>
      <c r="D69" s="20"/>
      <c r="E69" s="22" t="s">
        <v>125</v>
      </c>
      <c r="F69" s="22" t="s">
        <v>125</v>
      </c>
    </row>
    <row r="70" spans="1:6" s="5" customFormat="1" ht="12.75">
      <c r="A70" s="32"/>
      <c r="B70" s="41" t="s">
        <v>223</v>
      </c>
      <c r="C70" s="32"/>
      <c r="D70" s="41" t="s">
        <v>57</v>
      </c>
      <c r="E70" s="22" t="s">
        <v>125</v>
      </c>
      <c r="F70" s="22" t="s">
        <v>125</v>
      </c>
    </row>
    <row r="71" spans="1:6" s="5" customFormat="1" ht="12.75">
      <c r="A71" s="32"/>
      <c r="B71" s="42" t="s">
        <v>224</v>
      </c>
      <c r="C71" s="32"/>
      <c r="D71" s="42" t="s">
        <v>95</v>
      </c>
      <c r="E71" s="22" t="s">
        <v>125</v>
      </c>
      <c r="F71" s="22" t="s">
        <v>125</v>
      </c>
    </row>
    <row r="72" spans="1:6" s="5" customFormat="1" ht="12.75">
      <c r="A72" s="32"/>
      <c r="B72" s="42" t="s">
        <v>135</v>
      </c>
      <c r="C72" s="32"/>
      <c r="D72" s="42" t="s">
        <v>99</v>
      </c>
      <c r="E72" s="22" t="s">
        <v>125</v>
      </c>
      <c r="F72" s="22" t="s">
        <v>125</v>
      </c>
    </row>
    <row r="73" spans="1:6" s="5" customFormat="1" ht="12.75">
      <c r="A73" s="32"/>
      <c r="B73" s="42" t="s">
        <v>99</v>
      </c>
      <c r="C73" s="32"/>
      <c r="D73" s="42" t="s">
        <v>135</v>
      </c>
      <c r="E73" s="22" t="s">
        <v>125</v>
      </c>
      <c r="F73" s="22" t="s">
        <v>125</v>
      </c>
    </row>
    <row r="74" spans="1:4" s="5" customFormat="1" ht="12.75">
      <c r="A74" s="32"/>
      <c r="B74" s="42" t="s">
        <v>95</v>
      </c>
      <c r="C74" s="32"/>
      <c r="D74" s="42" t="s">
        <v>224</v>
      </c>
    </row>
    <row r="75" spans="1:4" ht="15.75" thickBot="1">
      <c r="A75" s="33"/>
      <c r="B75" s="50" t="s">
        <v>57</v>
      </c>
      <c r="C75" s="33"/>
      <c r="D75" s="50" t="s">
        <v>225</v>
      </c>
    </row>
  </sheetData>
  <mergeCells count="14">
    <mergeCell ref="C36:D36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view="pageBreakPreview" zoomScale="70" zoomScaleSheetLayoutView="70" workbookViewId="0" topLeftCell="A1">
      <selection activeCell="D56" sqref="D56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C7" s="18"/>
      <c r="D7" s="144"/>
    </row>
    <row r="8" spans="1:4" s="5" customFormat="1" ht="12.75">
      <c r="A8" s="54" t="s">
        <v>102</v>
      </c>
      <c r="B8" s="55"/>
      <c r="C8" s="231" t="s">
        <v>255</v>
      </c>
      <c r="D8" s="232"/>
    </row>
    <row r="9" spans="1:4" s="5" customFormat="1" ht="12.75">
      <c r="A9" s="6" t="s">
        <v>103</v>
      </c>
      <c r="B9" s="7"/>
      <c r="C9" s="223" t="s">
        <v>273</v>
      </c>
      <c r="D9" s="224"/>
    </row>
    <row r="10" spans="1:4" s="5" customFormat="1" ht="12.75">
      <c r="A10" s="221" t="s">
        <v>4</v>
      </c>
      <c r="B10" s="222"/>
      <c r="C10" s="223" t="s">
        <v>355</v>
      </c>
      <c r="D10" s="224"/>
    </row>
    <row r="11" spans="1:4" s="5" customFormat="1" ht="13.5" thickBot="1">
      <c r="A11" s="237" t="s">
        <v>6</v>
      </c>
      <c r="B11" s="238"/>
      <c r="C11" s="260" t="s">
        <v>347</v>
      </c>
      <c r="D11" s="261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90" t="s">
        <v>9</v>
      </c>
      <c r="D15" s="99" t="s">
        <v>10</v>
      </c>
      <c r="H15" s="48"/>
      <c r="I15" s="49"/>
      <c r="J15" s="23"/>
    </row>
    <row r="16" spans="1:10" s="5" customFormat="1" ht="12.75">
      <c r="A16" s="26" t="s">
        <v>256</v>
      </c>
      <c r="B16" s="28" t="s">
        <v>121</v>
      </c>
      <c r="C16" s="26" t="s">
        <v>48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124" t="s">
        <v>257</v>
      </c>
      <c r="B17" s="15" t="s">
        <v>121</v>
      </c>
      <c r="C17" s="14" t="s">
        <v>232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94</v>
      </c>
      <c r="B18" s="15" t="s">
        <v>14</v>
      </c>
      <c r="C18" s="18" t="s">
        <v>245</v>
      </c>
      <c r="D18" s="15" t="s">
        <v>12</v>
      </c>
      <c r="E18" s="22"/>
      <c r="F18" s="22"/>
      <c r="H18" s="48"/>
      <c r="I18" s="49"/>
      <c r="J18" s="23"/>
    </row>
    <row r="19" spans="1:10" s="5" customFormat="1" ht="25.5">
      <c r="A19" s="14" t="s">
        <v>353</v>
      </c>
      <c r="B19" s="15" t="s">
        <v>14</v>
      </c>
      <c r="C19" s="13" t="s">
        <v>290</v>
      </c>
      <c r="D19" s="15" t="s">
        <v>12</v>
      </c>
      <c r="E19" s="22"/>
      <c r="F19" s="22"/>
      <c r="H19" s="48"/>
      <c r="I19" s="49"/>
      <c r="J19" s="23"/>
    </row>
    <row r="20" spans="1:10" s="5" customFormat="1" ht="12.75" customHeight="1">
      <c r="A20" s="13" t="s">
        <v>16</v>
      </c>
      <c r="B20" s="15" t="s">
        <v>14</v>
      </c>
      <c r="C20" s="18" t="s">
        <v>38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18</v>
      </c>
      <c r="B21" s="15" t="s">
        <v>12</v>
      </c>
      <c r="C21" s="14" t="s">
        <v>39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26</v>
      </c>
      <c r="B22" s="15" t="s">
        <v>14</v>
      </c>
      <c r="C22" s="14" t="s">
        <v>37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3" t="s">
        <v>19</v>
      </c>
      <c r="B23" s="15" t="s">
        <v>14</v>
      </c>
      <c r="C23" s="13" t="s">
        <v>354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4" t="s">
        <v>13</v>
      </c>
      <c r="B24" s="15" t="s">
        <v>14</v>
      </c>
      <c r="C24" s="14" t="s">
        <v>258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4" t="s">
        <v>258</v>
      </c>
      <c r="B25" s="15" t="s">
        <v>14</v>
      </c>
      <c r="C25" s="14" t="s">
        <v>13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354</v>
      </c>
      <c r="B26" s="15" t="s">
        <v>14</v>
      </c>
      <c r="C26" s="13" t="s">
        <v>19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4" t="s">
        <v>37</v>
      </c>
      <c r="B27" s="15" t="s">
        <v>12</v>
      </c>
      <c r="C27" s="13" t="s">
        <v>26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48</v>
      </c>
      <c r="B28" s="15" t="s">
        <v>12</v>
      </c>
      <c r="C28" s="14" t="s">
        <v>18</v>
      </c>
      <c r="D28" s="15" t="s">
        <v>14</v>
      </c>
      <c r="E28" s="171"/>
      <c r="F28" s="22"/>
      <c r="G28"/>
    </row>
    <row r="29" spans="1:7" s="5" customFormat="1" ht="12.75">
      <c r="A29" s="14"/>
      <c r="B29" s="15"/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3" t="s">
        <v>353</v>
      </c>
      <c r="D30" s="15" t="s">
        <v>14</v>
      </c>
      <c r="E30" s="22"/>
      <c r="F30" s="22"/>
      <c r="G30"/>
    </row>
    <row r="31" spans="1:7" s="5" customFormat="1" ht="12.75">
      <c r="A31" s="133"/>
      <c r="B31" s="18"/>
      <c r="C31" s="14" t="s">
        <v>94</v>
      </c>
      <c r="D31" s="15" t="s">
        <v>14</v>
      </c>
      <c r="E31" s="22"/>
      <c r="F31" s="22"/>
      <c r="G31"/>
    </row>
    <row r="32" spans="1:7" s="5" customFormat="1" ht="12.75">
      <c r="A32" s="14"/>
      <c r="B32" s="15"/>
      <c r="C32" s="13" t="s">
        <v>24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29" t="s">
        <v>92</v>
      </c>
      <c r="D33" s="15" t="s">
        <v>121</v>
      </c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2.75">
      <c r="A35" s="14"/>
      <c r="B35" s="15"/>
      <c r="C35" s="13"/>
      <c r="D35" s="15"/>
      <c r="E35" s="22"/>
      <c r="F35" s="22"/>
      <c r="G35"/>
    </row>
    <row r="36" spans="1:7" s="5" customFormat="1" ht="12.75">
      <c r="A36" s="86"/>
      <c r="B36" s="37"/>
      <c r="C36" s="89"/>
      <c r="D36" s="37"/>
      <c r="E36" s="22"/>
      <c r="F36" s="22"/>
      <c r="G36"/>
    </row>
    <row r="37" spans="1:7" s="5" customFormat="1" ht="12.75">
      <c r="A37" s="86"/>
      <c r="B37" s="37"/>
      <c r="C37" s="89"/>
      <c r="D37" s="37"/>
      <c r="E37" s="22"/>
      <c r="F37" s="22"/>
      <c r="G37"/>
    </row>
    <row r="38" spans="1:7" s="5" customFormat="1" ht="12.75">
      <c r="A38" s="86"/>
      <c r="B38" s="37"/>
      <c r="C38" s="89"/>
      <c r="D38" s="37"/>
      <c r="E38" s="22"/>
      <c r="F38" s="22"/>
      <c r="G38"/>
    </row>
    <row r="39" spans="1:7" s="5" customFormat="1" ht="12.75">
      <c r="A39" s="86"/>
      <c r="B39" s="37"/>
      <c r="C39" s="89"/>
      <c r="D39" s="37"/>
      <c r="E39" s="22"/>
      <c r="F39" s="22"/>
      <c r="G39"/>
    </row>
    <row r="40" spans="1:7" s="5" customFormat="1" ht="12.75">
      <c r="A40" s="86"/>
      <c r="B40" s="37"/>
      <c r="C40" s="89"/>
      <c r="D40" s="37"/>
      <c r="E40" s="22"/>
      <c r="F40" s="22"/>
      <c r="G40"/>
    </row>
    <row r="41" spans="1:7" s="5" customFormat="1" ht="12.75">
      <c r="A41" s="86"/>
      <c r="B41" s="37"/>
      <c r="C41" s="89"/>
      <c r="D41" s="37"/>
      <c r="E41" s="22"/>
      <c r="F41" s="22"/>
      <c r="G41"/>
    </row>
    <row r="42" spans="1:7" s="5" customFormat="1" ht="12.75">
      <c r="A42" s="86"/>
      <c r="B42" s="37"/>
      <c r="C42" s="89"/>
      <c r="D42" s="37"/>
      <c r="E42" s="22"/>
      <c r="F42" s="22"/>
      <c r="G42"/>
    </row>
    <row r="43" spans="1:7" s="5" customFormat="1" ht="12.75">
      <c r="A43" s="86"/>
      <c r="B43" s="37"/>
      <c r="C43" s="89"/>
      <c r="D43" s="37"/>
      <c r="E43" s="22"/>
      <c r="F43" s="22"/>
      <c r="G43"/>
    </row>
    <row r="44" spans="1:7" s="5" customFormat="1" ht="12.75">
      <c r="A44" s="86"/>
      <c r="B44" s="37"/>
      <c r="C44" s="89"/>
      <c r="D44" s="37"/>
      <c r="E44" s="22"/>
      <c r="F44" s="22"/>
      <c r="G44"/>
    </row>
    <row r="45" spans="1:7" s="5" customFormat="1" ht="12.75">
      <c r="A45" s="86"/>
      <c r="B45" s="37"/>
      <c r="C45" s="89"/>
      <c r="D45" s="37"/>
      <c r="E45" s="22"/>
      <c r="F45" s="22"/>
      <c r="G45"/>
    </row>
    <row r="46" spans="1:7" s="5" customFormat="1" ht="12.75">
      <c r="A46" s="86"/>
      <c r="B46" s="37"/>
      <c r="C46" s="89"/>
      <c r="D46" s="37"/>
      <c r="E46" s="22"/>
      <c r="F46" s="22"/>
      <c r="G46"/>
    </row>
    <row r="47" spans="1:7" s="5" customFormat="1" ht="12.75">
      <c r="A47" s="86"/>
      <c r="B47" s="37"/>
      <c r="C47" s="89"/>
      <c r="D47" s="37"/>
      <c r="E47" s="22"/>
      <c r="F47" s="22"/>
      <c r="G47"/>
    </row>
    <row r="48" spans="1:7" s="5" customFormat="1" ht="12.75">
      <c r="A48" s="86"/>
      <c r="B48" s="37"/>
      <c r="C48" s="86"/>
      <c r="D48" s="37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1"/>
      <c r="B63" s="10"/>
      <c r="C63" s="11"/>
      <c r="D63" s="10"/>
      <c r="E63" s="22"/>
      <c r="F63" s="22"/>
    </row>
    <row r="64" spans="1:6" s="5" customFormat="1" ht="13.5" thickBot="1">
      <c r="A64" s="11"/>
      <c r="B64" s="20"/>
      <c r="C64" s="11"/>
      <c r="D64" s="20"/>
      <c r="E64" s="22"/>
      <c r="F64" s="22"/>
    </row>
    <row r="65" spans="1:6" s="5" customFormat="1" ht="25.5">
      <c r="A65" s="32"/>
      <c r="B65" s="38" t="s">
        <v>93</v>
      </c>
      <c r="C65" s="32"/>
      <c r="D65" s="38" t="s">
        <v>138</v>
      </c>
      <c r="E65" s="22"/>
      <c r="F65" s="22"/>
    </row>
    <row r="66" spans="1:6" s="5" customFormat="1" ht="12.75">
      <c r="A66" s="32"/>
      <c r="B66" s="39" t="s">
        <v>18</v>
      </c>
      <c r="C66" s="32"/>
      <c r="D66" s="39" t="s">
        <v>16</v>
      </c>
      <c r="E66" s="22"/>
      <c r="F66" s="22"/>
    </row>
    <row r="67" spans="1:6" s="5" customFormat="1" ht="12.75">
      <c r="A67" s="32"/>
      <c r="B67" s="39" t="s">
        <v>16</v>
      </c>
      <c r="C67" s="32"/>
      <c r="D67" s="39" t="s">
        <v>18</v>
      </c>
      <c r="E67" s="22"/>
      <c r="F67" s="22"/>
    </row>
    <row r="68" spans="1:6" s="5" customFormat="1" ht="12.75">
      <c r="A68" s="32"/>
      <c r="B68" s="39" t="s">
        <v>80</v>
      </c>
      <c r="C68" s="32"/>
      <c r="D68" s="39" t="s">
        <v>93</v>
      </c>
      <c r="E68" s="22"/>
      <c r="F68" s="22"/>
    </row>
    <row r="69" spans="1:6" s="5" customFormat="1" ht="25.5">
      <c r="A69" s="32"/>
      <c r="B69" s="39" t="s">
        <v>138</v>
      </c>
      <c r="C69" s="32"/>
      <c r="D69" s="39"/>
      <c r="E69" s="22"/>
      <c r="F69" s="22"/>
    </row>
    <row r="70" spans="1:4" s="5" customFormat="1" ht="15.75" thickBot="1">
      <c r="A70" s="33"/>
      <c r="B70" s="50"/>
      <c r="C70" s="33"/>
      <c r="D70" s="40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6"/>
  <sheetViews>
    <sheetView view="pageBreakPreview" zoomScale="70" zoomScaleNormal="80" zoomScaleSheetLayoutView="70" workbookViewId="0" topLeftCell="A1">
      <selection activeCell="C28" sqref="C28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104</v>
      </c>
      <c r="D8" s="232"/>
    </row>
    <row r="9" spans="1:4" s="5" customFormat="1" ht="12.75">
      <c r="A9" s="6" t="s">
        <v>103</v>
      </c>
      <c r="B9" s="7"/>
      <c r="C9" s="223" t="s">
        <v>233</v>
      </c>
      <c r="D9" s="224"/>
    </row>
    <row r="10" spans="1:4" s="5" customFormat="1" ht="12.75">
      <c r="A10" s="221" t="s">
        <v>4</v>
      </c>
      <c r="B10" s="222"/>
      <c r="C10" s="223" t="s">
        <v>247</v>
      </c>
      <c r="D10" s="224"/>
    </row>
    <row r="11" spans="1:4" s="5" customFormat="1" ht="13.5" thickBot="1">
      <c r="A11" s="237" t="s">
        <v>6</v>
      </c>
      <c r="B11" s="238"/>
      <c r="C11" s="239" t="s">
        <v>198</v>
      </c>
      <c r="D11" s="240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51" t="s">
        <v>351</v>
      </c>
      <c r="B16" s="87" t="s">
        <v>12</v>
      </c>
      <c r="C16" s="51" t="s">
        <v>24</v>
      </c>
      <c r="D16" s="66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23</v>
      </c>
      <c r="B17" s="17" t="s">
        <v>202</v>
      </c>
      <c r="C17" s="13" t="s">
        <v>13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51" t="s">
        <v>16</v>
      </c>
      <c r="B18" s="87" t="s">
        <v>12</v>
      </c>
      <c r="C18" s="13" t="s">
        <v>15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13" t="s">
        <v>18</v>
      </c>
      <c r="B19" s="17" t="s">
        <v>12</v>
      </c>
      <c r="C19" s="13" t="s">
        <v>17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20</v>
      </c>
      <c r="B20" s="17" t="s">
        <v>14</v>
      </c>
      <c r="C20" s="13" t="s">
        <v>129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19</v>
      </c>
      <c r="B21" s="17" t="s">
        <v>14</v>
      </c>
      <c r="C21" s="13" t="s">
        <v>13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17</v>
      </c>
      <c r="B22" s="17" t="s">
        <v>14</v>
      </c>
      <c r="C22" s="13" t="s">
        <v>19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15</v>
      </c>
      <c r="B23" s="17" t="s">
        <v>14</v>
      </c>
      <c r="C23" s="13" t="s">
        <v>20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13</v>
      </c>
      <c r="B24" s="17" t="s">
        <v>14</v>
      </c>
      <c r="C24" s="13" t="s">
        <v>18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4" t="s">
        <v>24</v>
      </c>
      <c r="B25" s="17" t="s">
        <v>121</v>
      </c>
      <c r="C25" s="13" t="s">
        <v>16</v>
      </c>
      <c r="D25" s="15" t="s">
        <v>12</v>
      </c>
      <c r="E25" s="22"/>
      <c r="F25" s="22"/>
      <c r="H25" s="48"/>
      <c r="I25" s="49"/>
      <c r="J25" s="23"/>
    </row>
    <row r="26" spans="1:10" s="5" customFormat="1" ht="25.5">
      <c r="A26" s="14" t="s">
        <v>290</v>
      </c>
      <c r="B26" s="17" t="s">
        <v>121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4" t="s">
        <v>243</v>
      </c>
      <c r="B27" s="17" t="s">
        <v>121</v>
      </c>
      <c r="C27" s="14" t="s">
        <v>351</v>
      </c>
      <c r="D27" s="15" t="s">
        <v>12</v>
      </c>
      <c r="E27" s="170"/>
      <c r="F27" s="22"/>
      <c r="H27" s="48"/>
      <c r="I27" s="49"/>
      <c r="J27" s="23"/>
    </row>
    <row r="28" spans="1:6" s="5" customFormat="1" ht="12.75">
      <c r="A28" s="128" t="s">
        <v>244</v>
      </c>
      <c r="B28" s="150" t="s">
        <v>121</v>
      </c>
      <c r="C28" s="14"/>
      <c r="D28" s="15"/>
      <c r="E28" s="22"/>
      <c r="F28" s="22"/>
    </row>
    <row r="29" spans="1:6" s="5" customFormat="1" ht="12.75">
      <c r="A29" s="128" t="s">
        <v>24</v>
      </c>
      <c r="B29" s="150" t="s">
        <v>14</v>
      </c>
      <c r="C29" s="14"/>
      <c r="D29" s="15"/>
      <c r="E29" s="22"/>
      <c r="F29" s="22"/>
    </row>
    <row r="30" spans="1:6" s="5" customFormat="1" ht="25.5">
      <c r="A30" s="125" t="s">
        <v>290</v>
      </c>
      <c r="B30" s="150" t="s">
        <v>14</v>
      </c>
      <c r="C30" s="14"/>
      <c r="D30" s="15"/>
      <c r="E30" s="22"/>
      <c r="F30" s="22"/>
    </row>
    <row r="31" spans="1:6" s="5" customFormat="1" ht="12.75">
      <c r="A31" s="14"/>
      <c r="B31" s="17"/>
      <c r="C31" s="14"/>
      <c r="D31" s="15"/>
      <c r="E31" s="22"/>
      <c r="F31" s="22"/>
    </row>
    <row r="32" spans="1:6" s="5" customFormat="1" ht="12.75">
      <c r="A32" s="107"/>
      <c r="B32" s="105"/>
      <c r="C32" s="107"/>
      <c r="D32" s="106"/>
      <c r="E32" s="22"/>
      <c r="F32" s="22"/>
    </row>
    <row r="33" spans="1:6" s="5" customFormat="1" ht="12.75">
      <c r="A33" s="107"/>
      <c r="B33" s="105"/>
      <c r="C33" s="107"/>
      <c r="D33" s="106"/>
      <c r="E33" s="22"/>
      <c r="F33" s="22"/>
    </row>
    <row r="34" spans="1:6" s="5" customFormat="1" ht="12.75">
      <c r="A34" s="107"/>
      <c r="B34" s="105"/>
      <c r="C34" s="107"/>
      <c r="D34" s="106"/>
      <c r="E34" s="22"/>
      <c r="F34" s="22"/>
    </row>
    <row r="35" spans="1:6" s="5" customFormat="1" ht="12.75">
      <c r="A35" s="107"/>
      <c r="B35" s="105"/>
      <c r="C35" s="107"/>
      <c r="D35" s="106"/>
      <c r="E35" s="22" t="s">
        <v>125</v>
      </c>
      <c r="F35" s="22" t="s">
        <v>125</v>
      </c>
    </row>
    <row r="36" spans="1:6" s="5" customFormat="1" ht="12.75">
      <c r="A36" s="107"/>
      <c r="B36" s="105"/>
      <c r="C36" s="107"/>
      <c r="D36" s="106"/>
      <c r="E36" s="22" t="s">
        <v>125</v>
      </c>
      <c r="F36" s="22" t="s">
        <v>125</v>
      </c>
    </row>
    <row r="37" spans="1:6" s="5" customFormat="1" ht="12.75">
      <c r="A37" s="107"/>
      <c r="B37" s="105"/>
      <c r="C37" s="107"/>
      <c r="D37" s="106"/>
      <c r="E37" s="22" t="s">
        <v>125</v>
      </c>
      <c r="F37" s="22" t="s">
        <v>125</v>
      </c>
    </row>
    <row r="38" spans="1:6" s="5" customFormat="1" ht="12.75">
      <c r="A38" s="14"/>
      <c r="B38" s="17"/>
      <c r="C38" s="107"/>
      <c r="D38" s="106"/>
      <c r="E38" s="22" t="s">
        <v>125</v>
      </c>
      <c r="F38" s="22" t="s">
        <v>125</v>
      </c>
    </row>
    <row r="39" spans="1:6" s="5" customFormat="1" ht="12.75">
      <c r="A39" s="14"/>
      <c r="B39" s="17"/>
      <c r="C39" s="107"/>
      <c r="D39" s="106"/>
      <c r="E39" s="22" t="s">
        <v>125</v>
      </c>
      <c r="F39" s="22" t="s">
        <v>125</v>
      </c>
    </row>
    <row r="40" spans="1:6" s="5" customFormat="1" ht="12.75">
      <c r="A40" s="14"/>
      <c r="B40" s="17"/>
      <c r="C40" s="107"/>
      <c r="D40" s="106"/>
      <c r="E40" s="22" t="s">
        <v>125</v>
      </c>
      <c r="F40" s="22" t="s">
        <v>125</v>
      </c>
    </row>
    <row r="41" spans="1:6" s="5" customFormat="1" ht="12.75">
      <c r="A41" s="14"/>
      <c r="B41" s="17"/>
      <c r="C41" s="107"/>
      <c r="D41" s="106"/>
      <c r="E41" s="22" t="s">
        <v>125</v>
      </c>
      <c r="F41" s="22" t="s">
        <v>125</v>
      </c>
    </row>
    <row r="42" spans="1:6" s="5" customFormat="1" ht="12.75">
      <c r="A42" s="14"/>
      <c r="B42" s="17"/>
      <c r="C42" s="107"/>
      <c r="D42" s="106"/>
      <c r="E42" s="22" t="s">
        <v>125</v>
      </c>
      <c r="F42" s="22" t="s">
        <v>125</v>
      </c>
    </row>
    <row r="43" spans="1:6" s="5" customFormat="1" ht="12.75">
      <c r="A43" s="14"/>
      <c r="B43" s="17"/>
      <c r="C43" s="107"/>
      <c r="D43" s="106"/>
      <c r="E43" s="22" t="s">
        <v>125</v>
      </c>
      <c r="F43" s="22" t="s">
        <v>125</v>
      </c>
    </row>
    <row r="44" spans="1:6" s="5" customFormat="1" ht="12.75">
      <c r="A44" s="14"/>
      <c r="B44" s="17"/>
      <c r="C44" s="107"/>
      <c r="D44" s="106"/>
      <c r="E44" s="22" t="s">
        <v>125</v>
      </c>
      <c r="F44" s="22" t="s">
        <v>125</v>
      </c>
    </row>
    <row r="45" spans="1:6" s="5" customFormat="1" ht="12.75">
      <c r="A45" s="14"/>
      <c r="B45" s="17"/>
      <c r="C45" s="107"/>
      <c r="D45" s="106"/>
      <c r="E45" s="22" t="s">
        <v>125</v>
      </c>
      <c r="F45" s="22" t="s">
        <v>125</v>
      </c>
    </row>
    <row r="46" spans="1:6" s="5" customFormat="1" ht="12.75">
      <c r="A46" s="14"/>
      <c r="B46" s="17"/>
      <c r="C46" s="107"/>
      <c r="D46" s="106"/>
      <c r="E46" s="22" t="s">
        <v>125</v>
      </c>
      <c r="F46" s="22" t="s">
        <v>125</v>
      </c>
    </row>
    <row r="47" spans="1:6" s="5" customFormat="1" ht="12.75">
      <c r="A47" s="14"/>
      <c r="B47" s="17"/>
      <c r="C47" s="107"/>
      <c r="D47" s="106"/>
      <c r="E47" s="22" t="s">
        <v>125</v>
      </c>
      <c r="F47" s="22" t="s">
        <v>125</v>
      </c>
    </row>
    <row r="48" spans="1:6" s="5" customFormat="1" ht="12.75">
      <c r="A48" s="107"/>
      <c r="B48" s="105"/>
      <c r="C48" s="107"/>
      <c r="D48" s="106"/>
      <c r="E48" s="22" t="s">
        <v>125</v>
      </c>
      <c r="F48" s="22" t="s">
        <v>125</v>
      </c>
    </row>
    <row r="49" spans="1:6" s="5" customFormat="1" ht="12.75">
      <c r="A49" s="107"/>
      <c r="B49" s="105"/>
      <c r="C49" s="107"/>
      <c r="D49" s="106"/>
      <c r="E49" s="22"/>
      <c r="F49" s="22"/>
    </row>
    <row r="50" spans="1:6" s="5" customFormat="1" ht="12.75">
      <c r="A50" s="107"/>
      <c r="B50" s="105"/>
      <c r="C50" s="107"/>
      <c r="D50" s="106"/>
      <c r="E50" s="22"/>
      <c r="F50" s="22"/>
    </row>
    <row r="51" spans="1:6" s="5" customFormat="1" ht="12.75">
      <c r="A51" s="107"/>
      <c r="B51" s="105"/>
      <c r="C51" s="107"/>
      <c r="D51" s="106"/>
      <c r="E51" s="22" t="s">
        <v>125</v>
      </c>
      <c r="F51" s="22" t="s">
        <v>125</v>
      </c>
    </row>
    <row r="52" spans="1:6" s="5" customFormat="1" ht="12.75">
      <c r="A52" s="107"/>
      <c r="B52" s="105"/>
      <c r="C52" s="107"/>
      <c r="D52" s="106"/>
      <c r="E52" s="22" t="s">
        <v>125</v>
      </c>
      <c r="F52" s="22" t="s">
        <v>125</v>
      </c>
    </row>
    <row r="53" spans="1:6" s="5" customFormat="1" ht="12.75">
      <c r="A53" s="107"/>
      <c r="B53" s="105"/>
      <c r="C53" s="107"/>
      <c r="D53" s="106"/>
      <c r="E53" s="22" t="s">
        <v>125</v>
      </c>
      <c r="F53" s="22" t="s">
        <v>125</v>
      </c>
    </row>
    <row r="54" spans="1:6" s="5" customFormat="1" ht="12.75">
      <c r="A54" s="107"/>
      <c r="B54" s="105"/>
      <c r="C54" s="107"/>
      <c r="D54" s="106"/>
      <c r="E54" s="22" t="s">
        <v>125</v>
      </c>
      <c r="F54" s="22" t="s">
        <v>125</v>
      </c>
    </row>
    <row r="55" spans="1:6" s="5" customFormat="1" ht="12.75">
      <c r="A55" s="107"/>
      <c r="B55" s="105"/>
      <c r="C55" s="107"/>
      <c r="D55" s="106"/>
      <c r="E55" s="22" t="s">
        <v>125</v>
      </c>
      <c r="F55" s="22" t="s">
        <v>125</v>
      </c>
    </row>
    <row r="56" spans="1:6" s="5" customFormat="1" ht="12.75">
      <c r="A56" s="107"/>
      <c r="B56" s="105"/>
      <c r="C56" s="107"/>
      <c r="D56" s="106"/>
      <c r="E56" s="22" t="s">
        <v>125</v>
      </c>
      <c r="F56" s="22" t="s">
        <v>125</v>
      </c>
    </row>
    <row r="57" spans="1:6" s="5" customFormat="1" ht="12.75">
      <c r="A57" s="107"/>
      <c r="B57" s="105"/>
      <c r="C57" s="107"/>
      <c r="D57" s="106"/>
      <c r="E57" s="22" t="s">
        <v>125</v>
      </c>
      <c r="F57" s="22" t="s">
        <v>125</v>
      </c>
    </row>
    <row r="58" spans="1:6" s="5" customFormat="1" ht="12.75">
      <c r="A58" s="107"/>
      <c r="B58" s="105"/>
      <c r="C58" s="107"/>
      <c r="D58" s="106"/>
      <c r="E58" s="22" t="s">
        <v>125</v>
      </c>
      <c r="F58" s="22" t="s">
        <v>125</v>
      </c>
    </row>
    <row r="59" spans="1:6" s="5" customFormat="1" ht="12.75">
      <c r="A59" s="107"/>
      <c r="B59" s="105"/>
      <c r="C59" s="107"/>
      <c r="D59" s="106"/>
      <c r="E59" s="22" t="s">
        <v>125</v>
      </c>
      <c r="F59" s="22" t="s">
        <v>125</v>
      </c>
    </row>
    <row r="60" spans="1:6" s="5" customFormat="1" ht="12.75">
      <c r="A60" s="107"/>
      <c r="B60" s="105"/>
      <c r="C60" s="107"/>
      <c r="D60" s="106"/>
      <c r="E60" s="22" t="s">
        <v>125</v>
      </c>
      <c r="F60" s="22" t="s">
        <v>125</v>
      </c>
    </row>
    <row r="61" spans="1:6" s="5" customFormat="1" ht="12.75">
      <c r="A61" s="107"/>
      <c r="B61" s="105"/>
      <c r="C61" s="107"/>
      <c r="D61" s="106"/>
      <c r="E61" s="22" t="s">
        <v>125</v>
      </c>
      <c r="F61" s="22" t="s">
        <v>125</v>
      </c>
    </row>
    <row r="62" spans="1:6" s="5" customFormat="1" ht="12.75">
      <c r="A62" s="107"/>
      <c r="B62" s="105"/>
      <c r="C62" s="107"/>
      <c r="D62" s="106"/>
      <c r="E62" s="22" t="s">
        <v>125</v>
      </c>
      <c r="F62" s="22" t="s">
        <v>125</v>
      </c>
    </row>
    <row r="63" spans="1:6" s="5" customFormat="1" ht="12.75">
      <c r="A63" s="107"/>
      <c r="B63" s="105"/>
      <c r="C63" s="107"/>
      <c r="D63" s="106"/>
      <c r="E63" s="22" t="s">
        <v>125</v>
      </c>
      <c r="F63" s="22" t="s">
        <v>125</v>
      </c>
    </row>
    <row r="64" spans="1:6" s="5" customFormat="1" ht="12.75">
      <c r="A64" s="107"/>
      <c r="B64" s="105"/>
      <c r="C64" s="107"/>
      <c r="D64" s="106"/>
      <c r="E64" s="22"/>
      <c r="F64" s="22"/>
    </row>
    <row r="65" spans="1:6" s="5" customFormat="1" ht="12.75">
      <c r="A65" s="107"/>
      <c r="B65" s="105"/>
      <c r="C65" s="107"/>
      <c r="D65" s="106"/>
      <c r="E65" s="22" t="s">
        <v>125</v>
      </c>
      <c r="F65" s="22" t="s">
        <v>125</v>
      </c>
    </row>
    <row r="66" spans="1:6" s="5" customFormat="1" ht="12.75">
      <c r="A66" s="107"/>
      <c r="B66" s="105"/>
      <c r="C66" s="107"/>
      <c r="D66" s="106"/>
      <c r="E66" s="22" t="s">
        <v>125</v>
      </c>
      <c r="F66" s="22" t="s">
        <v>125</v>
      </c>
    </row>
    <row r="67" spans="1:6" s="5" customFormat="1" ht="12.75">
      <c r="A67" s="107"/>
      <c r="B67" s="105"/>
      <c r="C67" s="107"/>
      <c r="D67" s="106"/>
      <c r="E67" s="22" t="s">
        <v>125</v>
      </c>
      <c r="F67" s="22" t="s">
        <v>125</v>
      </c>
    </row>
    <row r="68" spans="1:6" s="5" customFormat="1" ht="12.75">
      <c r="A68" s="107"/>
      <c r="B68" s="105"/>
      <c r="C68" s="107"/>
      <c r="D68" s="106"/>
      <c r="E68" s="22" t="s">
        <v>125</v>
      </c>
      <c r="F68" s="22" t="s">
        <v>125</v>
      </c>
    </row>
    <row r="69" spans="1:6" s="5" customFormat="1" ht="12.75">
      <c r="A69" s="107"/>
      <c r="B69" s="105"/>
      <c r="C69" s="107"/>
      <c r="D69" s="106"/>
      <c r="E69" s="22" t="s">
        <v>125</v>
      </c>
      <c r="F69" s="22" t="s">
        <v>125</v>
      </c>
    </row>
    <row r="70" spans="1:6" s="5" customFormat="1" ht="13.5" thickBot="1">
      <c r="A70" s="107"/>
      <c r="B70" s="108"/>
      <c r="C70" s="107"/>
      <c r="D70" s="109"/>
      <c r="E70" s="22" t="s">
        <v>125</v>
      </c>
      <c r="F70" s="22" t="s">
        <v>125</v>
      </c>
    </row>
    <row r="71" spans="1:6" s="5" customFormat="1" ht="12" customHeight="1">
      <c r="A71" s="110"/>
      <c r="B71" s="111" t="s">
        <v>16</v>
      </c>
      <c r="C71" s="110"/>
      <c r="D71" s="111" t="s">
        <v>19</v>
      </c>
      <c r="E71" s="22" t="s">
        <v>125</v>
      </c>
      <c r="F71" s="22" t="s">
        <v>125</v>
      </c>
    </row>
    <row r="72" spans="1:6" s="5" customFormat="1" ht="12.75">
      <c r="A72" s="110"/>
      <c r="B72" s="112" t="s">
        <v>18</v>
      </c>
      <c r="C72" s="110"/>
      <c r="D72" s="112" t="s">
        <v>18</v>
      </c>
      <c r="E72" s="22" t="s">
        <v>125</v>
      </c>
      <c r="F72" s="22" t="s">
        <v>125</v>
      </c>
    </row>
    <row r="73" spans="1:6" s="5" customFormat="1" ht="13.5" customHeight="1">
      <c r="A73" s="110"/>
      <c r="B73" s="112" t="s">
        <v>19</v>
      </c>
      <c r="C73" s="110"/>
      <c r="D73" s="112" t="s">
        <v>16</v>
      </c>
      <c r="E73" s="22" t="s">
        <v>125</v>
      </c>
      <c r="F73" s="22" t="s">
        <v>125</v>
      </c>
    </row>
    <row r="74" spans="1:6" s="5" customFormat="1" ht="12.75">
      <c r="A74" s="110"/>
      <c r="B74" s="112" t="s">
        <v>17</v>
      </c>
      <c r="C74" s="110"/>
      <c r="D74" s="113"/>
      <c r="E74" s="22" t="s">
        <v>125</v>
      </c>
      <c r="F74" s="22" t="s">
        <v>125</v>
      </c>
    </row>
    <row r="75" spans="1:4" ht="15">
      <c r="A75" s="114"/>
      <c r="B75" s="113"/>
      <c r="C75" s="114"/>
      <c r="D75" s="115"/>
    </row>
    <row r="76" spans="1:4" ht="15.75" thickBot="1">
      <c r="A76" s="116"/>
      <c r="B76" s="117"/>
      <c r="C76" s="116"/>
      <c r="D76" s="117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8"/>
  <sheetViews>
    <sheetView view="pageBreakPreview" zoomScale="60" zoomScaleNormal="75" workbookViewId="0" topLeftCell="A1">
      <selection activeCell="F33" sqref="F33"/>
    </sheetView>
  </sheetViews>
  <sheetFormatPr defaultColWidth="11.421875" defaultRowHeight="12.75"/>
  <cols>
    <col min="1" max="1" width="60.8515625" style="134" customWidth="1"/>
    <col min="2" max="2" width="40.8515625" style="134" bestFit="1" customWidth="1"/>
    <col min="3" max="3" width="43.140625" style="134" customWidth="1"/>
    <col min="4" max="16384" width="11.421875" style="134" customWidth="1"/>
  </cols>
  <sheetData>
    <row r="1" spans="1:3" ht="12.75">
      <c r="A1" s="262" t="s">
        <v>187</v>
      </c>
      <c r="B1" s="262"/>
      <c r="C1" s="262"/>
    </row>
    <row r="3" spans="1:3" ht="12.75">
      <c r="A3" s="135" t="s">
        <v>104</v>
      </c>
      <c r="B3" s="136" t="str">
        <f>+IF('E01'!B71&gt;0,'E01'!B71,"")</f>
        <v>SAN JOSE DE LA ESTRELLA</v>
      </c>
      <c r="C3" s="137" t="str">
        <f>+IF('E01'!D71&gt;0,'E01'!D71,"")</f>
        <v>CORONEL</v>
      </c>
    </row>
    <row r="4" spans="1:3" ht="12.75">
      <c r="A4" s="138" t="str">
        <f>+'E01'!$C$9</f>
        <v>SAN JOSE DE LA ESTRELLA - SANTA ROSA (ET/M)</v>
      </c>
      <c r="B4" s="139" t="str">
        <f>+IF('E01'!B72&gt;0,'E01'!B72,"")</f>
        <v>BAHIA CATALINA</v>
      </c>
      <c r="C4" s="140" t="str">
        <f>+IF('E01'!D72&gt;0,'E01'!D72,"")</f>
        <v>BAHIA CATALINA</v>
      </c>
    </row>
    <row r="5" spans="1:3" ht="12.75">
      <c r="A5" s="138"/>
      <c r="B5" s="139" t="str">
        <f>+IF('E01'!B73&gt;0,'E01'!B73,"")</f>
        <v>CORONEL</v>
      </c>
      <c r="C5" s="140" t="str">
        <f>+IF('E01'!D73&gt;0,'E01'!D73,"")</f>
        <v>SAN JOSE DE LA ESTRELLA</v>
      </c>
    </row>
    <row r="6" spans="1:3" ht="12.75">
      <c r="A6" s="138"/>
      <c r="B6" s="139" t="str">
        <f>+IF('E01'!B74&gt;0,'E01'!B74,"")</f>
        <v>PADRE JUAN MEYER</v>
      </c>
      <c r="C6" s="140">
        <f>+IF('E01'!D74&gt;0,'E01'!D74,"")</f>
      </c>
    </row>
    <row r="7" spans="1:3" ht="12.75">
      <c r="A7" s="138"/>
      <c r="B7" s="139">
        <f>+IF('E01'!B75&gt;0,'E01'!B75,"")</f>
      </c>
      <c r="C7" s="140">
        <f>+IF('E01'!D75&gt;0,'E01'!D75,"")</f>
      </c>
    </row>
    <row r="8" spans="1:3" ht="12.75">
      <c r="A8" s="138"/>
      <c r="B8" s="139">
        <f>+IF('E01'!B76&gt;0,'E01'!B76,"")</f>
      </c>
      <c r="C8" s="140">
        <f>+IF('E01'!D76&gt;0,'E01'!D76,"")</f>
      </c>
    </row>
    <row r="9" spans="1:3" ht="12.75">
      <c r="A9" s="138"/>
      <c r="B9" s="139">
        <f>+IF('E01'!B77&gt;0,'E01'!B77,"")</f>
      </c>
      <c r="C9" s="140">
        <f>+IF('E01'!D77&gt;0,'E01'!D77,"")</f>
      </c>
    </row>
    <row r="10" spans="1:3" ht="12.75">
      <c r="A10" s="135" t="s">
        <v>105</v>
      </c>
      <c r="B10" s="136" t="str">
        <f>+IF('E02'!B70&gt;0,'E02'!B70,"")</f>
        <v>GENERAL FREIRE</v>
      </c>
      <c r="C10" s="137" t="str">
        <f>+IF('E02'!D70&gt;0,'E02'!D70,"")</f>
        <v>TRINIDAD (M)</v>
      </c>
    </row>
    <row r="11" spans="1:3" ht="12.75">
      <c r="A11" s="138" t="str">
        <f>+'E02'!$C$9</f>
        <v>LO OVALLE (M) - DIEGO PORTALES</v>
      </c>
      <c r="B11" s="139" t="str">
        <f>+IF('E02'!B71&gt;0,'E02'!B71,"")</f>
        <v>SANTA ROSA (M)</v>
      </c>
      <c r="C11" s="140" t="str">
        <f>+IF('E02'!D71&gt;0,'E02'!D71,"")</f>
        <v>AV. TRINIDAD</v>
      </c>
    </row>
    <row r="12" spans="1:3" ht="12.75">
      <c r="A12" s="138"/>
      <c r="B12" s="139" t="str">
        <f>+IF('E02'!B72&gt;0,'E02'!B72,"")</f>
        <v>MANUEL RODRIGUEZ</v>
      </c>
      <c r="C12" s="140" t="str">
        <f>+IF('E02'!D72&gt;0,'E02'!D72,"")</f>
        <v>MANUEL RODRIGUEZ</v>
      </c>
    </row>
    <row r="13" spans="1:3" ht="12.75">
      <c r="A13" s="138"/>
      <c r="B13" s="139" t="str">
        <f>+IF('E02'!B73&gt;0,'E02'!B73,"")</f>
        <v>TRINIDAD (M)</v>
      </c>
      <c r="C13" s="140" t="str">
        <f>+IF('E02'!D73&gt;0,'E02'!D73,"")</f>
        <v>SANTA ROSA (M)</v>
      </c>
    </row>
    <row r="14" spans="1:3" ht="12.75">
      <c r="A14" s="138"/>
      <c r="B14" s="139" t="str">
        <f>+IF('E02'!B74&gt;0,'E02'!B74,"")</f>
        <v>AV. VICUÑA MACKENNA</v>
      </c>
      <c r="C14" s="140" t="str">
        <f>+IF('E02'!D74&gt;0,'E02'!D74,"")</f>
        <v>AV. SANTA ROSA</v>
      </c>
    </row>
    <row r="15" spans="1:3" ht="12.75">
      <c r="A15" s="138"/>
      <c r="B15" s="139" t="str">
        <f>+IF('E02'!B75&gt;0,'E02'!B75,"")</f>
        <v>SAN JORGE</v>
      </c>
      <c r="C15" s="140" t="str">
        <f>+IF('E02'!D75&gt;0,'E02'!D75,"")</f>
        <v>GENERAL FREIRE</v>
      </c>
    </row>
    <row r="16" spans="1:3" ht="12.75">
      <c r="A16" s="138"/>
      <c r="B16" s="139">
        <f>+IF('E02'!B76&gt;0,'E02'!B76,"")</f>
      </c>
      <c r="C16" s="140">
        <f>+IF('E02'!D76&gt;0,'E02'!D76,"")</f>
      </c>
    </row>
    <row r="17" spans="1:3" ht="12.75">
      <c r="A17" s="135" t="s">
        <v>106</v>
      </c>
      <c r="B17" s="136" t="str">
        <f>+IF('E03'!B68&gt;0,'E03'!B68,"")</f>
        <v>GENERAL FREIRE</v>
      </c>
      <c r="C17" s="137" t="str">
        <f>+IF('E03'!D68&gt;0,'E03'!D68,"")</f>
        <v>ROJAS MAGALLANES</v>
      </c>
    </row>
    <row r="18" spans="1:3" ht="12.75">
      <c r="A18" s="138" t="str">
        <f>+'E03'!$C$9</f>
        <v>LO OVALLE (M) - JARDIN ALTO</v>
      </c>
      <c r="B18" s="139" t="str">
        <f>+IF('E03'!B69&gt;0,'E03'!B69,"")</f>
        <v>FERNANDEZ ALBANO</v>
      </c>
      <c r="C18" s="140" t="str">
        <f>+IF('E03'!D69&gt;0,'E03'!D69,"")</f>
        <v>JARDIN ALTO</v>
      </c>
    </row>
    <row r="19" spans="1:3" ht="12.75">
      <c r="A19" s="138"/>
      <c r="B19" s="139" t="str">
        <f>+IF('E03'!B70&gt;0,'E03'!B70,"")</f>
        <v>LIA AGUIRRE</v>
      </c>
      <c r="C19" s="140" t="str">
        <f>+IF('E03'!D70&gt;0,'E03'!D70,"")</f>
        <v>BELLAVISTA DE LA FLORIDA (ET/M)</v>
      </c>
    </row>
    <row r="20" spans="1:3" ht="12.75">
      <c r="A20" s="138"/>
      <c r="B20" s="139" t="str">
        <f>+IF('E03'!B71&gt;0,'E03'!B71,"")</f>
        <v>BELLAVISTA DE LA FLORIDA (ET/M)</v>
      </c>
      <c r="C20" s="140" t="str">
        <f>+IF('E03'!D71&gt;0,'E03'!D71,"")</f>
        <v>LIA AGUIRRE</v>
      </c>
    </row>
    <row r="21" spans="1:3" ht="12.75">
      <c r="A21" s="138"/>
      <c r="B21" s="139" t="str">
        <f>+IF('E03'!B72&gt;0,'E03'!B72,"")</f>
        <v>WALKER MARTINEZ</v>
      </c>
      <c r="C21" s="140" t="str">
        <f>+IF('E03'!D72&gt;0,'E03'!D72,"")</f>
        <v>LINARES</v>
      </c>
    </row>
    <row r="22" spans="1:3" ht="12.75">
      <c r="A22" s="138"/>
      <c r="B22" s="139" t="str">
        <f>+IF('E03'!B73&gt;0,'E03'!B73,"")</f>
        <v>ROJAS MAGALLANES</v>
      </c>
      <c r="C22" s="140" t="str">
        <f>+IF('E03'!D73&gt;0,'E03'!D73,"")</f>
        <v>FERNANDEZ ALBANO</v>
      </c>
    </row>
    <row r="23" spans="1:3" ht="12.75">
      <c r="A23" s="141"/>
      <c r="B23" s="142">
        <f>+IF('E03'!B74&gt;0,'E03'!B74,"")</f>
      </c>
      <c r="C23" s="143">
        <f>+IF('E03'!D74&gt;0,'E03'!D74,"")</f>
      </c>
    </row>
    <row r="24" spans="1:3" ht="12.75">
      <c r="A24" s="138" t="s">
        <v>108</v>
      </c>
      <c r="B24" s="139" t="str">
        <f>+IF('E04'!B69&gt;0,'E04'!B69,"")</f>
        <v>AV. LA FLORIDA</v>
      </c>
      <c r="C24" s="140" t="str">
        <f>+IF('E04'!D69&gt;0,'E04'!D69,"")</f>
        <v>METRO BELLAVISTA DE LA FLORIDA</v>
      </c>
    </row>
    <row r="25" spans="1:3" ht="12.75">
      <c r="A25" s="138" t="str">
        <f>+'E04'!$C$9</f>
        <v>TRINIDAD (M) - PEDRERO (ET/M)</v>
      </c>
      <c r="B25" s="139" t="str">
        <f>+IF('E04'!B70&gt;0,'E04'!B70,"")</f>
        <v>SANTA AMALIA</v>
      </c>
      <c r="C25" s="140" t="str">
        <f>+IF('E04'!D70&gt;0,'E04'!D70,"")</f>
        <v>WALKER MARTINEZ</v>
      </c>
    </row>
    <row r="26" spans="1:3" ht="12.75">
      <c r="A26" s="138"/>
      <c r="B26" s="139" t="str">
        <f>+IF('E04'!B71&gt;0,'E04'!B71,"")</f>
        <v>AV. MEXICO</v>
      </c>
      <c r="C26" s="140" t="str">
        <f>+IF('E04'!D71&gt;0,'E04'!D71,"")</f>
        <v>AV. MEXICO</v>
      </c>
    </row>
    <row r="27" spans="1:3" ht="12.75">
      <c r="A27" s="138"/>
      <c r="B27" s="139" t="str">
        <f>+IF('E04'!B72&gt;0,'E04'!B72,"")</f>
        <v>WALKER MARTINEZ</v>
      </c>
      <c r="C27" s="140" t="str">
        <f>+IF('E04'!D72&gt;0,'E04'!D72,"")</f>
        <v>SANTA AMALIA</v>
      </c>
    </row>
    <row r="28" spans="1:3" ht="12.75">
      <c r="A28" s="138"/>
      <c r="B28" s="139" t="str">
        <f>+IF('E04'!B73&gt;0,'E04'!B73,"")</f>
        <v>METRO BELLAVISTA DE LA FLORIDA</v>
      </c>
      <c r="C28" s="140" t="str">
        <f>+IF('E04'!D73&gt;0,'E04'!D73,"")</f>
        <v>AV. LA FLORIDA</v>
      </c>
    </row>
    <row r="29" spans="1:3" ht="12.75">
      <c r="A29" s="138"/>
      <c r="B29" s="139">
        <f>+IF('E04'!B74&gt;0,'E04'!B74,"")</f>
      </c>
      <c r="C29" s="140" t="str">
        <f>+IF('E04'!D74&gt;0,'E04'!D74,"")</f>
        <v>JOSE MIGUEL CARRERA</v>
      </c>
    </row>
    <row r="30" spans="1:3" ht="12.75">
      <c r="A30" s="138"/>
      <c r="B30" s="139">
        <f>+IF('E04'!B75&gt;0,'E04'!B75,"")</f>
      </c>
      <c r="C30" s="140">
        <f>+IF('E04'!D75&gt;0,'E04'!D75,"")</f>
      </c>
    </row>
    <row r="31" spans="1:3" ht="12.75">
      <c r="A31" s="135" t="s">
        <v>110</v>
      </c>
      <c r="B31" s="136" t="str">
        <f>+IF('E05'!B58&gt;0,'E05'!B58,"")</f>
        <v>GRAN AVENIDA JOSE MIGUEL CARRERA</v>
      </c>
      <c r="C31" s="137" t="str">
        <f>+IF('E05'!D58&gt;0,'E05'!D58,"")</f>
        <v>PEDRERO (ET/M)</v>
      </c>
    </row>
    <row r="32" spans="1:3" ht="12.75">
      <c r="A32" s="138" t="str">
        <f>+'E05'!$C$9</f>
        <v>LA CISTERNA (M) - BELLAVISTA DE LA FLORIDA(ET/M)</v>
      </c>
      <c r="B32" s="139" t="str">
        <f>+IF('E05'!B59&gt;0,'E05'!B59,"")</f>
        <v>LAS BRISAS</v>
      </c>
      <c r="C32" s="140" t="str">
        <f>+IF('E05'!D59&gt;0,'E05'!D59,"")</f>
        <v>PUNTA ARENAS</v>
      </c>
    </row>
    <row r="33" spans="1:3" ht="12.75">
      <c r="A33" s="138"/>
      <c r="B33" s="139" t="str">
        <f>+IF('E05'!B60&gt;0,'E05'!B60,"")</f>
        <v>AV. EL PARRON</v>
      </c>
      <c r="C33" s="140" t="str">
        <f>+IF('E05'!D60&gt;0,'E05'!D60,"")</f>
        <v>MIM</v>
      </c>
    </row>
    <row r="34" spans="1:3" ht="12.75">
      <c r="A34" s="138"/>
      <c r="B34" s="139" t="str">
        <f>+IF('E05'!B61&gt;0,'E05'!B61,"")</f>
        <v>SEBASTOPOL</v>
      </c>
      <c r="C34" s="140" t="str">
        <f>+IF('E05'!D61&gt;0,'E05'!D61,"")</f>
        <v>SANTA ROSA</v>
      </c>
    </row>
    <row r="35" spans="1:3" ht="12.75">
      <c r="A35" s="138"/>
      <c r="B35" s="139" t="str">
        <f>+IF('E05'!B62&gt;0,'E05'!B62,"")</f>
        <v>MIRADOR AZUL</v>
      </c>
      <c r="C35" s="140" t="str">
        <f>+IF('E05'!D62&gt;0,'E05'!D62,"")</f>
        <v>LAS BRISAS</v>
      </c>
    </row>
    <row r="36" spans="1:3" ht="12.75">
      <c r="A36" s="138"/>
      <c r="B36" s="139" t="str">
        <f>+IF('E05'!B63&gt;0,'E05'!B63,"")</f>
        <v>MALL  FLORIDA CENTER</v>
      </c>
      <c r="C36" s="140" t="str">
        <f>+IF('E05'!D63&gt;0,'E05'!D63,"")</f>
        <v>GRAN AVENIDA JOSE MIGUEL CARRERA</v>
      </c>
    </row>
    <row r="37" spans="1:3" ht="12.75">
      <c r="A37" s="141"/>
      <c r="B37" s="142">
        <f>+IF('E05'!B64&gt;0,'E05'!B64,"")</f>
      </c>
      <c r="C37" s="143">
        <f>+IF('E05'!D64&gt;0,'E05'!D64,"")</f>
      </c>
    </row>
    <row r="38" spans="1:3" ht="12.75">
      <c r="A38" s="138" t="s">
        <v>111</v>
      </c>
      <c r="B38" s="139" t="str">
        <f>+IF('E06'!B66&gt;0,'E06'!B66,"")</f>
        <v>AV. CIRCUNVALACION AMERICO VESPUCIO (VIA LOCAL)</v>
      </c>
      <c r="C38" s="140" t="str">
        <f>+IF('E06'!D66&gt;0,'E06'!D66,"")</f>
        <v>PALENA</v>
      </c>
    </row>
    <row r="39" spans="1:3" ht="12.75">
      <c r="A39" s="138" t="str">
        <f>+'E06'!C9</f>
        <v>BELLAVISTA DE LA FLORIDA (ET/M)  - MARIA ANGELICA</v>
      </c>
      <c r="B39" s="139" t="str">
        <f>+IF('E06'!B67&gt;0,'E06'!B67,"")</f>
        <v>ROLANDO FRODEN</v>
      </c>
      <c r="C39" s="140" t="str">
        <f>+IF('E06'!D67&gt;0,'E06'!D67,"")</f>
        <v>DIAGONAL SANTA IRENE</v>
      </c>
    </row>
    <row r="40" spans="1:3" ht="12.75">
      <c r="A40" s="138"/>
      <c r="B40" s="139" t="str">
        <f>+IF('E06'!B68&gt;0,'E06'!B68,"")</f>
        <v>WALKER MARTINEZ</v>
      </c>
      <c r="C40" s="140" t="str">
        <f>+IF('E06'!D68&gt;0,'E06'!D68,"")</f>
        <v>WALKER MARTINEZ</v>
      </c>
    </row>
    <row r="41" spans="1:3" ht="12.75">
      <c r="A41" s="138"/>
      <c r="B41" s="139" t="str">
        <f>+IF('E06'!B69&gt;0,'E06'!B69,"")</f>
        <v>DIAGONAL SANTA IRENE</v>
      </c>
      <c r="C41" s="140" t="str">
        <f>+IF('E06'!D69&gt;0,'E06'!D69,"")</f>
        <v>ROLANDO FRODEN</v>
      </c>
    </row>
    <row r="42" spans="1:3" ht="12.75">
      <c r="A42" s="138"/>
      <c r="B42" s="139" t="str">
        <f>+IF('E06'!B70&gt;0,'E06'!B70,"")</f>
        <v>PALENA</v>
      </c>
      <c r="C42" s="140" t="str">
        <f>+IF('E06'!D70&gt;0,'E06'!D70,"")</f>
        <v>AMERICO VESPUCIO</v>
      </c>
    </row>
    <row r="43" spans="1:3" ht="12.75">
      <c r="A43" s="138"/>
      <c r="B43" s="139">
        <f>+IF('E06'!B71&gt;0,'E06'!B71,"")</f>
      </c>
      <c r="C43" s="140">
        <f>+IF('E06'!D71&gt;0,'E06'!D71,"")</f>
      </c>
    </row>
    <row r="44" spans="1:3" ht="12.75">
      <c r="A44" s="141"/>
      <c r="B44" s="142">
        <f>+IF('E06'!B72&gt;0,'E06'!B72,"")</f>
      </c>
      <c r="C44" s="143">
        <f>+IF('E06'!D72&gt;0,'E06'!D72,"")</f>
      </c>
    </row>
    <row r="45" spans="1:3" ht="12.75">
      <c r="A45" s="135" t="s">
        <v>113</v>
      </c>
      <c r="B45" s="139" t="str">
        <f>+IF('E07'!B69&gt;0,'E07'!B69,"")</f>
        <v>AV. VICUÑA MACKENNA</v>
      </c>
      <c r="C45" s="140" t="str">
        <f>+IF('E07'!D69&gt;0,'E07'!D69,"")</f>
        <v>ARAUCANIA</v>
      </c>
    </row>
    <row r="46" spans="1:3" ht="12.75">
      <c r="A46" s="138" t="str">
        <f>+'E07'!C9</f>
        <v>BELLAVISTA DE LA FLORIDA (ET/M)  - GERONIMO DE ALDERETE</v>
      </c>
      <c r="B46" s="139" t="str">
        <f>+IF('E07'!B70&gt;0,'E07'!B70,"")</f>
        <v>ROJAS MAGALLANES (M)</v>
      </c>
      <c r="C46" s="140" t="str">
        <f>+IF('E07'!D70&gt;0,'E07'!D70,"")</f>
        <v>ROJAS MAGALLANES </v>
      </c>
    </row>
    <row r="47" spans="1:3" ht="12.75">
      <c r="A47" s="138"/>
      <c r="B47" s="139" t="str">
        <f>+IF('E07'!B71&gt;0,'E07'!B71,"")</f>
        <v>ROJAS MAGALLANES </v>
      </c>
      <c r="C47" s="140" t="str">
        <f>+IF('E07'!D71&gt;0,'E07'!D71,"")</f>
        <v>ROJAS MAGALLANES (M)</v>
      </c>
    </row>
    <row r="48" spans="1:3" ht="12.75">
      <c r="A48" s="138"/>
      <c r="B48" s="139" t="str">
        <f>+IF('E07'!B72&gt;0,'E07'!B72,"")</f>
        <v>ARAUCANIA</v>
      </c>
      <c r="C48" s="140" t="str">
        <f>+IF('E07'!D72&gt;0,'E07'!D72,"")</f>
        <v>AV. VICUÑA MACKENNA</v>
      </c>
    </row>
    <row r="49" spans="1:3" ht="12.75">
      <c r="A49" s="138"/>
      <c r="B49" s="139">
        <f>+IF('E07'!B73&gt;0,'E07'!B73,"")</f>
      </c>
      <c r="C49" s="140">
        <f>+IF('E07'!D73&gt;0,'E07'!D73,"")</f>
      </c>
    </row>
    <row r="50" spans="1:3" ht="12.75">
      <c r="A50" s="138"/>
      <c r="B50" s="139">
        <f>+IF('E07'!B74&gt;0,'E07'!B74,"")</f>
      </c>
      <c r="C50" s="140">
        <f>+IF('E07'!D74&gt;0,'E07'!D74,"")</f>
      </c>
    </row>
    <row r="51" spans="1:3" ht="12.75">
      <c r="A51" s="141"/>
      <c r="B51" s="142">
        <f>+IF('E07'!B75&gt;0,'E07'!B75,"")</f>
      </c>
      <c r="C51" s="143">
        <f>+IF('E07'!D75&gt;0,'E07'!D75,"")</f>
      </c>
    </row>
    <row r="52" spans="1:3" ht="12.75">
      <c r="A52" s="135" t="s">
        <v>114</v>
      </c>
      <c r="B52" s="139" t="str">
        <f>+IF('E08'!B69&gt;0,'E08'!B69,"")</f>
        <v>SANTA CECILIA</v>
      </c>
      <c r="C52" s="140" t="str">
        <f>+IF('E08'!D69&gt;0,'E08'!D69,"")</f>
        <v>AV. VICUÑA MACKENNA</v>
      </c>
    </row>
    <row r="53" spans="1:3" ht="12.75">
      <c r="A53" s="138" t="str">
        <f>+'E08'!$C$9</f>
        <v>DIEGO PORTALES - BELLAVISTA DE LA FLORIDA (ET/M)</v>
      </c>
      <c r="B53" s="139" t="str">
        <f>+IF('E08'!B70&gt;0,'E08'!B70,"")</f>
        <v>AV. PERU</v>
      </c>
      <c r="C53" s="140" t="str">
        <f>+IF('E08'!D70&gt;0,'E08'!D70,"")</f>
        <v>PERPETUA FREIRE</v>
      </c>
    </row>
    <row r="54" spans="1:3" ht="12.75">
      <c r="A54" s="138"/>
      <c r="B54" s="139" t="str">
        <f>+IF('E08'!B71&gt;0,'E08'!B71,"")</f>
        <v>PERPETUA FREIRE</v>
      </c>
      <c r="C54" s="140" t="str">
        <f>+IF('E08'!D71&gt;0,'E08'!D71,"")</f>
        <v>AV. PERU</v>
      </c>
    </row>
    <row r="55" spans="1:3" ht="12.75">
      <c r="A55" s="138"/>
      <c r="B55" s="139" t="str">
        <f>+IF('E08'!B72&gt;0,'E08'!B72,"")</f>
        <v>AV. VICUÑA MACKENNA</v>
      </c>
      <c r="C55" s="140" t="str">
        <f>+IF('E08'!D72&gt;0,'E08'!D72,"")</f>
        <v>SANTA CECILIA</v>
      </c>
    </row>
    <row r="56" spans="1:3" ht="12.75">
      <c r="A56" s="138"/>
      <c r="B56" s="139">
        <f>+IF('E08'!B73&gt;0,'E08'!B73,"")</f>
      </c>
      <c r="C56" s="140">
        <f>+IF('E08'!D73&gt;0,'E08'!D73,"")</f>
      </c>
    </row>
    <row r="57" spans="1:3" ht="12.75">
      <c r="A57" s="138"/>
      <c r="B57" s="139">
        <f>+IF('E08'!B74&gt;0,'E08'!B74,"")</f>
      </c>
      <c r="C57" s="140">
        <f>+IF('E08'!D74&gt;0,'E08'!D74,"")</f>
      </c>
    </row>
    <row r="58" spans="1:3" ht="12.75">
      <c r="A58" s="141"/>
      <c r="B58" s="142">
        <f>+IF('E08'!B75&gt;0,'E08'!B75,"")</f>
      </c>
      <c r="C58" s="143">
        <f>+IF('E08'!D75&gt;0,'E08'!D75,"")</f>
      </c>
    </row>
    <row r="59" spans="1:3" ht="12.75">
      <c r="A59" s="135" t="s">
        <v>115</v>
      </c>
      <c r="B59" s="139" t="str">
        <f>+IF('E09'!B70&gt;0,'E09'!B70,"")</f>
        <v>SANTA RAQUEL</v>
      </c>
      <c r="C59" s="140" t="str">
        <f>+IF('E09'!D70&gt;0,'E09'!D70,"")</f>
        <v>JOAQUIN EDWARDS BELLO</v>
      </c>
    </row>
    <row r="60" spans="1:3" ht="12.75">
      <c r="A60" s="138" t="str">
        <f>+'E09'!$C$9</f>
        <v>ELISA CORREA (M) - SANTA ROSA (ET/M)</v>
      </c>
      <c r="B60" s="139" t="str">
        <f>+IF('E09'!B71&gt;0,'E09'!B71,"")</f>
        <v>GENERAL ARRIAGADA</v>
      </c>
      <c r="C60" s="140" t="str">
        <f>+IF('E09'!D71&gt;0,'E09'!D71,"")</f>
        <v>CANTO GENERAL</v>
      </c>
    </row>
    <row r="61" spans="1:3" ht="12.75">
      <c r="A61" s="138"/>
      <c r="B61" s="139" t="str">
        <f>+IF('E09'!B72&gt;0,'E09'!B72,"")</f>
        <v>BAHIA CATALINA</v>
      </c>
      <c r="C61" s="140" t="str">
        <f>+IF('E09'!D72&gt;0,'E09'!D72,"")</f>
        <v>BAHIA CATALINA</v>
      </c>
    </row>
    <row r="62" spans="1:3" ht="12.75">
      <c r="A62" s="138"/>
      <c r="B62" s="139" t="str">
        <f>+IF('E09'!B73&gt;0,'E09'!B73,"")</f>
        <v>PEDRO LIRA</v>
      </c>
      <c r="C62" s="140" t="str">
        <f>+IF('E09'!D73&gt;0,'E09'!D73,"")</f>
        <v>GENERAL ARRIAGADA</v>
      </c>
    </row>
    <row r="63" spans="1:3" ht="12.75">
      <c r="A63" s="138"/>
      <c r="B63" s="139" t="str">
        <f>+IF('E09'!B74&gt;0,'E09'!B74,"")</f>
        <v>JOAQUIN EDWARDS BELLO</v>
      </c>
      <c r="C63" s="140" t="str">
        <f>+IF('E09'!D74&gt;0,'E09'!D74,"")</f>
        <v>SANTA RAQUEL</v>
      </c>
    </row>
    <row r="64" spans="1:3" ht="12.75">
      <c r="A64" s="138"/>
      <c r="B64" s="139">
        <f>+IF('E09'!B75&gt;0,'E09'!B75,"")</f>
      </c>
      <c r="C64" s="140">
        <f>+IF('E09'!D75&gt;0,'E09'!D75,"")</f>
      </c>
    </row>
    <row r="65" spans="1:3" ht="12.75">
      <c r="A65" s="141"/>
      <c r="B65" s="142">
        <f>+IF('E09'!B76&gt;0,'E09'!B76,"")</f>
      </c>
      <c r="C65" s="143">
        <f>+IF('E09'!D76&gt;0,'E09'!D76,"")</f>
      </c>
    </row>
    <row r="66" spans="1:3" ht="12.75">
      <c r="A66" s="135" t="s">
        <v>117</v>
      </c>
      <c r="B66" s="136" t="str">
        <f>+'E10'!B65</f>
        <v>ROJAS MAGALLANES</v>
      </c>
      <c r="C66" s="137" t="str">
        <f>+'E10'!D65</f>
        <v>METRO SANTA JULIA</v>
      </c>
    </row>
    <row r="67" spans="1:3" ht="12.75">
      <c r="A67" s="138" t="str">
        <f>+'E10'!C9</f>
        <v>EL HUALLE - SANTA ROSA P21</v>
      </c>
      <c r="B67" s="139" t="str">
        <f>+'E10'!B67</f>
        <v>SANTA AMALIA</v>
      </c>
      <c r="C67" s="140" t="str">
        <f>+'E10'!D66</f>
        <v>SANTA RAQUEL</v>
      </c>
    </row>
    <row r="68" spans="1:3" ht="12.75">
      <c r="A68" s="138"/>
      <c r="B68" s="139" t="str">
        <f>+'E10'!B68</f>
        <v>SANTA RAQUEL</v>
      </c>
      <c r="C68" s="140" t="str">
        <f>+'E10'!D67</f>
        <v>SANTA AMALIA</v>
      </c>
    </row>
    <row r="69" spans="1:3" ht="12.75">
      <c r="A69" s="138"/>
      <c r="B69" s="139" t="str">
        <f>+'E10'!B69</f>
        <v>METRO SANTA JULIA</v>
      </c>
      <c r="C69" s="140" t="str">
        <f>+'E10'!D68</f>
        <v>ENRIQUE OLIVARES</v>
      </c>
    </row>
    <row r="70" spans="1:3" ht="12.75">
      <c r="A70" s="138"/>
      <c r="B70" s="139"/>
      <c r="C70" s="140" t="str">
        <f>+'E10'!D69</f>
        <v>JARDIN ALTO</v>
      </c>
    </row>
    <row r="71" spans="1:3" ht="12.75">
      <c r="A71" s="138"/>
      <c r="B71" s="139"/>
      <c r="C71" s="140" t="str">
        <f>+'E10'!D70</f>
        <v>ROJAS MAGALLANES</v>
      </c>
    </row>
    <row r="72" spans="1:3" ht="12.75">
      <c r="A72" s="141"/>
      <c r="B72" s="142"/>
      <c r="C72" s="143"/>
    </row>
    <row r="73" spans="1:3" ht="12.75">
      <c r="A73" s="135" t="s">
        <v>120</v>
      </c>
      <c r="B73" s="139" t="str">
        <f>+IF('E11'!B68&gt;0,'E11'!B68,"")</f>
        <v>MARIA ELENA</v>
      </c>
      <c r="C73" s="140" t="str">
        <f>+IF('E11'!D68&gt;0,'E11'!D68,"")</f>
        <v>HOSPITAL PADRE HURTADO</v>
      </c>
    </row>
    <row r="74" spans="1:3" ht="12.75">
      <c r="A74" s="138" t="str">
        <f>+'E11'!$C$9</f>
        <v>DIEGO PORTALES - SANTA ROSA (ET/M)</v>
      </c>
      <c r="B74" s="139" t="str">
        <f>+IF('E11'!B69&gt;0,'E11'!B69,"")</f>
        <v>BAHIA CATALINA</v>
      </c>
      <c r="C74" s="140" t="str">
        <f>+IF('E11'!D69&gt;0,'E11'!D69,"")</f>
        <v>SAN JOSE DE LA ESTRELLA</v>
      </c>
    </row>
    <row r="75" spans="1:3" ht="12.75">
      <c r="A75" s="138"/>
      <c r="B75" s="139" t="str">
        <f>+IF('E11'!B70&gt;0,'E11'!B70,"")</f>
        <v>SAN JOSE DE LA ESTRELLA</v>
      </c>
      <c r="C75" s="140" t="str">
        <f>+IF('E11'!D70&gt;0,'E11'!D70,"")</f>
        <v>BAHIA CATALINA</v>
      </c>
    </row>
    <row r="76" spans="1:3" ht="12.75">
      <c r="A76" s="138"/>
      <c r="B76" s="139" t="str">
        <f>+IF('E11'!B71&gt;0,'E11'!B71,"")</f>
        <v>JOAQUIN EDWARDS BELLO</v>
      </c>
      <c r="C76" s="140" t="str">
        <f>+IF('E11'!D71&gt;0,'E11'!D71,"")</f>
        <v>MARIA ELENA</v>
      </c>
    </row>
    <row r="77" spans="1:3" ht="12.75">
      <c r="A77" s="138"/>
      <c r="B77" s="139" t="str">
        <f>+IF('E11'!B72&gt;0,'E11'!B72,"")</f>
        <v>HOSPITAL PADRE HURTADO</v>
      </c>
      <c r="C77" s="140">
        <f>+IF('E11'!D72&gt;0,'E11'!D72,"")</f>
      </c>
    </row>
    <row r="78" spans="1:3" ht="12.75">
      <c r="A78" s="138"/>
      <c r="B78" s="139">
        <f>+IF('E11'!B73&gt;0,'E11'!B73,"")</f>
      </c>
      <c r="C78" s="140">
        <f>+IF('E11'!D73&gt;0,'E11'!D73,"")</f>
      </c>
    </row>
    <row r="79" spans="1:3" ht="12.75">
      <c r="A79" s="141"/>
      <c r="B79" s="142">
        <f>+IF('E11'!B74&gt;0,'E11'!B74,"")</f>
      </c>
      <c r="C79" s="143">
        <f>+IF('E11'!D74&gt;0,'E11'!D74,"")</f>
      </c>
    </row>
    <row r="80" spans="1:3" ht="12.75">
      <c r="A80" s="135" t="s">
        <v>122</v>
      </c>
      <c r="B80" s="136" t="str">
        <f>+'E12'!B66</f>
        <v>SAN GREGORIO</v>
      </c>
      <c r="C80" s="137" t="str">
        <f>+'E12'!D66</f>
        <v>AV. DIEGO PORTALES</v>
      </c>
    </row>
    <row r="81" spans="1:3" ht="12.75">
      <c r="A81" s="138" t="str">
        <f>+'E12'!C9</f>
        <v>LA SERENA - DIEGO PORTALES</v>
      </c>
      <c r="B81" s="139" t="str">
        <f>+'E12'!B67</f>
        <v>METRO LA GRANJA</v>
      </c>
      <c r="C81" s="140" t="str">
        <f>+'E12'!D67</f>
        <v>SANTA CECILIA</v>
      </c>
    </row>
    <row r="82" spans="1:3" ht="12.75">
      <c r="A82" s="138"/>
      <c r="B82" s="139" t="str">
        <f>+'E12'!B68</f>
        <v>AV. TRINIDAD</v>
      </c>
      <c r="C82" s="140" t="str">
        <f>+'E12'!D68</f>
        <v>AV. TRINIDAD</v>
      </c>
    </row>
    <row r="83" spans="1:3" ht="12.75">
      <c r="A83" s="138"/>
      <c r="B83" s="139" t="str">
        <f>+'E12'!B69</f>
        <v>SANTA CECILIA</v>
      </c>
      <c r="C83" s="140" t="str">
        <f>+'E12'!D69</f>
        <v>METRO LA GRANJA </v>
      </c>
    </row>
    <row r="84" spans="1:3" ht="12.75">
      <c r="A84" s="138"/>
      <c r="B84" s="139" t="str">
        <f>+'E12'!B70</f>
        <v>DIEGO PORTALES</v>
      </c>
      <c r="C84" s="140" t="str">
        <f>+'E12'!D70</f>
        <v>CORONEL</v>
      </c>
    </row>
    <row r="85" spans="1:3" ht="12.75">
      <c r="A85" s="138"/>
      <c r="B85" s="139"/>
      <c r="C85" s="140"/>
    </row>
    <row r="86" spans="1:3" ht="12.75">
      <c r="A86" s="138"/>
      <c r="B86" s="139"/>
      <c r="C86" s="140"/>
    </row>
    <row r="87" spans="1:3" ht="12.75">
      <c r="A87" s="135" t="s">
        <v>123</v>
      </c>
      <c r="B87" s="136" t="str">
        <f>+'E13'!B71</f>
        <v>PUNTA ARENAS</v>
      </c>
      <c r="C87" s="136" t="str">
        <f>+'E13'!D71</f>
        <v>METRO VICENTE VALDES</v>
      </c>
    </row>
    <row r="88" spans="1:3" ht="12.75">
      <c r="A88" s="138" t="str">
        <f>+'E13'!C9</f>
        <v>BAHIA CATALINA - BELLAVISTA DE LA FLORIDA (ET/M)</v>
      </c>
      <c r="B88" s="139" t="str">
        <f>+'E13'!B72</f>
        <v>DR. SOTERO DEL RIO</v>
      </c>
      <c r="C88" s="139" t="str">
        <f>+'E13'!D72</f>
        <v>GERONIMO ALDERETE</v>
      </c>
    </row>
    <row r="89" spans="1:3" ht="12.75">
      <c r="A89" s="138"/>
      <c r="B89" s="139" t="str">
        <f>+'E13'!B73</f>
        <v>SANTA RAQUEL</v>
      </c>
      <c r="C89" s="139" t="str">
        <f>+'E13'!D73</f>
        <v>SANTA RAQUEL</v>
      </c>
    </row>
    <row r="90" spans="1:3" ht="12.75">
      <c r="A90" s="138"/>
      <c r="B90" s="139" t="str">
        <f>+'E13'!B74</f>
        <v>GERONIMO DE ALDERETE</v>
      </c>
      <c r="C90" s="139" t="str">
        <f>+'E13'!D74</f>
        <v>DR. SOTERO DEL RIO</v>
      </c>
    </row>
    <row r="91" spans="1:3" ht="12.75">
      <c r="A91" s="138"/>
      <c r="B91" s="139" t="str">
        <f>+'E13'!B75</f>
        <v>METRO VICENTE VALDES</v>
      </c>
      <c r="C91" s="139" t="str">
        <f>+'E13'!D75</f>
        <v>PUNTA ARENAS</v>
      </c>
    </row>
    <row r="92" spans="1:3" ht="12.75">
      <c r="A92" s="138"/>
      <c r="B92" s="139"/>
      <c r="C92" s="139" t="str">
        <f>+'E13'!D76</f>
        <v>CABO DE HORNOS</v>
      </c>
    </row>
    <row r="93" spans="1:3" ht="12.75">
      <c r="A93" s="141"/>
      <c r="B93" s="142"/>
      <c r="C93" s="142"/>
    </row>
    <row r="94" spans="1:3" ht="12.75">
      <c r="A94" s="138" t="s">
        <v>124</v>
      </c>
      <c r="B94" s="139" t="str">
        <f>+IF('E14'!B69&gt;0,'E14'!B69,"")</f>
        <v>ESTADIO MUNICIPAL</v>
      </c>
      <c r="C94" s="140" t="str">
        <f>+IF('E14'!D69&gt;0,'E14'!D69,"")</f>
        <v>AV. VICUÑA MACKENNA</v>
      </c>
    </row>
    <row r="95" spans="1:3" ht="12.75">
      <c r="A95" s="138" t="str">
        <f>+'E14'!$C$9</f>
        <v>SAN JOSE DE LA ESTRELLA - BELLAVISTA DE LA FLORIDA (ET/M)</v>
      </c>
      <c r="B95" s="139" t="str">
        <f>+IF('E14'!B70&gt;0,'E14'!B70,"")</f>
        <v>COLOMBIA</v>
      </c>
      <c r="C95" s="140" t="str">
        <f>+IF('E14'!D70&gt;0,'E14'!D70,"")</f>
        <v>GERONIMO DE ALDERETE</v>
      </c>
    </row>
    <row r="96" spans="1:3" ht="12.75">
      <c r="A96" s="138"/>
      <c r="B96" s="139" t="str">
        <f>+IF('E14'!B71&gt;0,'E14'!B71,"")</f>
        <v>GERONIMO DE ALDERETE</v>
      </c>
      <c r="C96" s="140" t="str">
        <f>+IF('E14'!D71&gt;0,'E14'!D71,"")</f>
        <v>COLOMBIA</v>
      </c>
    </row>
    <row r="97" spans="1:3" ht="12.75">
      <c r="A97" s="138"/>
      <c r="B97" s="139" t="str">
        <f>+IF('E14'!B72&gt;0,'E14'!B72,"")</f>
        <v>AV. VICUÑA MACKENNA</v>
      </c>
      <c r="C97" s="140" t="str">
        <f>+IF('E14'!D72&gt;0,'E14'!D72,"")</f>
        <v>ESTADIO MUNICIPAL</v>
      </c>
    </row>
    <row r="98" spans="1:3" ht="12.75">
      <c r="A98" s="138"/>
      <c r="B98" s="139">
        <f>+IF('E14'!B73&gt;0,'E14'!B73,"")</f>
      </c>
      <c r="C98" s="140">
        <f>+IF('E14'!D73&gt;0,'E14'!D73,"")</f>
      </c>
    </row>
    <row r="99" spans="1:3" ht="12.75">
      <c r="A99" s="138"/>
      <c r="B99" s="139">
        <f>+IF('E14'!B74&gt;0,'E14'!B74,"")</f>
      </c>
      <c r="C99" s="140">
        <f>+IF('E14'!D74&gt;0,'E14'!D74,"")</f>
      </c>
    </row>
    <row r="100" spans="1:3" ht="12.75">
      <c r="A100" s="141"/>
      <c r="B100" s="142">
        <f>+IF('E14'!B75&gt;0,'E14'!B75,"")</f>
      </c>
      <c r="C100" s="143">
        <f>+IF('E14'!D75&gt;0,'E14'!D75,"")</f>
      </c>
    </row>
    <row r="101" spans="1:3" ht="12.75">
      <c r="A101" s="135" t="s">
        <v>208</v>
      </c>
      <c r="B101" s="139" t="str">
        <f>+IF('E15'!B70&gt;0,'E15'!B70,"")</f>
        <v>SANTA RAQUEL</v>
      </c>
      <c r="C101" s="140" t="str">
        <f>+IF('E15'!D70&gt;0,'E15'!D70,"")</f>
        <v>SOTERO DEL RIO</v>
      </c>
    </row>
    <row r="102" spans="1:3" ht="12.75">
      <c r="A102" s="138" t="str">
        <f>+'E15'!$C$9</f>
        <v>BAHÍA CATALINA - FROILAN LAGOS</v>
      </c>
      <c r="B102" s="139" t="str">
        <f>+IF('E15'!B71&gt;0,'E15'!B71,"")</f>
        <v>SOTERO DEL RIO</v>
      </c>
      <c r="C102" s="140" t="str">
        <f>+IF('E15'!D71&gt;0,'E15'!D71,"")</f>
        <v>SANTA RAQUEL</v>
      </c>
    </row>
    <row r="103" spans="1:3" ht="12.75">
      <c r="A103" s="138"/>
      <c r="B103" s="139" t="str">
        <f>+IF('E15'!B72&gt;0,'E15'!B72,"")</f>
        <v>AV. VICUÑA MACKENNA</v>
      </c>
      <c r="C103" s="140" t="str">
        <f>+IF('E15'!D72&gt;0,'E15'!D72,"")</f>
        <v>JOSE MIGUEL CARRERA</v>
      </c>
    </row>
    <row r="104" spans="1:3" ht="12.75">
      <c r="A104" s="138"/>
      <c r="B104" s="139" t="str">
        <f>+IF('E15'!B73&gt;0,'E15'!B73,"")</f>
        <v>VICENTE VALDES</v>
      </c>
      <c r="C104" s="140" t="str">
        <f>+IF('E15'!D73&gt;0,'E15'!D73,"")</f>
        <v>JULIO CESAR</v>
      </c>
    </row>
    <row r="105" spans="1:3" ht="12.75">
      <c r="A105" s="138"/>
      <c r="B105" s="139" t="str">
        <f>+IF('E15'!B74&gt;0,'E15'!B74,"")</f>
        <v>14 VICUÑA MACKENNA</v>
      </c>
      <c r="C105" s="140" t="str">
        <f>+IF('E15'!D74&gt;0,'E15'!D74,"")</f>
        <v>GENERAL ARRIAGADA</v>
      </c>
    </row>
    <row r="106" spans="1:3" ht="12.75">
      <c r="A106" s="138"/>
      <c r="B106" s="139" t="str">
        <f>+IF('E15'!B75&gt;0,'E15'!B75,"")</f>
        <v>CRS</v>
      </c>
      <c r="C106" s="140" t="str">
        <f>+IF('E15'!D75&gt;0,'E15'!D75,"")</f>
        <v>CABO DE HORNOS</v>
      </c>
    </row>
    <row r="107" spans="1:3" ht="12.75">
      <c r="A107" s="141"/>
      <c r="B107" s="142">
        <f>+IF('E15'!B76&gt;0,'E15'!B76,"")</f>
      </c>
      <c r="C107" s="143">
        <f>+IF('E15'!D76&gt;0,'E15'!D76,"")</f>
      </c>
    </row>
    <row r="108" spans="1:3" ht="12.75">
      <c r="A108" s="135" t="s">
        <v>216</v>
      </c>
      <c r="B108" s="139" t="str">
        <f>+IF('E16'!B68&gt;0,'E16'!B68,"")</f>
        <v>ELISA CORREA SANFUENTES</v>
      </c>
      <c r="C108" s="136" t="str">
        <f>+IF('E16'!D68&gt;0,'E16'!D68,"")</f>
        <v>J. E. BELLO</v>
      </c>
    </row>
    <row r="109" spans="1:3" ht="12.75">
      <c r="A109" s="138" t="str">
        <f>+'E16'!$C$9</f>
        <v>SOTERO DEL RIO - SANTA ROSA (ET/M)</v>
      </c>
      <c r="B109" s="139" t="str">
        <f>+IF('E16'!B69&gt;0,'E16'!B69,"")</f>
        <v>MARIA ELENA</v>
      </c>
      <c r="C109" s="139" t="str">
        <f>+IF('E16'!D69&gt;0,'E16'!D69,"")</f>
        <v>SAN JOSE DE LA ESTRELLA</v>
      </c>
    </row>
    <row r="110" spans="1:3" ht="12.75">
      <c r="A110" s="138"/>
      <c r="B110" s="139" t="str">
        <f>+IF('E16'!B70&gt;0,'E16'!B70,"")</f>
        <v>BAHIA CATALINA</v>
      </c>
      <c r="C110" s="139" t="str">
        <f>+IF('E16'!D70&gt;0,'E16'!D70,"")</f>
        <v>BAHIA CATALINA</v>
      </c>
    </row>
    <row r="111" spans="1:3" ht="12.75">
      <c r="A111" s="138"/>
      <c r="B111" s="139" t="str">
        <f>+IF('E16'!B71&gt;0,'E16'!B71,"")</f>
        <v>SAN JOSE DE LA ESTRELLA</v>
      </c>
      <c r="C111" s="139" t="str">
        <f>+IF('E16'!D71&gt;0,'E16'!D71,"")</f>
        <v>MARIA ELENA</v>
      </c>
    </row>
    <row r="112" spans="1:3" ht="12.75">
      <c r="A112" s="138"/>
      <c r="B112" s="139" t="str">
        <f>+IF('E16'!B72&gt;0,'E16'!B72,"")</f>
        <v>J. E. BELLO</v>
      </c>
      <c r="C112" s="139" t="str">
        <f>+IF('E16'!D72&gt;0,'E16'!D72,"")</f>
        <v>ELISA CORREA SANFUENTES</v>
      </c>
    </row>
    <row r="113" spans="1:3" ht="12.75">
      <c r="A113" s="138"/>
      <c r="B113" s="139">
        <f>+IF('E16'!B73&gt;0,'E16'!B73,"")</f>
      </c>
      <c r="C113" s="139" t="str">
        <f>+IF('E16'!D73&gt;0,'E16'!D73,"")</f>
        <v>GABRIELA ORIENTE</v>
      </c>
    </row>
    <row r="114" spans="1:3" ht="12.75">
      <c r="A114" s="141"/>
      <c r="B114" s="142">
        <f>+IF('E16'!B74&gt;0,'E16'!B74,"")</f>
      </c>
      <c r="C114" s="142">
        <f>+IF('E16'!D74&gt;0,'E16'!D74,"")</f>
      </c>
    </row>
    <row r="115" spans="1:3" ht="12.75">
      <c r="A115" s="135" t="s">
        <v>220</v>
      </c>
      <c r="B115" s="139" t="str">
        <f>+IF('E17'!B70&gt;0,'E17'!B70,"")</f>
        <v>MIRADOR (M)</v>
      </c>
      <c r="C115" s="140" t="str">
        <f>+IF('E17'!D70&gt;0,'E17'!D70,"")</f>
        <v>MARIA ANGELICA</v>
      </c>
    </row>
    <row r="116" spans="1:3" ht="12.75">
      <c r="A116" s="138" t="str">
        <f>+'E17'!$C$9</f>
        <v>BELLAVISTA DE LA FLORIDA (ET/M) - LAS PERDICES</v>
      </c>
      <c r="B116" s="139" t="str">
        <f>+IF('E17'!B71&gt;0,'E17'!B71,"")</f>
        <v>MACUL (ET/M)</v>
      </c>
      <c r="C116" s="140" t="str">
        <f>+IF('E17'!D71&gt;0,'E17'!D71,"")</f>
        <v>LAS HIGUERAS</v>
      </c>
    </row>
    <row r="117" spans="1:3" ht="12.75">
      <c r="A117" s="138"/>
      <c r="B117" s="139" t="str">
        <f>+IF('E17'!B72&gt;0,'E17'!B72,"")</f>
        <v>DEPARTAMENTAL</v>
      </c>
      <c r="C117" s="140" t="str">
        <f>+IF('E17'!D72&gt;0,'E17'!D72,"")</f>
        <v>DIAGONAL LOS CASTAÑOS</v>
      </c>
    </row>
    <row r="118" spans="1:3" ht="12.75">
      <c r="A118" s="138"/>
      <c r="B118" s="139" t="str">
        <f>+IF('E17'!B73&gt;0,'E17'!B73,"")</f>
        <v>DIAGONAL LOS CASTAÑOS</v>
      </c>
      <c r="C118" s="140" t="str">
        <f>+IF('E17'!D73&gt;0,'E17'!D73,"")</f>
        <v>DEPARTAMENTAL</v>
      </c>
    </row>
    <row r="119" spans="1:3" ht="12.75">
      <c r="A119" s="138"/>
      <c r="B119" s="139" t="str">
        <f>+IF('E17'!B74&gt;0,'E17'!B74,"")</f>
        <v>LAS HIGUERAS</v>
      </c>
      <c r="C119" s="140" t="str">
        <f>+IF('E17'!D74&gt;0,'E17'!D74,"")</f>
        <v>MACUL (ET/M)</v>
      </c>
    </row>
    <row r="120" spans="1:3" ht="12.75">
      <c r="A120" s="138"/>
      <c r="B120" s="139" t="str">
        <f>+IF('E17'!B75&gt;0,'E17'!B75,"")</f>
        <v>MARIA ANGELICA</v>
      </c>
      <c r="C120" s="140" t="str">
        <f>+IF('E17'!D75&gt;0,'E17'!D75,"")</f>
        <v>AMERICO VESPUCIO</v>
      </c>
    </row>
    <row r="121" spans="1:3" ht="12.75">
      <c r="A121" s="141"/>
      <c r="B121" s="142">
        <f>+IF('E17'!B76&gt;0,'E17'!B76,"")</f>
      </c>
      <c r="C121" s="143">
        <f>+IF('E17'!D76&gt;0,'E17'!D76,"")</f>
      </c>
    </row>
    <row r="122" spans="1:3" ht="12.75">
      <c r="A122" s="135" t="s">
        <v>255</v>
      </c>
      <c r="B122" s="136" t="str">
        <f>+'E18'!B65</f>
        <v>MARIA ELENA</v>
      </c>
      <c r="C122" s="137" t="str">
        <f>+'E18'!D65</f>
        <v>HOSPITAL PADRE HURTADO</v>
      </c>
    </row>
    <row r="123" spans="1:3" ht="12.75">
      <c r="A123" s="138" t="str">
        <f>+'E18'!C9</f>
        <v>HOSPITAL PADRE HURTADO - BELLAVISTA DE LA FLORIDA (ET/M)</v>
      </c>
      <c r="B123" s="139" t="str">
        <f>+'E18'!B66</f>
        <v>BAHIA CATALINA</v>
      </c>
      <c r="C123" s="140" t="str">
        <f>+'E18'!D66</f>
        <v>SAN JOSE DE LA ESTRELLA</v>
      </c>
    </row>
    <row r="124" spans="1:3" ht="12.75">
      <c r="A124" s="138"/>
      <c r="B124" s="139" t="str">
        <f>+'E18'!B67</f>
        <v>SAN JOSE DE LA ESTRELLA</v>
      </c>
      <c r="C124" s="140" t="str">
        <f>+'E18'!D67</f>
        <v>BAHIA CATALINA</v>
      </c>
    </row>
    <row r="125" spans="1:3" ht="12.75">
      <c r="A125" s="138"/>
      <c r="B125" s="139" t="str">
        <f>+'E18'!B68</f>
        <v>JOAQUIN EDWARDS BELLO</v>
      </c>
      <c r="C125" s="140" t="str">
        <f>+'E18'!D68</f>
        <v>MARIA ELENA</v>
      </c>
    </row>
    <row r="126" spans="1:3" ht="12.75">
      <c r="A126" s="138"/>
      <c r="B126" s="139" t="str">
        <f>+'E18'!B69</f>
        <v>HOSPITAL PADRE HURTADO</v>
      </c>
      <c r="C126" s="140"/>
    </row>
    <row r="127" spans="1:3" ht="12.75">
      <c r="A127" s="138"/>
      <c r="B127" s="139"/>
      <c r="C127" s="140"/>
    </row>
    <row r="128" spans="1:3" ht="12.75">
      <c r="A128" s="141"/>
      <c r="B128" s="142"/>
      <c r="C128" s="143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2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0" zoomScaleNormal="80" zoomScaleSheetLayoutView="70" workbookViewId="0" topLeftCell="A1">
      <selection activeCell="B74" sqref="B74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105</v>
      </c>
      <c r="D8" s="232"/>
    </row>
    <row r="9" spans="1:4" s="5" customFormat="1" ht="12.75">
      <c r="A9" s="6" t="s">
        <v>103</v>
      </c>
      <c r="B9" s="7"/>
      <c r="C9" s="223" t="s">
        <v>282</v>
      </c>
      <c r="D9" s="224"/>
    </row>
    <row r="10" spans="1:4" s="5" customFormat="1" ht="12.75">
      <c r="A10" s="221" t="s">
        <v>4</v>
      </c>
      <c r="B10" s="222"/>
      <c r="C10" s="223" t="s">
        <v>283</v>
      </c>
      <c r="D10" s="224"/>
    </row>
    <row r="11" spans="1:4" s="5" customFormat="1" ht="13.5" thickBot="1">
      <c r="A11" s="237" t="s">
        <v>6</v>
      </c>
      <c r="B11" s="238"/>
      <c r="C11" s="241" t="s">
        <v>247</v>
      </c>
      <c r="D11" s="242"/>
    </row>
    <row r="12" spans="1:4" s="5" customFormat="1" ht="12.75">
      <c r="A12" s="145"/>
      <c r="B12" s="8"/>
      <c r="C12" s="8"/>
      <c r="D12" s="146"/>
    </row>
    <row r="13" spans="1:10" s="5" customFormat="1" ht="16.5" thickBot="1">
      <c r="A13" s="243"/>
      <c r="B13" s="244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29" t="s">
        <v>9</v>
      </c>
      <c r="B15" s="46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2.75">
      <c r="A16" s="25" t="s">
        <v>284</v>
      </c>
      <c r="B16" s="28" t="s">
        <v>285</v>
      </c>
      <c r="C16" s="25" t="s">
        <v>351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286</v>
      </c>
      <c r="B17" s="15" t="s">
        <v>285</v>
      </c>
      <c r="C17" s="14" t="s">
        <v>32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287</v>
      </c>
      <c r="B18" s="15" t="s">
        <v>285</v>
      </c>
      <c r="C18" s="14" t="s">
        <v>75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288</v>
      </c>
      <c r="B19" s="15" t="s">
        <v>285</v>
      </c>
      <c r="C19" s="14" t="s">
        <v>48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4" t="s">
        <v>289</v>
      </c>
      <c r="B20" s="15" t="s">
        <v>121</v>
      </c>
      <c r="C20" s="14" t="s">
        <v>11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24</v>
      </c>
      <c r="B21" s="15" t="s">
        <v>121</v>
      </c>
      <c r="C21" s="14" t="s">
        <v>21</v>
      </c>
      <c r="D21" s="15" t="s">
        <v>12</v>
      </c>
      <c r="E21" s="22"/>
      <c r="F21" s="22"/>
      <c r="H21" s="48"/>
      <c r="I21" s="49"/>
      <c r="J21" s="23"/>
    </row>
    <row r="22" spans="1:10" s="5" customFormat="1" ht="25.5">
      <c r="A22" s="14" t="s">
        <v>290</v>
      </c>
      <c r="B22" s="15" t="s">
        <v>14</v>
      </c>
      <c r="C22" s="14" t="s">
        <v>22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20</v>
      </c>
      <c r="B23" s="15" t="s">
        <v>14</v>
      </c>
      <c r="C23" s="14" t="s">
        <v>26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4" t="s">
        <v>26</v>
      </c>
      <c r="B24" s="15" t="s">
        <v>14</v>
      </c>
      <c r="C24" s="14" t="s">
        <v>26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4" t="s">
        <v>26</v>
      </c>
      <c r="B25" s="15" t="s">
        <v>12</v>
      </c>
      <c r="C25" s="14" t="s">
        <v>20</v>
      </c>
      <c r="D25" s="15" t="s">
        <v>14</v>
      </c>
      <c r="E25" s="22"/>
      <c r="F25" s="22"/>
      <c r="H25" s="48"/>
      <c r="I25" s="49"/>
      <c r="J25" s="23"/>
    </row>
    <row r="26" spans="1:10" s="5" customFormat="1" ht="12.75">
      <c r="A26" s="14" t="s">
        <v>44</v>
      </c>
      <c r="B26" s="15" t="s">
        <v>12</v>
      </c>
      <c r="C26" s="14" t="s">
        <v>29</v>
      </c>
      <c r="D26" s="15" t="s">
        <v>14</v>
      </c>
      <c r="E26" s="22"/>
      <c r="F26" s="22"/>
      <c r="H26" s="48"/>
      <c r="I26" s="49"/>
      <c r="J26" s="23"/>
    </row>
    <row r="27" spans="1:10" s="5" customFormat="1" ht="25.5">
      <c r="A27" s="14" t="s">
        <v>291</v>
      </c>
      <c r="B27" s="15" t="s">
        <v>12</v>
      </c>
      <c r="C27" s="14" t="s">
        <v>290</v>
      </c>
      <c r="D27" s="15" t="s">
        <v>14</v>
      </c>
      <c r="E27" s="22"/>
      <c r="F27" s="22"/>
      <c r="H27" s="48"/>
      <c r="I27" s="49"/>
      <c r="J27" s="23"/>
    </row>
    <row r="28" spans="1:6" s="5" customFormat="1" ht="12.75">
      <c r="A28" s="14" t="s">
        <v>292</v>
      </c>
      <c r="B28" s="15" t="s">
        <v>12</v>
      </c>
      <c r="C28" s="14" t="s">
        <v>24</v>
      </c>
      <c r="D28" s="15" t="s">
        <v>14</v>
      </c>
      <c r="E28" s="22"/>
      <c r="F28" s="22"/>
    </row>
    <row r="29" spans="1:6" s="5" customFormat="1" ht="12.75">
      <c r="A29" s="14" t="s">
        <v>93</v>
      </c>
      <c r="B29" s="15" t="s">
        <v>12</v>
      </c>
      <c r="C29" s="14" t="s">
        <v>289</v>
      </c>
      <c r="D29" s="15" t="s">
        <v>121</v>
      </c>
      <c r="E29" s="22"/>
      <c r="F29" s="22"/>
    </row>
    <row r="30" spans="1:6" s="5" customFormat="1" ht="12.75">
      <c r="A30" s="14" t="s">
        <v>48</v>
      </c>
      <c r="B30" s="15" t="s">
        <v>12</v>
      </c>
      <c r="C30" s="14" t="s">
        <v>288</v>
      </c>
      <c r="D30" s="15" t="s">
        <v>285</v>
      </c>
      <c r="E30" s="22"/>
      <c r="F30" s="22"/>
    </row>
    <row r="31" spans="1:6" s="5" customFormat="1" ht="12.75">
      <c r="A31" s="14" t="s">
        <v>75</v>
      </c>
      <c r="B31" s="15" t="s">
        <v>12</v>
      </c>
      <c r="C31" s="14" t="s">
        <v>284</v>
      </c>
      <c r="D31" s="15" t="s">
        <v>285</v>
      </c>
      <c r="E31" s="22"/>
      <c r="F31" s="22"/>
    </row>
    <row r="32" spans="1:6" s="5" customFormat="1" ht="12.75">
      <c r="A32" s="14" t="s">
        <v>32</v>
      </c>
      <c r="B32" s="15" t="s">
        <v>12</v>
      </c>
      <c r="C32" s="14" t="s">
        <v>293</v>
      </c>
      <c r="D32" s="15" t="s">
        <v>285</v>
      </c>
      <c r="E32" s="22"/>
      <c r="F32" s="22"/>
    </row>
    <row r="33" spans="1:6" s="5" customFormat="1" ht="12.75">
      <c r="A33" s="14" t="s">
        <v>351</v>
      </c>
      <c r="B33" s="15" t="s">
        <v>12</v>
      </c>
      <c r="C33" s="14"/>
      <c r="D33" s="15"/>
      <c r="E33" s="22"/>
      <c r="F33" s="22"/>
    </row>
    <row r="34" spans="1:6" s="5" customFormat="1" ht="12.75">
      <c r="A34" s="47"/>
      <c r="B34" s="66"/>
      <c r="C34" s="86"/>
      <c r="D34" s="15"/>
      <c r="E34" s="22"/>
      <c r="F34" s="22"/>
    </row>
    <row r="35" spans="1:6" s="5" customFormat="1" ht="12.75">
      <c r="A35" s="47"/>
      <c r="B35" s="66"/>
      <c r="C35" s="86"/>
      <c r="D35" s="15"/>
      <c r="E35" s="22"/>
      <c r="F35" s="22"/>
    </row>
    <row r="36" spans="1:6" s="5" customFormat="1" ht="12.75">
      <c r="A36" s="47"/>
      <c r="B36" s="66"/>
      <c r="C36" s="86"/>
      <c r="D36" s="15"/>
      <c r="E36" s="22"/>
      <c r="F36" s="22"/>
    </row>
    <row r="37" spans="1:6" s="5" customFormat="1" ht="12.75">
      <c r="A37" s="47"/>
      <c r="B37" s="66"/>
      <c r="C37" s="47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47"/>
      <c r="B38" s="66"/>
      <c r="C38" s="47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3.5" thickBot="1">
      <c r="A39" s="14"/>
      <c r="B39" s="15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3.5" thickBot="1">
      <c r="A40" s="245" t="s">
        <v>326</v>
      </c>
      <c r="B40" s="246"/>
      <c r="C40" s="245" t="s">
        <v>327</v>
      </c>
      <c r="D40" s="246"/>
      <c r="E40" s="22"/>
      <c r="F40" s="22"/>
    </row>
    <row r="41" spans="1:6" s="5" customFormat="1" ht="13.5" thickBot="1">
      <c r="A41" s="164" t="s">
        <v>9</v>
      </c>
      <c r="B41" s="165" t="s">
        <v>10</v>
      </c>
      <c r="C41" s="164" t="s">
        <v>9</v>
      </c>
      <c r="D41" s="165" t="s">
        <v>10</v>
      </c>
      <c r="E41" s="22"/>
      <c r="F41" s="22"/>
    </row>
    <row r="42" spans="1:6" s="5" customFormat="1" ht="12.75">
      <c r="A42" s="202" t="s">
        <v>44</v>
      </c>
      <c r="B42" s="15" t="s">
        <v>12</v>
      </c>
      <c r="C42" s="162" t="s">
        <v>72</v>
      </c>
      <c r="D42" s="15" t="s">
        <v>12</v>
      </c>
      <c r="E42" s="22" t="s">
        <v>125</v>
      </c>
      <c r="F42" s="22" t="s">
        <v>125</v>
      </c>
    </row>
    <row r="43" spans="1:6" s="5" customFormat="1" ht="12.75">
      <c r="A43" s="162" t="s">
        <v>72</v>
      </c>
      <c r="B43" s="15" t="s">
        <v>12</v>
      </c>
      <c r="C43" s="162" t="s">
        <v>48</v>
      </c>
      <c r="D43" s="15" t="s">
        <v>12</v>
      </c>
      <c r="E43" s="22" t="s">
        <v>125</v>
      </c>
      <c r="F43" s="22" t="s">
        <v>125</v>
      </c>
    </row>
    <row r="44" spans="1:6" s="5" customFormat="1" ht="12.75">
      <c r="A44" s="47"/>
      <c r="B44" s="66"/>
      <c r="C44" s="14"/>
      <c r="D44" s="15"/>
      <c r="E44" s="22" t="s">
        <v>125</v>
      </c>
      <c r="F44" s="22" t="s">
        <v>125</v>
      </c>
    </row>
    <row r="45" spans="1:6" s="5" customFormat="1" ht="13.5" thickBot="1">
      <c r="A45" s="47"/>
      <c r="B45" s="66"/>
      <c r="C45" s="14"/>
      <c r="D45" s="15"/>
      <c r="E45" s="22" t="s">
        <v>125</v>
      </c>
      <c r="F45" s="22" t="s">
        <v>125</v>
      </c>
    </row>
    <row r="46" spans="1:6" s="5" customFormat="1" ht="13.5" thickBot="1">
      <c r="A46" s="47"/>
      <c r="B46" s="66"/>
      <c r="C46" s="245" t="s">
        <v>330</v>
      </c>
      <c r="D46" s="246"/>
      <c r="E46" s="22"/>
      <c r="F46" s="22"/>
    </row>
    <row r="47" spans="1:6" s="5" customFormat="1" ht="13.5" thickBot="1">
      <c r="A47" s="47"/>
      <c r="B47" s="66"/>
      <c r="C47" s="164" t="s">
        <v>9</v>
      </c>
      <c r="D47" s="165" t="s">
        <v>10</v>
      </c>
      <c r="E47" s="22" t="s">
        <v>125</v>
      </c>
      <c r="F47" s="22" t="s">
        <v>125</v>
      </c>
    </row>
    <row r="48" spans="1:6" s="5" customFormat="1" ht="12.75">
      <c r="A48" s="47"/>
      <c r="B48" s="66"/>
      <c r="C48" s="14" t="s">
        <v>48</v>
      </c>
      <c r="D48" s="15" t="s">
        <v>12</v>
      </c>
      <c r="E48" s="22" t="s">
        <v>125</v>
      </c>
      <c r="F48" s="22" t="s">
        <v>125</v>
      </c>
    </row>
    <row r="49" spans="1:6" s="5" customFormat="1" ht="12.75">
      <c r="A49" s="47"/>
      <c r="B49" s="66"/>
      <c r="C49" s="162" t="s">
        <v>328</v>
      </c>
      <c r="D49" s="15" t="s">
        <v>12</v>
      </c>
      <c r="E49" s="22" t="s">
        <v>125</v>
      </c>
      <c r="F49" s="22" t="s">
        <v>125</v>
      </c>
    </row>
    <row r="50" spans="1:6" s="5" customFormat="1" ht="12.75">
      <c r="A50" s="47"/>
      <c r="B50" s="66"/>
      <c r="C50" s="14" t="s">
        <v>329</v>
      </c>
      <c r="D50" s="15" t="s">
        <v>12</v>
      </c>
      <c r="E50" s="22" t="s">
        <v>125</v>
      </c>
      <c r="F50" s="22" t="s">
        <v>125</v>
      </c>
    </row>
    <row r="51" spans="1:6" s="5" customFormat="1" ht="12.75">
      <c r="A51" s="47"/>
      <c r="B51" s="66"/>
      <c r="C51" s="14"/>
      <c r="D51" s="15"/>
      <c r="E51" s="22" t="s">
        <v>125</v>
      </c>
      <c r="F51" s="22" t="s">
        <v>125</v>
      </c>
    </row>
    <row r="52" spans="1:6" s="5" customFormat="1" ht="12.75">
      <c r="A52" s="47"/>
      <c r="B52" s="66"/>
      <c r="C52" s="14"/>
      <c r="D52" s="15"/>
      <c r="E52" s="22" t="s">
        <v>125</v>
      </c>
      <c r="F52" s="22" t="s">
        <v>125</v>
      </c>
    </row>
    <row r="53" spans="1:6" s="5" customFormat="1" ht="12.75">
      <c r="A53" s="47"/>
      <c r="B53" s="66"/>
      <c r="C53" s="14"/>
      <c r="D53" s="15"/>
      <c r="E53" s="22" t="s">
        <v>125</v>
      </c>
      <c r="F53" s="22" t="s">
        <v>125</v>
      </c>
    </row>
    <row r="54" spans="1:6" s="5" customFormat="1" ht="12.75">
      <c r="A54" s="47"/>
      <c r="B54" s="66"/>
      <c r="C54" s="14"/>
      <c r="D54" s="15"/>
      <c r="E54" s="22" t="s">
        <v>125</v>
      </c>
      <c r="F54" s="22" t="s">
        <v>125</v>
      </c>
    </row>
    <row r="55" spans="1:6" s="5" customFormat="1" ht="12.75">
      <c r="A55" s="47"/>
      <c r="B55" s="66"/>
      <c r="C55" s="14"/>
      <c r="D55" s="15"/>
      <c r="E55" s="22" t="s">
        <v>125</v>
      </c>
      <c r="F55" s="22" t="s">
        <v>125</v>
      </c>
    </row>
    <row r="56" spans="1:6" s="5" customFormat="1" ht="12.75">
      <c r="A56" s="47"/>
      <c r="B56" s="66"/>
      <c r="C56" s="14"/>
      <c r="D56" s="15"/>
      <c r="E56" s="22" t="s">
        <v>125</v>
      </c>
      <c r="F56" s="22" t="s">
        <v>125</v>
      </c>
    </row>
    <row r="57" spans="1:6" s="5" customFormat="1" ht="12.75">
      <c r="A57" s="47"/>
      <c r="B57" s="66"/>
      <c r="C57" s="14"/>
      <c r="D57" s="15"/>
      <c r="E57" s="22" t="s">
        <v>125</v>
      </c>
      <c r="F57" s="22" t="s">
        <v>125</v>
      </c>
    </row>
    <row r="58" spans="1:6" s="5" customFormat="1" ht="12.75">
      <c r="A58" s="47"/>
      <c r="B58" s="66"/>
      <c r="C58" s="14"/>
      <c r="D58" s="15"/>
      <c r="E58" s="22" t="s">
        <v>125</v>
      </c>
      <c r="F58" s="22" t="s">
        <v>125</v>
      </c>
    </row>
    <row r="59" spans="1:6" s="5" customFormat="1" ht="12.75">
      <c r="A59" s="47"/>
      <c r="B59" s="66"/>
      <c r="C59" s="14"/>
      <c r="D59" s="15"/>
      <c r="E59" s="22" t="s">
        <v>125</v>
      </c>
      <c r="F59" s="22" t="s">
        <v>125</v>
      </c>
    </row>
    <row r="60" spans="1:6" s="5" customFormat="1" ht="12.75">
      <c r="A60" s="47"/>
      <c r="B60" s="66"/>
      <c r="C60" s="14"/>
      <c r="D60" s="15"/>
      <c r="E60" s="22" t="s">
        <v>125</v>
      </c>
      <c r="F60" s="22" t="s">
        <v>125</v>
      </c>
    </row>
    <row r="61" spans="1:6" s="5" customFormat="1" ht="12.75">
      <c r="A61" s="47"/>
      <c r="B61" s="66"/>
      <c r="C61" s="14"/>
      <c r="D61" s="15"/>
      <c r="E61" s="22"/>
      <c r="F61" s="22"/>
    </row>
    <row r="62" spans="1:6" s="5" customFormat="1" ht="12.75">
      <c r="A62" s="47"/>
      <c r="B62" s="66"/>
      <c r="C62" s="14"/>
      <c r="D62" s="15"/>
      <c r="E62" s="22"/>
      <c r="F62" s="22"/>
    </row>
    <row r="63" spans="1:6" s="5" customFormat="1" ht="12.75">
      <c r="A63" s="47"/>
      <c r="B63" s="66"/>
      <c r="C63" s="14"/>
      <c r="D63" s="15"/>
      <c r="E63" s="22"/>
      <c r="F63" s="22"/>
    </row>
    <row r="64" spans="1:6" s="5" customFormat="1" ht="12.75">
      <c r="A64" s="47"/>
      <c r="B64" s="66"/>
      <c r="C64" s="14"/>
      <c r="D64" s="15"/>
      <c r="E64" s="22" t="s">
        <v>125</v>
      </c>
      <c r="F64" s="22" t="s">
        <v>125</v>
      </c>
    </row>
    <row r="65" spans="1:6" s="5" customFormat="1" ht="12.75">
      <c r="A65" s="14"/>
      <c r="B65" s="15"/>
      <c r="C65" s="14"/>
      <c r="D65" s="15"/>
      <c r="E65" s="22" t="s">
        <v>125</v>
      </c>
      <c r="F65" s="22" t="s">
        <v>125</v>
      </c>
    </row>
    <row r="66" spans="1:6" s="5" customFormat="1" ht="12.75">
      <c r="A66" s="14"/>
      <c r="B66" s="15"/>
      <c r="C66" s="14"/>
      <c r="D66" s="15"/>
      <c r="E66" s="22" t="s">
        <v>125</v>
      </c>
      <c r="F66" s="22" t="s">
        <v>125</v>
      </c>
    </row>
    <row r="67" spans="1:6" s="5" customFormat="1" ht="12.75">
      <c r="A67" s="14"/>
      <c r="B67" s="15"/>
      <c r="C67" s="14"/>
      <c r="D67" s="15"/>
      <c r="E67" s="22" t="s">
        <v>125</v>
      </c>
      <c r="F67" s="22" t="s">
        <v>125</v>
      </c>
    </row>
    <row r="68" spans="1:6" s="5" customFormat="1" ht="12.75">
      <c r="A68" s="11"/>
      <c r="B68" s="10"/>
      <c r="C68" s="14"/>
      <c r="D68" s="15"/>
      <c r="E68" s="22" t="s">
        <v>125</v>
      </c>
      <c r="F68" s="22" t="s">
        <v>125</v>
      </c>
    </row>
    <row r="69" spans="1:6" s="5" customFormat="1" ht="13.5" thickBot="1">
      <c r="A69" s="11"/>
      <c r="B69" s="20"/>
      <c r="C69" s="14"/>
      <c r="D69" s="37"/>
      <c r="E69" s="22" t="s">
        <v>125</v>
      </c>
      <c r="F69" s="22" t="s">
        <v>125</v>
      </c>
    </row>
    <row r="70" spans="1:6" s="5" customFormat="1" ht="12.75">
      <c r="A70" s="147"/>
      <c r="B70" s="41" t="s">
        <v>288</v>
      </c>
      <c r="C70" s="36"/>
      <c r="D70" s="41" t="s">
        <v>294</v>
      </c>
      <c r="E70" s="22" t="s">
        <v>125</v>
      </c>
      <c r="F70" s="22" t="s">
        <v>125</v>
      </c>
    </row>
    <row r="71" spans="1:6" s="5" customFormat="1" ht="12.75">
      <c r="A71" s="147"/>
      <c r="B71" s="42" t="s">
        <v>295</v>
      </c>
      <c r="C71" s="36"/>
      <c r="D71" s="42" t="s">
        <v>26</v>
      </c>
      <c r="E71" s="22" t="s">
        <v>125</v>
      </c>
      <c r="F71" s="22" t="s">
        <v>125</v>
      </c>
    </row>
    <row r="72" spans="1:6" s="5" customFormat="1" ht="12.75">
      <c r="A72" s="147"/>
      <c r="B72" s="42" t="s">
        <v>133</v>
      </c>
      <c r="C72" s="36"/>
      <c r="D72" s="42" t="s">
        <v>133</v>
      </c>
      <c r="E72" s="22" t="s">
        <v>125</v>
      </c>
      <c r="F72" s="22" t="s">
        <v>125</v>
      </c>
    </row>
    <row r="73" spans="1:9" s="5" customFormat="1" ht="12.75">
      <c r="A73" s="147"/>
      <c r="B73" s="42" t="s">
        <v>294</v>
      </c>
      <c r="C73" s="36"/>
      <c r="D73" s="42" t="s">
        <v>295</v>
      </c>
      <c r="E73" s="22" t="s">
        <v>125</v>
      </c>
      <c r="F73" s="22" t="s">
        <v>125</v>
      </c>
      <c r="I73" s="16"/>
    </row>
    <row r="74" spans="1:4" s="5" customFormat="1" ht="12.75">
      <c r="A74" s="147"/>
      <c r="B74" s="42" t="s">
        <v>25</v>
      </c>
      <c r="C74" s="36"/>
      <c r="D74" s="42" t="s">
        <v>24</v>
      </c>
    </row>
    <row r="75" spans="1:4" ht="15.75" thickBot="1">
      <c r="A75" s="148"/>
      <c r="B75" s="50" t="s">
        <v>75</v>
      </c>
      <c r="C75" s="193"/>
      <c r="D75" s="50" t="s">
        <v>288</v>
      </c>
    </row>
  </sheetData>
  <mergeCells count="17">
    <mergeCell ref="A40:B40"/>
    <mergeCell ref="C40:D40"/>
    <mergeCell ref="C46:D46"/>
    <mergeCell ref="A14:B14"/>
    <mergeCell ref="C14:D14"/>
    <mergeCell ref="A11:B11"/>
    <mergeCell ref="C11:D11"/>
    <mergeCell ref="A13:B13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70" zoomScaleNormal="80" zoomScaleSheetLayoutView="70" workbookViewId="0" topLeftCell="A1">
      <selection activeCell="D72" sqref="D72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106</v>
      </c>
      <c r="D8" s="232"/>
    </row>
    <row r="9" spans="1:4" s="5" customFormat="1" ht="12.75">
      <c r="A9" s="6" t="s">
        <v>103</v>
      </c>
      <c r="B9" s="7"/>
      <c r="C9" s="223" t="s">
        <v>296</v>
      </c>
      <c r="D9" s="224"/>
    </row>
    <row r="10" spans="1:4" s="5" customFormat="1" ht="12.75">
      <c r="A10" s="221" t="s">
        <v>4</v>
      </c>
      <c r="B10" s="222"/>
      <c r="C10" s="223" t="s">
        <v>283</v>
      </c>
      <c r="D10" s="224"/>
    </row>
    <row r="11" spans="1:4" s="5" customFormat="1" ht="13.5" thickBot="1">
      <c r="A11" s="237" t="s">
        <v>6</v>
      </c>
      <c r="B11" s="238"/>
      <c r="C11" s="241" t="s">
        <v>297</v>
      </c>
      <c r="D11" s="242"/>
    </row>
    <row r="12" spans="1:4" s="5" customFormat="1" ht="12.75">
      <c r="A12" s="145"/>
      <c r="B12" s="8"/>
      <c r="C12" s="8"/>
      <c r="D12" s="146"/>
    </row>
    <row r="13" spans="1:10" s="5" customFormat="1" ht="16.5" thickBot="1">
      <c r="A13" s="243"/>
      <c r="B13" s="244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5" t="s">
        <v>284</v>
      </c>
      <c r="B16" s="27" t="s">
        <v>285</v>
      </c>
      <c r="C16" s="26" t="s">
        <v>298</v>
      </c>
      <c r="D16" s="149" t="s">
        <v>12</v>
      </c>
      <c r="E16" s="22"/>
      <c r="F16" s="22"/>
      <c r="H16" s="48"/>
      <c r="I16" s="49"/>
      <c r="J16" s="23"/>
    </row>
    <row r="17" spans="1:10" s="5" customFormat="1" ht="12.75">
      <c r="A17" s="13" t="s">
        <v>286</v>
      </c>
      <c r="B17" s="17" t="s">
        <v>285</v>
      </c>
      <c r="C17" s="51" t="s">
        <v>107</v>
      </c>
      <c r="D17" s="66" t="s">
        <v>12</v>
      </c>
      <c r="E17" s="22"/>
      <c r="F17" s="22"/>
      <c r="H17" s="48"/>
      <c r="I17" s="49"/>
      <c r="J17" s="23"/>
    </row>
    <row r="18" spans="1:10" s="5" customFormat="1" ht="12.75">
      <c r="A18" s="13" t="s">
        <v>287</v>
      </c>
      <c r="B18" s="17" t="s">
        <v>285</v>
      </c>
      <c r="C18" s="13" t="s">
        <v>43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" t="s">
        <v>293</v>
      </c>
      <c r="B19" s="17" t="s">
        <v>285</v>
      </c>
      <c r="C19" s="13" t="s">
        <v>42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3" t="s">
        <v>299</v>
      </c>
      <c r="B20" s="17" t="s">
        <v>285</v>
      </c>
      <c r="C20" s="13" t="s">
        <v>41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300</v>
      </c>
      <c r="B21" s="17" t="s">
        <v>285</v>
      </c>
      <c r="C21" s="13" t="s">
        <v>40</v>
      </c>
      <c r="D21" s="15" t="s">
        <v>12</v>
      </c>
      <c r="E21" s="22"/>
      <c r="F21" s="22"/>
      <c r="H21" s="48"/>
      <c r="I21" s="49"/>
      <c r="J21" s="23"/>
    </row>
    <row r="22" spans="1:10" s="5" customFormat="1" ht="12" customHeight="1">
      <c r="A22" s="13" t="s">
        <v>301</v>
      </c>
      <c r="B22" s="17" t="s">
        <v>285</v>
      </c>
      <c r="C22" s="51" t="s">
        <v>34</v>
      </c>
      <c r="D22" s="66" t="s">
        <v>12</v>
      </c>
      <c r="E22" s="22"/>
      <c r="F22" s="22"/>
      <c r="H22" s="48"/>
      <c r="I22" s="49"/>
      <c r="J22" s="23"/>
    </row>
    <row r="23" spans="1:10" s="5" customFormat="1" ht="12.75" customHeight="1">
      <c r="A23" s="13" t="s">
        <v>288</v>
      </c>
      <c r="B23" s="17" t="s">
        <v>285</v>
      </c>
      <c r="C23" s="13" t="s">
        <v>35</v>
      </c>
      <c r="D23" s="15" t="s">
        <v>12</v>
      </c>
      <c r="E23" s="22"/>
      <c r="F23" s="22"/>
      <c r="H23" s="48"/>
      <c r="I23" s="49"/>
      <c r="J23" s="23"/>
    </row>
    <row r="24" spans="1:10" s="5" customFormat="1" ht="25.5">
      <c r="A24" s="13" t="s">
        <v>287</v>
      </c>
      <c r="B24" s="17" t="s">
        <v>285</v>
      </c>
      <c r="C24" s="13" t="s">
        <v>290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302</v>
      </c>
      <c r="B25" s="17" t="s">
        <v>285</v>
      </c>
      <c r="C25" s="14" t="s">
        <v>190</v>
      </c>
      <c r="D25" s="15" t="s">
        <v>12</v>
      </c>
      <c r="E25" s="22"/>
      <c r="F25" s="22"/>
      <c r="H25" s="48"/>
      <c r="I25" s="49"/>
      <c r="J25" s="23"/>
    </row>
    <row r="26" spans="1:10" s="5" customFormat="1" ht="25.5">
      <c r="A26" s="13" t="s">
        <v>302</v>
      </c>
      <c r="B26" s="17" t="s">
        <v>121</v>
      </c>
      <c r="C26" s="14" t="s">
        <v>290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24</v>
      </c>
      <c r="B27" s="17" t="s">
        <v>121</v>
      </c>
      <c r="C27" s="14" t="s">
        <v>38</v>
      </c>
      <c r="D27" s="15" t="s">
        <v>12</v>
      </c>
      <c r="E27" s="22"/>
      <c r="F27" s="22"/>
      <c r="H27" s="48"/>
      <c r="I27" s="49"/>
      <c r="J27" s="23"/>
    </row>
    <row r="28" spans="1:10" s="5" customFormat="1" ht="12.75">
      <c r="A28" s="14" t="s">
        <v>354</v>
      </c>
      <c r="B28" s="17" t="s">
        <v>14</v>
      </c>
      <c r="C28" s="14" t="s">
        <v>39</v>
      </c>
      <c r="D28" s="15" t="s">
        <v>12</v>
      </c>
      <c r="E28" s="22"/>
      <c r="F28" s="22"/>
      <c r="H28" s="48"/>
      <c r="I28" s="49"/>
      <c r="J28" s="23"/>
    </row>
    <row r="29" spans="1:10" s="5" customFormat="1" ht="12.75">
      <c r="A29" s="14" t="s">
        <v>37</v>
      </c>
      <c r="B29" s="17" t="s">
        <v>12</v>
      </c>
      <c r="C29" s="14" t="s">
        <v>37</v>
      </c>
      <c r="D29" s="15" t="s">
        <v>12</v>
      </c>
      <c r="E29" s="22"/>
      <c r="F29" s="22"/>
      <c r="H29" s="48"/>
      <c r="I29" s="49"/>
      <c r="J29" s="23"/>
    </row>
    <row r="30" spans="1:10" s="5" customFormat="1" ht="12.75">
      <c r="A30" s="14" t="s">
        <v>39</v>
      </c>
      <c r="B30" s="17" t="s">
        <v>12</v>
      </c>
      <c r="C30" s="14" t="s">
        <v>354</v>
      </c>
      <c r="D30" s="15" t="s">
        <v>14</v>
      </c>
      <c r="E30" s="22"/>
      <c r="F30" s="22"/>
      <c r="H30" s="48"/>
      <c r="I30" s="49"/>
      <c r="J30" s="23"/>
    </row>
    <row r="31" spans="1:10" s="5" customFormat="1" ht="12.75">
      <c r="A31" s="14" t="s">
        <v>38</v>
      </c>
      <c r="B31" s="17" t="s">
        <v>12</v>
      </c>
      <c r="C31" s="13" t="s">
        <v>24</v>
      </c>
      <c r="D31" s="15" t="s">
        <v>14</v>
      </c>
      <c r="E31" s="22"/>
      <c r="F31" s="22"/>
      <c r="H31" s="48"/>
      <c r="I31" s="49"/>
      <c r="J31" s="23"/>
    </row>
    <row r="32" spans="1:10" s="5" customFormat="1" ht="25.5">
      <c r="A32" s="14" t="s">
        <v>290</v>
      </c>
      <c r="B32" s="17" t="s">
        <v>12</v>
      </c>
      <c r="C32" s="14" t="s">
        <v>302</v>
      </c>
      <c r="D32" s="15" t="s">
        <v>121</v>
      </c>
      <c r="E32" s="22"/>
      <c r="F32" s="22"/>
      <c r="H32" s="48"/>
      <c r="I32" s="49"/>
      <c r="J32" s="23"/>
    </row>
    <row r="33" spans="1:10" s="5" customFormat="1" ht="12.75">
      <c r="A33" s="14" t="s">
        <v>189</v>
      </c>
      <c r="B33" s="17" t="s">
        <v>12</v>
      </c>
      <c r="C33" s="14" t="s">
        <v>302</v>
      </c>
      <c r="D33" s="15" t="s">
        <v>285</v>
      </c>
      <c r="E33" s="22"/>
      <c r="F33" s="22"/>
      <c r="H33" s="48"/>
      <c r="I33" s="49"/>
      <c r="J33" s="23"/>
    </row>
    <row r="34" spans="1:10" s="5" customFormat="1" ht="25.5">
      <c r="A34" s="14" t="s">
        <v>290</v>
      </c>
      <c r="B34" s="17" t="s">
        <v>12</v>
      </c>
      <c r="C34" s="13" t="s">
        <v>284</v>
      </c>
      <c r="D34" s="192" t="s">
        <v>285</v>
      </c>
      <c r="E34" s="22" t="s">
        <v>125</v>
      </c>
      <c r="F34" s="22" t="s">
        <v>125</v>
      </c>
      <c r="H34" s="48"/>
      <c r="I34" s="49"/>
      <c r="J34" s="23"/>
    </row>
    <row r="35" spans="1:10" s="5" customFormat="1" ht="12.75">
      <c r="A35" s="14" t="s">
        <v>35</v>
      </c>
      <c r="B35" s="17" t="s">
        <v>12</v>
      </c>
      <c r="C35" s="51" t="s">
        <v>293</v>
      </c>
      <c r="D35" s="66" t="s">
        <v>285</v>
      </c>
      <c r="E35" s="22" t="s">
        <v>125</v>
      </c>
      <c r="F35" s="22" t="s">
        <v>125</v>
      </c>
      <c r="H35" s="48"/>
      <c r="I35" s="49"/>
      <c r="J35" s="23"/>
    </row>
    <row r="36" spans="1:10" s="5" customFormat="1" ht="12.75">
      <c r="A36" s="14" t="s">
        <v>34</v>
      </c>
      <c r="B36" s="17" t="s">
        <v>12</v>
      </c>
      <c r="C36" s="13"/>
      <c r="D36" s="15"/>
      <c r="E36" s="22" t="s">
        <v>125</v>
      </c>
      <c r="F36" s="22" t="s">
        <v>125</v>
      </c>
      <c r="H36" s="48"/>
      <c r="I36" s="49"/>
      <c r="J36" s="23"/>
    </row>
    <row r="37" spans="1:10" s="5" customFormat="1" ht="12.75">
      <c r="A37" s="14" t="s">
        <v>40</v>
      </c>
      <c r="B37" s="17" t="s">
        <v>12</v>
      </c>
      <c r="C37" s="13"/>
      <c r="D37" s="15"/>
      <c r="E37" s="22" t="s">
        <v>125</v>
      </c>
      <c r="F37" s="22" t="s">
        <v>125</v>
      </c>
      <c r="H37" s="48"/>
      <c r="I37" s="49"/>
      <c r="J37" s="23"/>
    </row>
    <row r="38" spans="1:10" s="5" customFormat="1" ht="12.75">
      <c r="A38" s="14" t="s">
        <v>41</v>
      </c>
      <c r="B38" s="17" t="s">
        <v>12</v>
      </c>
      <c r="C38" s="13"/>
      <c r="D38" s="15"/>
      <c r="E38" s="22" t="s">
        <v>125</v>
      </c>
      <c r="F38" s="22" t="s">
        <v>125</v>
      </c>
      <c r="H38" s="48"/>
      <c r="I38" s="49"/>
      <c r="J38" s="23"/>
    </row>
    <row r="39" spans="1:10" s="5" customFormat="1" ht="12.75">
      <c r="A39" s="14" t="s">
        <v>42</v>
      </c>
      <c r="B39" s="17" t="s">
        <v>12</v>
      </c>
      <c r="C39" s="13"/>
      <c r="D39" s="15"/>
      <c r="E39" s="22" t="s">
        <v>125</v>
      </c>
      <c r="F39" s="22" t="s">
        <v>125</v>
      </c>
      <c r="H39" s="48"/>
      <c r="I39" s="49"/>
      <c r="J39" s="23"/>
    </row>
    <row r="40" spans="1:6" s="5" customFormat="1" ht="12.75">
      <c r="A40" s="13" t="s">
        <v>43</v>
      </c>
      <c r="B40" s="17" t="s">
        <v>12</v>
      </c>
      <c r="C40" s="13"/>
      <c r="D40" s="15"/>
      <c r="E40" s="22" t="s">
        <v>125</v>
      </c>
      <c r="F40" s="22" t="s">
        <v>125</v>
      </c>
    </row>
    <row r="41" spans="1:6" s="5" customFormat="1" ht="12.75">
      <c r="A41" s="13" t="s">
        <v>107</v>
      </c>
      <c r="B41" s="17" t="s">
        <v>12</v>
      </c>
      <c r="C41" s="13"/>
      <c r="D41" s="15"/>
      <c r="E41" s="22" t="s">
        <v>125</v>
      </c>
      <c r="F41" s="22" t="s">
        <v>125</v>
      </c>
    </row>
    <row r="42" spans="1:6" s="5" customFormat="1" ht="12.75">
      <c r="A42" s="13" t="s">
        <v>298</v>
      </c>
      <c r="B42" s="17" t="s">
        <v>12</v>
      </c>
      <c r="C42" s="13"/>
      <c r="D42" s="15"/>
      <c r="E42" s="22" t="s">
        <v>125</v>
      </c>
      <c r="F42" s="22" t="s">
        <v>125</v>
      </c>
    </row>
    <row r="43" spans="1:6" s="5" customFormat="1" ht="12.75">
      <c r="A43" s="13" t="s">
        <v>65</v>
      </c>
      <c r="B43" s="17" t="s">
        <v>12</v>
      </c>
      <c r="C43" s="14"/>
      <c r="D43" s="15"/>
      <c r="E43" s="22" t="s">
        <v>125</v>
      </c>
      <c r="F43" s="22" t="s">
        <v>125</v>
      </c>
    </row>
    <row r="44" spans="1:6" s="5" customFormat="1" ht="12.75">
      <c r="A44" s="13"/>
      <c r="B44" s="17"/>
      <c r="C44" s="14"/>
      <c r="D44" s="15"/>
      <c r="E44" s="22" t="s">
        <v>125</v>
      </c>
      <c r="F44" s="22" t="s">
        <v>125</v>
      </c>
    </row>
    <row r="45" spans="1:6" s="5" customFormat="1" ht="12.75">
      <c r="A45" s="13"/>
      <c r="B45" s="17"/>
      <c r="C45" s="14"/>
      <c r="D45" s="15"/>
      <c r="E45" s="22" t="s">
        <v>125</v>
      </c>
      <c r="F45" s="22" t="s">
        <v>125</v>
      </c>
    </row>
    <row r="46" spans="1:6" s="5" customFormat="1" ht="12.75">
      <c r="A46" s="13"/>
      <c r="B46" s="17"/>
      <c r="C46" s="14"/>
      <c r="D46" s="15"/>
      <c r="E46" s="22"/>
      <c r="F46" s="22"/>
    </row>
    <row r="47" spans="1:6" s="5" customFormat="1" ht="12.75">
      <c r="A47" s="13"/>
      <c r="B47" s="17"/>
      <c r="C47" s="14"/>
      <c r="D47" s="15"/>
      <c r="E47" s="22" t="s">
        <v>125</v>
      </c>
      <c r="F47" s="22" t="s">
        <v>125</v>
      </c>
    </row>
    <row r="48" spans="1:6" s="5" customFormat="1" ht="12.75">
      <c r="A48" s="13"/>
      <c r="B48" s="17"/>
      <c r="C48" s="14"/>
      <c r="D48" s="15"/>
      <c r="E48" s="22" t="s">
        <v>125</v>
      </c>
      <c r="F48" s="22" t="s">
        <v>125</v>
      </c>
    </row>
    <row r="49" spans="1:6" s="5" customFormat="1" ht="12.75">
      <c r="A49" s="13"/>
      <c r="B49" s="17"/>
      <c r="C49" s="14"/>
      <c r="D49" s="15"/>
      <c r="E49" s="22" t="s">
        <v>125</v>
      </c>
      <c r="F49" s="22" t="s">
        <v>125</v>
      </c>
    </row>
    <row r="50" spans="1:6" s="5" customFormat="1" ht="12.75">
      <c r="A50" s="13"/>
      <c r="B50" s="17"/>
      <c r="C50" s="14"/>
      <c r="D50" s="15"/>
      <c r="E50" s="22" t="s">
        <v>125</v>
      </c>
      <c r="F50" s="22" t="s">
        <v>125</v>
      </c>
    </row>
    <row r="51" spans="1:6" s="5" customFormat="1" ht="12.75">
      <c r="A51" s="13"/>
      <c r="B51" s="17"/>
      <c r="C51" s="14"/>
      <c r="D51" s="15"/>
      <c r="E51" s="22" t="s">
        <v>125</v>
      </c>
      <c r="F51" s="22" t="s">
        <v>125</v>
      </c>
    </row>
    <row r="52" spans="1:6" s="5" customFormat="1" ht="12.75">
      <c r="A52" s="13"/>
      <c r="B52" s="17"/>
      <c r="C52" s="14"/>
      <c r="D52" s="15"/>
      <c r="E52" s="22" t="s">
        <v>125</v>
      </c>
      <c r="F52" s="22" t="s">
        <v>125</v>
      </c>
    </row>
    <row r="53" spans="1:6" s="5" customFormat="1" ht="12.75">
      <c r="A53" s="14"/>
      <c r="B53" s="17"/>
      <c r="C53" s="14"/>
      <c r="D53" s="15"/>
      <c r="E53" s="22" t="s">
        <v>125</v>
      </c>
      <c r="F53" s="22" t="s">
        <v>125</v>
      </c>
    </row>
    <row r="54" spans="1:6" s="5" customFormat="1" ht="12.75">
      <c r="A54" s="14"/>
      <c r="B54" s="17"/>
      <c r="C54" s="14"/>
      <c r="D54" s="15"/>
      <c r="E54" s="22" t="s">
        <v>125</v>
      </c>
      <c r="F54" s="22" t="s">
        <v>125</v>
      </c>
    </row>
    <row r="55" spans="1:6" s="5" customFormat="1" ht="12.75">
      <c r="A55" s="14"/>
      <c r="B55" s="17"/>
      <c r="C55" s="14"/>
      <c r="D55" s="15"/>
      <c r="E55" s="22" t="s">
        <v>125</v>
      </c>
      <c r="F55" s="22" t="s">
        <v>125</v>
      </c>
    </row>
    <row r="56" spans="1:6" s="5" customFormat="1" ht="12.75">
      <c r="A56" s="14"/>
      <c r="B56" s="17"/>
      <c r="C56" s="14"/>
      <c r="D56" s="15"/>
      <c r="E56" s="22" t="s">
        <v>125</v>
      </c>
      <c r="F56" s="22" t="s">
        <v>125</v>
      </c>
    </row>
    <row r="57" spans="1:6" s="5" customFormat="1" ht="12.75">
      <c r="A57" s="14"/>
      <c r="B57" s="17"/>
      <c r="C57" s="14"/>
      <c r="D57" s="15"/>
      <c r="E57" s="22" t="s">
        <v>125</v>
      </c>
      <c r="F57" s="22" t="s">
        <v>125</v>
      </c>
    </row>
    <row r="58" spans="1:6" s="5" customFormat="1" ht="12.75">
      <c r="A58" s="14"/>
      <c r="B58" s="17"/>
      <c r="C58" s="14"/>
      <c r="D58" s="15"/>
      <c r="E58" s="22" t="s">
        <v>125</v>
      </c>
      <c r="F58" s="22" t="s">
        <v>125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125</v>
      </c>
      <c r="F62" s="22" t="s">
        <v>125</v>
      </c>
    </row>
    <row r="63" spans="1:6" s="5" customFormat="1" ht="12.75">
      <c r="A63" s="14"/>
      <c r="B63" s="17"/>
      <c r="C63" s="14"/>
      <c r="D63" s="15"/>
      <c r="E63" s="22" t="s">
        <v>125</v>
      </c>
      <c r="F63" s="22" t="s">
        <v>125</v>
      </c>
    </row>
    <row r="64" spans="1:6" s="5" customFormat="1" ht="12.75">
      <c r="A64" s="14"/>
      <c r="B64" s="17"/>
      <c r="C64" s="14"/>
      <c r="D64" s="15"/>
      <c r="E64" s="22" t="s">
        <v>125</v>
      </c>
      <c r="F64" s="22" t="s">
        <v>125</v>
      </c>
    </row>
    <row r="65" spans="1:6" s="5" customFormat="1" ht="12.75">
      <c r="A65" s="14"/>
      <c r="B65" s="17"/>
      <c r="C65" s="14"/>
      <c r="D65" s="15"/>
      <c r="E65" s="22" t="s">
        <v>125</v>
      </c>
      <c r="F65" s="22" t="s">
        <v>125</v>
      </c>
    </row>
    <row r="66" spans="1:6" s="5" customFormat="1" ht="12.75">
      <c r="A66" s="11"/>
      <c r="B66" s="9"/>
      <c r="C66" s="11"/>
      <c r="D66" s="10"/>
      <c r="E66" s="22" t="s">
        <v>125</v>
      </c>
      <c r="F66" s="22" t="s">
        <v>125</v>
      </c>
    </row>
    <row r="67" spans="1:6" s="5" customFormat="1" ht="13.5" thickBot="1">
      <c r="A67" s="11"/>
      <c r="B67" s="19"/>
      <c r="C67" s="11"/>
      <c r="D67" s="37"/>
      <c r="E67" s="22" t="s">
        <v>125</v>
      </c>
      <c r="F67" s="22" t="s">
        <v>125</v>
      </c>
    </row>
    <row r="68" spans="1:6" s="5" customFormat="1" ht="12.75">
      <c r="A68" s="11"/>
      <c r="B68" s="41" t="s">
        <v>288</v>
      </c>
      <c r="C68" s="32"/>
      <c r="D68" s="41" t="s">
        <v>70</v>
      </c>
      <c r="E68" s="22" t="s">
        <v>125</v>
      </c>
      <c r="F68" s="22" t="s">
        <v>125</v>
      </c>
    </row>
    <row r="69" spans="1:6" s="5" customFormat="1" ht="18.75" customHeight="1">
      <c r="A69" s="11"/>
      <c r="B69" s="42" t="s">
        <v>303</v>
      </c>
      <c r="C69" s="32"/>
      <c r="D69" s="42" t="s">
        <v>34</v>
      </c>
      <c r="E69" s="22" t="s">
        <v>125</v>
      </c>
      <c r="F69" s="22" t="s">
        <v>125</v>
      </c>
    </row>
    <row r="70" spans="1:6" ht="25.5">
      <c r="A70" s="11"/>
      <c r="B70" s="42" t="s">
        <v>38</v>
      </c>
      <c r="C70" s="35"/>
      <c r="D70" s="42" t="s">
        <v>304</v>
      </c>
      <c r="E70" s="22" t="s">
        <v>125</v>
      </c>
      <c r="F70" s="22" t="s">
        <v>125</v>
      </c>
    </row>
    <row r="71" spans="1:6" ht="26.25" customHeight="1">
      <c r="A71" s="11"/>
      <c r="B71" s="42" t="s">
        <v>304</v>
      </c>
      <c r="C71" s="35"/>
      <c r="D71" s="42" t="s">
        <v>38</v>
      </c>
      <c r="E71" s="22" t="s">
        <v>125</v>
      </c>
      <c r="F71" s="22" t="s">
        <v>125</v>
      </c>
    </row>
    <row r="72" spans="1:4" ht="15">
      <c r="A72" s="11"/>
      <c r="B72" s="42" t="s">
        <v>134</v>
      </c>
      <c r="C72" s="35"/>
      <c r="D72" s="42" t="s">
        <v>36</v>
      </c>
    </row>
    <row r="73" spans="1:4" ht="15.75" thickBot="1">
      <c r="A73" s="151"/>
      <c r="B73" s="50" t="s">
        <v>70</v>
      </c>
      <c r="C73" s="33"/>
      <c r="D73" s="50" t="s">
        <v>303</v>
      </c>
    </row>
  </sheetData>
  <mergeCells count="14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  <mergeCell ref="A13:B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4"/>
  <sheetViews>
    <sheetView view="pageBreakPreview" zoomScale="70" zoomScaleNormal="80" zoomScaleSheetLayoutView="70" workbookViewId="0" topLeftCell="A1">
      <selection activeCell="C56" sqref="C56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108</v>
      </c>
      <c r="D8" s="232"/>
    </row>
    <row r="9" spans="1:4" s="5" customFormat="1" ht="12.75">
      <c r="A9" s="6" t="s">
        <v>103</v>
      </c>
      <c r="B9" s="7"/>
      <c r="C9" s="223" t="s">
        <v>209</v>
      </c>
      <c r="D9" s="224"/>
    </row>
    <row r="10" spans="1:4" s="5" customFormat="1" ht="12.75">
      <c r="A10" s="221" t="s">
        <v>4</v>
      </c>
      <c r="B10" s="222"/>
      <c r="C10" s="223" t="s">
        <v>5</v>
      </c>
      <c r="D10" s="224"/>
    </row>
    <row r="11" spans="1:4" s="5" customFormat="1" ht="13.5" thickBot="1">
      <c r="A11" s="237" t="s">
        <v>6</v>
      </c>
      <c r="B11" s="238"/>
      <c r="C11" s="239" t="s">
        <v>349</v>
      </c>
      <c r="D11" s="240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29" t="s">
        <v>9</v>
      </c>
      <c r="D15" s="43" t="s">
        <v>10</v>
      </c>
      <c r="H15" s="48"/>
      <c r="I15" s="49"/>
      <c r="J15" s="23"/>
    </row>
    <row r="16" spans="1:10" s="5" customFormat="1" ht="14.25" customHeight="1">
      <c r="A16" s="26" t="s">
        <v>11</v>
      </c>
      <c r="B16" s="27" t="s">
        <v>12</v>
      </c>
      <c r="C16" s="125" t="s">
        <v>109</v>
      </c>
      <c r="D16" s="131" t="s">
        <v>51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3" t="s">
        <v>45</v>
      </c>
      <c r="B17" s="17" t="s">
        <v>12</v>
      </c>
      <c r="C17" s="128" t="s">
        <v>218</v>
      </c>
      <c r="D17" s="130" t="s">
        <v>51</v>
      </c>
      <c r="E17" s="22">
        <f>IF(A17="","",IF(VLOOKUP(CONCATENATE(A17," - ",B17),'[1]diccio'!$E$2:$E$3932,1,FALSE)="#N/A",CONCANTENAR(A17," - ",B17),""))</f>
      </c>
      <c r="F17" s="22"/>
      <c r="H17" s="48"/>
      <c r="I17" s="49"/>
      <c r="J17" s="23"/>
    </row>
    <row r="18" spans="1:10" s="5" customFormat="1" ht="12.75">
      <c r="A18" s="13" t="s">
        <v>22</v>
      </c>
      <c r="B18" s="17" t="s">
        <v>12</v>
      </c>
      <c r="C18" s="51" t="s">
        <v>44</v>
      </c>
      <c r="D18" s="15" t="s">
        <v>312</v>
      </c>
      <c r="E18" s="22"/>
      <c r="F18" s="22"/>
      <c r="H18" s="48"/>
      <c r="I18" s="49"/>
      <c r="J18" s="23"/>
    </row>
    <row r="19" spans="1:10" s="5" customFormat="1" ht="12.75">
      <c r="A19" s="30" t="s">
        <v>23</v>
      </c>
      <c r="B19" s="17" t="s">
        <v>12</v>
      </c>
      <c r="C19" s="51" t="s">
        <v>44</v>
      </c>
      <c r="D19" s="15" t="s">
        <v>12</v>
      </c>
      <c r="E19" s="22"/>
      <c r="F19" s="22"/>
      <c r="H19" s="48"/>
      <c r="I19" s="49"/>
      <c r="J19" s="23"/>
    </row>
    <row r="20" spans="1:10" s="5" customFormat="1" ht="25.5">
      <c r="A20" s="30" t="s">
        <v>47</v>
      </c>
      <c r="B20" s="17" t="s">
        <v>12</v>
      </c>
      <c r="C20" s="13" t="s">
        <v>290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46</v>
      </c>
      <c r="B21" s="17" t="s">
        <v>12</v>
      </c>
      <c r="C21" s="13" t="s">
        <v>189</v>
      </c>
      <c r="D21" s="15" t="s">
        <v>12</v>
      </c>
      <c r="E21" s="22"/>
      <c r="F21" s="22"/>
      <c r="H21" s="48"/>
      <c r="I21" s="49"/>
      <c r="J21" s="23"/>
    </row>
    <row r="22" spans="1:10" s="5" customFormat="1" ht="25.5">
      <c r="A22" s="13" t="s">
        <v>35</v>
      </c>
      <c r="B22" s="17" t="s">
        <v>12</v>
      </c>
      <c r="C22" s="13" t="s">
        <v>290</v>
      </c>
      <c r="D22" s="15" t="s">
        <v>12</v>
      </c>
      <c r="E22" s="22"/>
      <c r="F22" s="22"/>
      <c r="H22" s="48"/>
      <c r="I22" s="49"/>
      <c r="J22" s="23"/>
    </row>
    <row r="23" spans="1:10" s="5" customFormat="1" ht="25.5">
      <c r="A23" s="13" t="s">
        <v>290</v>
      </c>
      <c r="B23" s="17" t="s">
        <v>12</v>
      </c>
      <c r="C23" s="13" t="s">
        <v>35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30" t="s">
        <v>190</v>
      </c>
      <c r="B24" s="17" t="s">
        <v>12</v>
      </c>
      <c r="C24" s="14" t="s">
        <v>46</v>
      </c>
      <c r="D24" s="15" t="s">
        <v>12</v>
      </c>
      <c r="E24" s="22"/>
      <c r="F24" s="22"/>
      <c r="H24" s="48"/>
      <c r="I24" s="49"/>
      <c r="J24" s="23"/>
    </row>
    <row r="25" spans="1:10" s="5" customFormat="1" ht="25.5">
      <c r="A25" s="13" t="s">
        <v>290</v>
      </c>
      <c r="B25" s="17" t="s">
        <v>12</v>
      </c>
      <c r="C25" s="14" t="s">
        <v>47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48</v>
      </c>
      <c r="B26" s="17" t="s">
        <v>12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30" t="s">
        <v>49</v>
      </c>
      <c r="B27" s="17" t="s">
        <v>12</v>
      </c>
      <c r="C27" s="14"/>
      <c r="D27" s="15"/>
      <c r="E27" s="22"/>
      <c r="F27" s="22"/>
      <c r="H27" s="48"/>
      <c r="I27" s="49"/>
      <c r="J27" s="23"/>
    </row>
    <row r="28" spans="1:6" s="5" customFormat="1" ht="12.75">
      <c r="A28" s="14" t="s">
        <v>50</v>
      </c>
      <c r="B28" s="17" t="s">
        <v>51</v>
      </c>
      <c r="C28" s="14"/>
      <c r="D28" s="15"/>
      <c r="E28" s="22"/>
      <c r="F28" s="22"/>
    </row>
    <row r="29" spans="1:6" s="5" customFormat="1" ht="12.75">
      <c r="A29" s="198" t="s">
        <v>49</v>
      </c>
      <c r="B29" s="131" t="s">
        <v>51</v>
      </c>
      <c r="C29" s="14"/>
      <c r="D29" s="15"/>
      <c r="E29" s="22"/>
      <c r="F29" s="22"/>
    </row>
    <row r="30" spans="1:6" s="5" customFormat="1" ht="12.75">
      <c r="A30" s="14"/>
      <c r="B30" s="17"/>
      <c r="C30" s="14"/>
      <c r="D30" s="15"/>
      <c r="E30" s="22"/>
      <c r="F30" s="22"/>
    </row>
    <row r="31" spans="1:6" s="5" customFormat="1" ht="12.75">
      <c r="A31" s="13"/>
      <c r="B31" s="17"/>
      <c r="C31" s="14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 t="s">
        <v>125</v>
      </c>
      <c r="F34" s="22" t="s">
        <v>125</v>
      </c>
    </row>
    <row r="35" spans="1:6" s="5" customFormat="1" ht="12.75">
      <c r="A35" s="14"/>
      <c r="B35" s="17"/>
      <c r="C35" s="14"/>
      <c r="D35" s="15"/>
      <c r="E35" s="22" t="s">
        <v>125</v>
      </c>
      <c r="F35" s="22" t="s">
        <v>125</v>
      </c>
    </row>
    <row r="36" spans="1:6" s="5" customFormat="1" ht="12.75">
      <c r="A36" s="14"/>
      <c r="B36" s="17"/>
      <c r="C36" s="14"/>
      <c r="D36" s="15"/>
      <c r="E36" s="22" t="s">
        <v>125</v>
      </c>
      <c r="F36" s="22" t="s">
        <v>125</v>
      </c>
    </row>
    <row r="37" spans="1:6" s="5" customFormat="1" ht="12.75">
      <c r="A37" s="14"/>
      <c r="B37" s="17"/>
      <c r="C37" s="14"/>
      <c r="D37" s="15"/>
      <c r="E37" s="22" t="s">
        <v>125</v>
      </c>
      <c r="F37" s="22" t="s">
        <v>125</v>
      </c>
    </row>
    <row r="38" spans="1:6" s="5" customFormat="1" ht="12.75">
      <c r="A38" s="14"/>
      <c r="B38" s="17"/>
      <c r="C38" s="14"/>
      <c r="D38" s="15"/>
      <c r="E38" s="22" t="s">
        <v>125</v>
      </c>
      <c r="F38" s="22" t="s">
        <v>125</v>
      </c>
    </row>
    <row r="39" spans="1:6" s="5" customFormat="1" ht="12.75">
      <c r="A39" s="14"/>
      <c r="B39" s="17"/>
      <c r="C39" s="14"/>
      <c r="D39" s="15"/>
      <c r="E39" s="22" t="s">
        <v>125</v>
      </c>
      <c r="F39" s="22" t="s">
        <v>125</v>
      </c>
    </row>
    <row r="40" spans="1:6" s="5" customFormat="1" ht="12.75">
      <c r="A40" s="14"/>
      <c r="B40" s="17"/>
      <c r="C40" s="14"/>
      <c r="D40" s="15"/>
      <c r="E40" s="22" t="s">
        <v>125</v>
      </c>
      <c r="F40" s="22" t="s">
        <v>125</v>
      </c>
    </row>
    <row r="41" spans="1:6" s="5" customFormat="1" ht="12.75">
      <c r="A41" s="14"/>
      <c r="B41" s="17"/>
      <c r="C41" s="14"/>
      <c r="D41" s="15"/>
      <c r="E41" s="22"/>
      <c r="F41" s="22"/>
    </row>
    <row r="42" spans="1:6" s="5" customFormat="1" ht="12.75">
      <c r="A42" s="14"/>
      <c r="B42" s="17"/>
      <c r="C42" s="14"/>
      <c r="D42" s="15"/>
      <c r="E42" s="22" t="s">
        <v>125</v>
      </c>
      <c r="F42" s="22" t="s">
        <v>125</v>
      </c>
    </row>
    <row r="43" spans="1:6" s="5" customFormat="1" ht="12.75">
      <c r="A43" s="14"/>
      <c r="B43" s="17"/>
      <c r="C43" s="14"/>
      <c r="D43" s="15"/>
      <c r="E43" s="22" t="s">
        <v>125</v>
      </c>
      <c r="F43" s="22" t="s">
        <v>125</v>
      </c>
    </row>
    <row r="44" spans="1:6" s="5" customFormat="1" ht="12.75">
      <c r="A44" s="14"/>
      <c r="B44" s="17"/>
      <c r="C44" s="14"/>
      <c r="D44" s="15"/>
      <c r="E44" s="22" t="s">
        <v>125</v>
      </c>
      <c r="F44" s="22" t="s">
        <v>125</v>
      </c>
    </row>
    <row r="45" spans="1:6" s="5" customFormat="1" ht="12.75">
      <c r="A45" s="14"/>
      <c r="B45" s="17"/>
      <c r="C45" s="14"/>
      <c r="D45" s="15"/>
      <c r="E45" s="22" t="s">
        <v>125</v>
      </c>
      <c r="F45" s="22" t="s">
        <v>125</v>
      </c>
    </row>
    <row r="46" spans="1:6" s="5" customFormat="1" ht="12.75">
      <c r="A46" s="14"/>
      <c r="B46" s="17"/>
      <c r="C46" s="14"/>
      <c r="D46" s="15"/>
      <c r="E46" s="22" t="s">
        <v>125</v>
      </c>
      <c r="F46" s="22" t="s">
        <v>125</v>
      </c>
    </row>
    <row r="47" spans="1:6" s="5" customFormat="1" ht="12.75">
      <c r="A47" s="14"/>
      <c r="B47" s="17"/>
      <c r="C47" s="14"/>
      <c r="D47" s="15"/>
      <c r="E47" s="22" t="s">
        <v>125</v>
      </c>
      <c r="F47" s="22" t="s">
        <v>125</v>
      </c>
    </row>
    <row r="48" spans="1:6" s="5" customFormat="1" ht="12.75">
      <c r="A48" s="14"/>
      <c r="B48" s="17"/>
      <c r="C48" s="14"/>
      <c r="D48" s="15"/>
      <c r="E48" s="22" t="s">
        <v>125</v>
      </c>
      <c r="F48" s="22" t="s">
        <v>125</v>
      </c>
    </row>
    <row r="49" spans="1:6" s="5" customFormat="1" ht="12.75">
      <c r="A49" s="14"/>
      <c r="B49" s="17"/>
      <c r="C49" s="14"/>
      <c r="D49" s="15"/>
      <c r="E49" s="22" t="s">
        <v>125</v>
      </c>
      <c r="F49" s="22" t="s">
        <v>125</v>
      </c>
    </row>
    <row r="50" spans="1:6" s="5" customFormat="1" ht="12.75">
      <c r="A50" s="14"/>
      <c r="B50" s="17"/>
      <c r="C50" s="14"/>
      <c r="D50" s="15"/>
      <c r="E50" s="22" t="s">
        <v>125</v>
      </c>
      <c r="F50" s="22" t="s">
        <v>125</v>
      </c>
    </row>
    <row r="51" spans="1:6" s="5" customFormat="1" ht="12.75">
      <c r="A51" s="14"/>
      <c r="B51" s="17"/>
      <c r="C51" s="14"/>
      <c r="D51" s="15"/>
      <c r="E51" s="22" t="s">
        <v>125</v>
      </c>
      <c r="F51" s="22" t="s">
        <v>125</v>
      </c>
    </row>
    <row r="52" spans="1:6" s="5" customFormat="1" ht="12.75">
      <c r="A52" s="14"/>
      <c r="B52" s="17"/>
      <c r="C52" s="14"/>
      <c r="D52" s="15"/>
      <c r="E52" s="22" t="s">
        <v>125</v>
      </c>
      <c r="F52" s="22" t="s">
        <v>125</v>
      </c>
    </row>
    <row r="53" spans="1:6" s="5" customFormat="1" ht="12.75">
      <c r="A53" s="14"/>
      <c r="B53" s="17"/>
      <c r="C53" s="14"/>
      <c r="D53" s="15"/>
      <c r="E53" s="22" t="s">
        <v>125</v>
      </c>
      <c r="F53" s="22" t="s">
        <v>125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 t="s">
        <v>125</v>
      </c>
      <c r="F55" s="22" t="s">
        <v>125</v>
      </c>
    </row>
    <row r="56" spans="1:6" s="5" customFormat="1" ht="12.75">
      <c r="A56" s="14"/>
      <c r="B56" s="17"/>
      <c r="C56" s="14"/>
      <c r="D56" s="15"/>
      <c r="E56" s="22" t="s">
        <v>125</v>
      </c>
      <c r="F56" s="22" t="s">
        <v>125</v>
      </c>
    </row>
    <row r="57" spans="1:6" s="5" customFormat="1" ht="12.75">
      <c r="A57" s="14"/>
      <c r="B57" s="17"/>
      <c r="C57" s="14"/>
      <c r="D57" s="15"/>
      <c r="E57" s="22" t="s">
        <v>125</v>
      </c>
      <c r="F57" s="22" t="s">
        <v>125</v>
      </c>
    </row>
    <row r="58" spans="1:6" s="5" customFormat="1" ht="12.75">
      <c r="A58" s="14"/>
      <c r="B58" s="17"/>
      <c r="C58" s="14"/>
      <c r="D58" s="15"/>
      <c r="E58" s="22" t="s">
        <v>125</v>
      </c>
      <c r="F58" s="22" t="s">
        <v>125</v>
      </c>
    </row>
    <row r="59" spans="1:6" s="5" customFormat="1" ht="12.75">
      <c r="A59" s="14"/>
      <c r="B59" s="17"/>
      <c r="C59" s="14"/>
      <c r="D59" s="15"/>
      <c r="E59" s="22" t="s">
        <v>125</v>
      </c>
      <c r="F59" s="22" t="s">
        <v>125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125</v>
      </c>
      <c r="F63" s="22" t="s">
        <v>125</v>
      </c>
    </row>
    <row r="64" spans="1:6" s="5" customFormat="1" ht="12.75">
      <c r="A64" s="14"/>
      <c r="B64" s="17"/>
      <c r="C64" s="14"/>
      <c r="D64" s="15"/>
      <c r="E64" s="22" t="s">
        <v>125</v>
      </c>
      <c r="F64" s="22" t="s">
        <v>125</v>
      </c>
    </row>
    <row r="65" spans="1:6" s="5" customFormat="1" ht="12.75">
      <c r="A65" s="14"/>
      <c r="B65" s="17"/>
      <c r="C65" s="14"/>
      <c r="D65" s="15"/>
      <c r="E65" s="22" t="s">
        <v>125</v>
      </c>
      <c r="F65" s="22" t="s">
        <v>125</v>
      </c>
    </row>
    <row r="66" spans="1:6" s="5" customFormat="1" ht="12.75">
      <c r="A66" s="14"/>
      <c r="B66" s="17"/>
      <c r="C66" s="14"/>
      <c r="D66" s="15"/>
      <c r="E66" s="22" t="s">
        <v>125</v>
      </c>
      <c r="F66" s="22" t="s">
        <v>125</v>
      </c>
    </row>
    <row r="67" spans="1:6" s="5" customFormat="1" ht="12.75">
      <c r="A67" s="11"/>
      <c r="B67" s="9"/>
      <c r="C67" s="11"/>
      <c r="D67" s="10"/>
      <c r="E67" s="22" t="s">
        <v>125</v>
      </c>
      <c r="F67" s="22" t="s">
        <v>125</v>
      </c>
    </row>
    <row r="68" spans="1:6" s="5" customFormat="1" ht="13.5" thickBot="1">
      <c r="A68" s="11"/>
      <c r="B68" s="19"/>
      <c r="C68" s="11"/>
      <c r="D68" s="20"/>
      <c r="E68" s="22" t="s">
        <v>125</v>
      </c>
      <c r="F68" s="22" t="s">
        <v>125</v>
      </c>
    </row>
    <row r="69" spans="1:6" s="5" customFormat="1" ht="25.5">
      <c r="A69" s="32"/>
      <c r="B69" s="41" t="s">
        <v>23</v>
      </c>
      <c r="C69" s="32"/>
      <c r="D69" s="41" t="s">
        <v>141</v>
      </c>
      <c r="E69" s="22" t="s">
        <v>125</v>
      </c>
      <c r="F69" s="22" t="s">
        <v>125</v>
      </c>
    </row>
    <row r="70" spans="1:6" s="5" customFormat="1" ht="12.75">
      <c r="A70" s="32"/>
      <c r="B70" s="42" t="s">
        <v>47</v>
      </c>
      <c r="C70" s="32"/>
      <c r="D70" s="42" t="s">
        <v>134</v>
      </c>
      <c r="E70" s="22" t="s">
        <v>125</v>
      </c>
      <c r="F70" s="22" t="s">
        <v>125</v>
      </c>
    </row>
    <row r="71" spans="1:6" s="5" customFormat="1" ht="12.75">
      <c r="A71" s="32"/>
      <c r="B71" s="42" t="s">
        <v>46</v>
      </c>
      <c r="C71" s="32"/>
      <c r="D71" s="42" t="s">
        <v>46</v>
      </c>
      <c r="E71" s="22" t="s">
        <v>125</v>
      </c>
      <c r="F71" s="22" t="s">
        <v>125</v>
      </c>
    </row>
    <row r="72" spans="1:6" ht="15">
      <c r="A72" s="35"/>
      <c r="B72" s="42" t="s">
        <v>134</v>
      </c>
      <c r="C72" s="35"/>
      <c r="D72" s="42" t="s">
        <v>47</v>
      </c>
      <c r="E72" s="22" t="s">
        <v>125</v>
      </c>
      <c r="F72" s="22" t="s">
        <v>125</v>
      </c>
    </row>
    <row r="73" spans="1:4" ht="24.75" customHeight="1">
      <c r="A73" s="35"/>
      <c r="B73" s="42" t="s">
        <v>141</v>
      </c>
      <c r="C73" s="35"/>
      <c r="D73" s="42" t="s">
        <v>23</v>
      </c>
    </row>
    <row r="74" spans="1:4" ht="15.75" thickBot="1">
      <c r="A74" s="33"/>
      <c r="B74" s="50"/>
      <c r="C74" s="33"/>
      <c r="D74" s="50" t="s">
        <v>11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70" zoomScaleSheetLayoutView="70" workbookViewId="0" topLeftCell="A1">
      <selection activeCell="A54" sqref="A54"/>
    </sheetView>
  </sheetViews>
  <sheetFormatPr defaultColWidth="11.421875" defaultRowHeight="12.75"/>
  <cols>
    <col min="1" max="1" width="40.57421875" style="12" customWidth="1"/>
    <col min="2" max="2" width="24.7109375" style="12" customWidth="1"/>
    <col min="3" max="3" width="36.140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110</v>
      </c>
      <c r="D8" s="232"/>
    </row>
    <row r="9" spans="1:4" s="5" customFormat="1" ht="12.75">
      <c r="A9" s="6" t="s">
        <v>103</v>
      </c>
      <c r="B9" s="7"/>
      <c r="C9" s="223" t="s">
        <v>305</v>
      </c>
      <c r="D9" s="224"/>
    </row>
    <row r="10" spans="1:4" s="5" customFormat="1" ht="12.75">
      <c r="A10" s="221" t="s">
        <v>4</v>
      </c>
      <c r="B10" s="222"/>
      <c r="C10" s="223" t="s">
        <v>306</v>
      </c>
      <c r="D10" s="224"/>
    </row>
    <row r="11" spans="1:9" s="5" customFormat="1" ht="13.5" thickBot="1">
      <c r="A11" s="237" t="s">
        <v>6</v>
      </c>
      <c r="B11" s="238"/>
      <c r="C11" s="241" t="s">
        <v>347</v>
      </c>
      <c r="D11" s="242"/>
      <c r="H11" s="247"/>
      <c r="I11" s="247"/>
    </row>
    <row r="12" spans="1:4" s="5" customFormat="1" ht="12.75">
      <c r="A12" s="145"/>
      <c r="B12" s="8"/>
      <c r="C12" s="8"/>
      <c r="D12" s="146"/>
    </row>
    <row r="13" spans="1:10" s="5" customFormat="1" ht="16.5" thickBot="1">
      <c r="A13" s="243"/>
      <c r="B13" s="244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90" t="s">
        <v>9</v>
      </c>
      <c r="D15" s="99" t="s">
        <v>10</v>
      </c>
      <c r="H15" s="48"/>
      <c r="I15" s="49"/>
      <c r="J15" s="23"/>
    </row>
    <row r="16" spans="1:10" s="5" customFormat="1" ht="25.5">
      <c r="A16" s="51" t="s">
        <v>290</v>
      </c>
      <c r="B16" s="66" t="s">
        <v>285</v>
      </c>
      <c r="C16" s="51" t="s">
        <v>232</v>
      </c>
      <c r="D16" s="66" t="s">
        <v>12</v>
      </c>
      <c r="E16" s="22"/>
      <c r="F16" s="22"/>
      <c r="G16"/>
      <c r="H16" s="48"/>
      <c r="I16" s="49"/>
      <c r="J16" s="23"/>
    </row>
    <row r="17" spans="1:10" s="5" customFormat="1" ht="12.75">
      <c r="A17" s="14" t="s">
        <v>307</v>
      </c>
      <c r="B17" s="15" t="s">
        <v>285</v>
      </c>
      <c r="C17" s="14" t="s">
        <v>245</v>
      </c>
      <c r="D17" s="15" t="s">
        <v>12</v>
      </c>
      <c r="E17" s="22"/>
      <c r="F17" s="22"/>
      <c r="G17"/>
      <c r="H17" s="48"/>
      <c r="I17" s="49"/>
      <c r="J17" s="23"/>
    </row>
    <row r="18" spans="1:10" s="5" customFormat="1" ht="25.5">
      <c r="A18" s="13" t="s">
        <v>308</v>
      </c>
      <c r="B18" s="15" t="s">
        <v>285</v>
      </c>
      <c r="C18" s="13" t="s">
        <v>290</v>
      </c>
      <c r="D18" s="15" t="s">
        <v>12</v>
      </c>
      <c r="E18" s="22"/>
      <c r="F18" s="22"/>
      <c r="G18"/>
      <c r="H18" s="48"/>
      <c r="I18" s="49"/>
      <c r="J18" s="23"/>
    </row>
    <row r="19" spans="1:10" s="5" customFormat="1" ht="12.75">
      <c r="A19" s="13" t="s">
        <v>309</v>
      </c>
      <c r="B19" s="15" t="s">
        <v>285</v>
      </c>
      <c r="C19" s="13" t="s">
        <v>222</v>
      </c>
      <c r="D19" s="15" t="s">
        <v>12</v>
      </c>
      <c r="E19" s="22"/>
      <c r="F19" s="22"/>
      <c r="G19"/>
      <c r="H19" s="48"/>
      <c r="I19" s="49"/>
      <c r="J19" s="23"/>
    </row>
    <row r="20" spans="1:10" s="5" customFormat="1" ht="12.75">
      <c r="A20" s="13" t="s">
        <v>310</v>
      </c>
      <c r="B20" s="15" t="s">
        <v>285</v>
      </c>
      <c r="C20" s="51" t="s">
        <v>48</v>
      </c>
      <c r="D20" s="66" t="s">
        <v>12</v>
      </c>
      <c r="E20" s="22"/>
      <c r="F20" s="22"/>
      <c r="G20"/>
      <c r="H20" s="48"/>
      <c r="I20" s="49"/>
      <c r="J20" s="23"/>
    </row>
    <row r="21" spans="1:10" s="5" customFormat="1" ht="12.75">
      <c r="A21" s="13" t="s">
        <v>311</v>
      </c>
      <c r="B21" s="15" t="s">
        <v>285</v>
      </c>
      <c r="C21" s="13" t="s">
        <v>112</v>
      </c>
      <c r="D21" s="15" t="s">
        <v>12</v>
      </c>
      <c r="E21" s="22"/>
      <c r="F21" s="22"/>
      <c r="G21"/>
      <c r="H21" s="48"/>
      <c r="I21" s="49"/>
      <c r="J21" s="23"/>
    </row>
    <row r="22" spans="1:10" s="5" customFormat="1" ht="12.75">
      <c r="A22" s="14" t="s">
        <v>14</v>
      </c>
      <c r="B22" s="15" t="s">
        <v>121</v>
      </c>
      <c r="C22" s="13" t="s">
        <v>50</v>
      </c>
      <c r="D22" s="15" t="s">
        <v>51</v>
      </c>
      <c r="E22" s="22"/>
      <c r="F22" s="22"/>
      <c r="G22"/>
      <c r="H22" s="48"/>
      <c r="I22" s="49"/>
      <c r="J22" s="23"/>
    </row>
    <row r="23" spans="1:10" s="5" customFormat="1" ht="12.75">
      <c r="A23" s="13" t="s">
        <v>313</v>
      </c>
      <c r="B23" s="15" t="s">
        <v>121</v>
      </c>
      <c r="C23" s="13" t="s">
        <v>109</v>
      </c>
      <c r="D23" s="15" t="s">
        <v>51</v>
      </c>
      <c r="E23" s="22"/>
      <c r="F23" s="22"/>
      <c r="G23"/>
      <c r="H23" s="48"/>
      <c r="I23" s="49"/>
      <c r="J23" s="23"/>
    </row>
    <row r="24" spans="1:10" s="5" customFormat="1" ht="12.75">
      <c r="A24" s="13" t="s">
        <v>24</v>
      </c>
      <c r="B24" s="15" t="s">
        <v>14</v>
      </c>
      <c r="C24" s="13" t="s">
        <v>218</v>
      </c>
      <c r="D24" s="15" t="s">
        <v>51</v>
      </c>
      <c r="E24" s="22"/>
      <c r="F24" s="22"/>
      <c r="G24"/>
      <c r="H24" s="48"/>
      <c r="I24" s="49"/>
      <c r="J24" s="23"/>
    </row>
    <row r="25" spans="1:10" s="5" customFormat="1" ht="12.75">
      <c r="A25" s="13" t="s">
        <v>188</v>
      </c>
      <c r="B25" s="15" t="s">
        <v>14</v>
      </c>
      <c r="C25" s="13" t="s">
        <v>44</v>
      </c>
      <c r="D25" s="15" t="s">
        <v>312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314</v>
      </c>
      <c r="B26" s="15" t="s">
        <v>14</v>
      </c>
      <c r="C26" s="13" t="s">
        <v>55</v>
      </c>
      <c r="D26" s="15" t="s">
        <v>312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52</v>
      </c>
      <c r="B27" s="15" t="s">
        <v>14</v>
      </c>
      <c r="C27" s="13" t="s">
        <v>31</v>
      </c>
      <c r="D27" s="15" t="s">
        <v>312</v>
      </c>
      <c r="E27" s="22"/>
      <c r="F27" s="22"/>
      <c r="G27"/>
      <c r="H27" s="48"/>
      <c r="I27" s="49"/>
      <c r="J27" s="23"/>
    </row>
    <row r="28" spans="1:10" s="5" customFormat="1" ht="12.75">
      <c r="A28" s="13" t="s">
        <v>53</v>
      </c>
      <c r="B28" s="15" t="s">
        <v>14</v>
      </c>
      <c r="C28" s="13" t="s">
        <v>126</v>
      </c>
      <c r="D28" s="15" t="s">
        <v>14</v>
      </c>
      <c r="E28" s="22"/>
      <c r="F28" s="22"/>
      <c r="G28"/>
      <c r="H28" s="48"/>
      <c r="I28" s="49"/>
      <c r="J28" s="23"/>
    </row>
    <row r="29" spans="1:10" s="5" customFormat="1" ht="12.75">
      <c r="A29" s="13" t="s">
        <v>54</v>
      </c>
      <c r="B29" s="15" t="s">
        <v>14</v>
      </c>
      <c r="C29" s="13" t="s">
        <v>54</v>
      </c>
      <c r="D29" s="15" t="s">
        <v>14</v>
      </c>
      <c r="E29" s="22"/>
      <c r="F29" s="22"/>
      <c r="G29"/>
      <c r="H29" s="48"/>
      <c r="I29" s="49"/>
      <c r="J29" s="23"/>
    </row>
    <row r="30" spans="1:10" s="5" customFormat="1" ht="12.75">
      <c r="A30" s="13" t="s">
        <v>55</v>
      </c>
      <c r="B30" s="15" t="s">
        <v>12</v>
      </c>
      <c r="C30" s="14" t="s">
        <v>53</v>
      </c>
      <c r="D30" s="15" t="s">
        <v>14</v>
      </c>
      <c r="E30" s="22"/>
      <c r="F30" s="22"/>
      <c r="G30"/>
      <c r="H30" s="48"/>
      <c r="I30" s="49"/>
      <c r="J30" s="23"/>
    </row>
    <row r="31" spans="1:10" s="5" customFormat="1" ht="12.75">
      <c r="A31" s="14" t="s">
        <v>56</v>
      </c>
      <c r="B31" s="15" t="s">
        <v>12</v>
      </c>
      <c r="C31" s="13" t="s">
        <v>52</v>
      </c>
      <c r="D31" s="15" t="s">
        <v>14</v>
      </c>
      <c r="E31" s="22"/>
      <c r="F31" s="22"/>
      <c r="G31"/>
      <c r="H31" s="48"/>
      <c r="I31" s="49"/>
      <c r="J31" s="23"/>
    </row>
    <row r="32" spans="1:10" s="5" customFormat="1" ht="12.75">
      <c r="A32" s="13" t="s">
        <v>58</v>
      </c>
      <c r="B32" s="15" t="s">
        <v>12</v>
      </c>
      <c r="C32" s="13" t="s">
        <v>314</v>
      </c>
      <c r="D32" s="15" t="s">
        <v>14</v>
      </c>
      <c r="E32" s="22"/>
      <c r="F32" s="22"/>
      <c r="G32"/>
      <c r="H32" s="48"/>
      <c r="I32" s="49"/>
      <c r="J32" s="23"/>
    </row>
    <row r="33" spans="1:10" s="5" customFormat="1" ht="25.5">
      <c r="A33" s="13" t="s">
        <v>290</v>
      </c>
      <c r="B33" s="15" t="s">
        <v>12</v>
      </c>
      <c r="C33" s="13" t="s">
        <v>188</v>
      </c>
      <c r="D33" s="15" t="s">
        <v>14</v>
      </c>
      <c r="E33" s="22"/>
      <c r="F33" s="22"/>
      <c r="G33"/>
      <c r="H33" s="48"/>
      <c r="I33" s="49"/>
      <c r="J33" s="23"/>
    </row>
    <row r="34" spans="1:10" s="5" customFormat="1" ht="12.75">
      <c r="A34" s="13" t="s">
        <v>222</v>
      </c>
      <c r="B34" s="15" t="s">
        <v>12</v>
      </c>
      <c r="C34" s="14" t="s">
        <v>24</v>
      </c>
      <c r="D34" s="15" t="s">
        <v>121</v>
      </c>
      <c r="E34" s="22"/>
      <c r="F34" s="22"/>
      <c r="G34"/>
      <c r="H34" s="48"/>
      <c r="I34" s="49"/>
      <c r="J34" s="23"/>
    </row>
    <row r="35" spans="1:10" s="5" customFormat="1" ht="12.75">
      <c r="A35" s="51" t="s">
        <v>48</v>
      </c>
      <c r="B35" s="66" t="s">
        <v>12</v>
      </c>
      <c r="C35" s="14" t="s">
        <v>313</v>
      </c>
      <c r="D35" s="15" t="s">
        <v>121</v>
      </c>
      <c r="E35" s="22"/>
      <c r="F35" s="22"/>
      <c r="G35"/>
      <c r="H35" s="48"/>
      <c r="I35" s="49"/>
      <c r="J35" s="23"/>
    </row>
    <row r="36" spans="1:10" s="5" customFormat="1" ht="12.75">
      <c r="A36" s="13"/>
      <c r="B36" s="15"/>
      <c r="C36" s="13" t="s">
        <v>14</v>
      </c>
      <c r="D36" s="15" t="s">
        <v>285</v>
      </c>
      <c r="E36" s="22"/>
      <c r="F36" s="22"/>
      <c r="G36"/>
      <c r="H36" s="48"/>
      <c r="I36" s="49"/>
      <c r="J36" s="23"/>
    </row>
    <row r="37" spans="1:10" s="5" customFormat="1" ht="13.5" thickBot="1">
      <c r="A37" s="133"/>
      <c r="C37" s="13" t="s">
        <v>311</v>
      </c>
      <c r="D37" s="15" t="s">
        <v>285</v>
      </c>
      <c r="E37" s="22"/>
      <c r="F37" s="22"/>
      <c r="G37"/>
      <c r="H37" s="48"/>
      <c r="I37" s="49"/>
      <c r="J37" s="23"/>
    </row>
    <row r="38" spans="1:10" s="5" customFormat="1" ht="13.5" thickBot="1">
      <c r="A38" s="235" t="s">
        <v>163</v>
      </c>
      <c r="B38" s="236"/>
      <c r="C38" s="13" t="s">
        <v>310</v>
      </c>
      <c r="D38" s="15" t="s">
        <v>285</v>
      </c>
      <c r="E38" s="22"/>
      <c r="F38" s="22"/>
      <c r="G38"/>
      <c r="H38" s="48"/>
      <c r="I38" s="49"/>
      <c r="J38" s="23"/>
    </row>
    <row r="39" spans="1:10" s="5" customFormat="1" ht="13.5" thickBot="1">
      <c r="A39" s="44" t="s">
        <v>9</v>
      </c>
      <c r="B39" s="45" t="s">
        <v>10</v>
      </c>
      <c r="C39" s="13" t="s">
        <v>309</v>
      </c>
      <c r="D39" s="15" t="s">
        <v>285</v>
      </c>
      <c r="E39" s="22"/>
      <c r="F39" s="22"/>
      <c r="G39"/>
      <c r="H39" s="48"/>
      <c r="I39" s="49"/>
      <c r="J39" s="23"/>
    </row>
    <row r="40" spans="1:10" s="5" customFormat="1" ht="12.75">
      <c r="A40" s="13" t="s">
        <v>56</v>
      </c>
      <c r="B40" s="15" t="s">
        <v>12</v>
      </c>
      <c r="C40" s="14" t="s">
        <v>308</v>
      </c>
      <c r="D40" s="15" t="s">
        <v>285</v>
      </c>
      <c r="E40" s="22"/>
      <c r="F40" s="22"/>
      <c r="G40"/>
      <c r="H40" s="48"/>
      <c r="I40" s="49"/>
      <c r="J40" s="23"/>
    </row>
    <row r="41" spans="1:10" s="5" customFormat="1" ht="25.5">
      <c r="A41" s="203" t="s">
        <v>44</v>
      </c>
      <c r="B41" s="66" t="s">
        <v>12</v>
      </c>
      <c r="C41" s="13" t="s">
        <v>315</v>
      </c>
      <c r="D41" s="15" t="s">
        <v>285</v>
      </c>
      <c r="E41" s="22"/>
      <c r="F41" s="22"/>
      <c r="G41"/>
      <c r="H41" s="48"/>
      <c r="I41" s="49"/>
      <c r="J41" s="23"/>
    </row>
    <row r="42" spans="1:10" s="5" customFormat="1" ht="25.5">
      <c r="A42" s="161" t="s">
        <v>290</v>
      </c>
      <c r="B42" s="15" t="s">
        <v>12</v>
      </c>
      <c r="C42" s="13"/>
      <c r="D42" s="15"/>
      <c r="E42" s="22"/>
      <c r="F42" s="22"/>
      <c r="G42"/>
      <c r="H42" s="48"/>
      <c r="I42" s="49"/>
      <c r="J42" s="23"/>
    </row>
    <row r="43" spans="1:6" s="5" customFormat="1" ht="12.75">
      <c r="A43" s="161" t="s">
        <v>259</v>
      </c>
      <c r="B43" s="15" t="s">
        <v>12</v>
      </c>
      <c r="C43" s="13"/>
      <c r="D43" s="15"/>
      <c r="E43" s="22"/>
      <c r="F43" s="22"/>
    </row>
    <row r="44" spans="1:6" s="5" customFormat="1" ht="25.5">
      <c r="A44" s="161" t="s">
        <v>290</v>
      </c>
      <c r="B44" s="15" t="s">
        <v>12</v>
      </c>
      <c r="C44" s="13"/>
      <c r="D44" s="15"/>
      <c r="E44" s="22"/>
      <c r="F44" s="22"/>
    </row>
    <row r="45" spans="1:6" s="5" customFormat="1" ht="12.75">
      <c r="A45" s="51" t="s">
        <v>48</v>
      </c>
      <c r="B45" s="15" t="s">
        <v>12</v>
      </c>
      <c r="C45" s="13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/>
      <c r="F46" s="22"/>
    </row>
    <row r="47" spans="1:6" s="5" customFormat="1" ht="13.5" thickBot="1">
      <c r="A47" s="14"/>
      <c r="B47" s="15"/>
      <c r="C47" s="14"/>
      <c r="D47" s="15"/>
      <c r="E47" s="22"/>
      <c r="F47" s="22"/>
    </row>
    <row r="48" spans="1:6" s="5" customFormat="1" ht="13.5" thickBot="1">
      <c r="A48" s="235" t="s">
        <v>332</v>
      </c>
      <c r="B48" s="236"/>
      <c r="C48" s="235" t="s">
        <v>333</v>
      </c>
      <c r="D48" s="236"/>
      <c r="E48" s="22"/>
      <c r="F48" s="22"/>
    </row>
    <row r="49" spans="1:6" s="5" customFormat="1" ht="13.5" thickBot="1">
      <c r="A49" s="164" t="s">
        <v>9</v>
      </c>
      <c r="B49" s="165" t="s">
        <v>10</v>
      </c>
      <c r="C49" s="164" t="s">
        <v>9</v>
      </c>
      <c r="D49" s="165" t="s">
        <v>10</v>
      </c>
      <c r="E49" s="22"/>
      <c r="F49" s="22"/>
    </row>
    <row r="50" spans="1:6" s="5" customFormat="1" ht="12.75">
      <c r="A50" s="13" t="s">
        <v>188</v>
      </c>
      <c r="B50" s="15" t="s">
        <v>14</v>
      </c>
      <c r="C50" s="13" t="s">
        <v>188</v>
      </c>
      <c r="D50" s="15" t="s">
        <v>14</v>
      </c>
      <c r="E50" s="22"/>
      <c r="F50" s="22"/>
    </row>
    <row r="51" spans="1:6" s="5" customFormat="1" ht="12.75">
      <c r="A51" s="162" t="s">
        <v>278</v>
      </c>
      <c r="B51" s="15" t="s">
        <v>14</v>
      </c>
      <c r="C51" s="162" t="s">
        <v>258</v>
      </c>
      <c r="D51" s="15" t="s">
        <v>14</v>
      </c>
      <c r="E51" s="22"/>
      <c r="F51" s="22"/>
    </row>
    <row r="52" spans="1:6" s="5" customFormat="1" ht="12.75">
      <c r="A52" s="162" t="s">
        <v>331</v>
      </c>
      <c r="B52" s="15" t="s">
        <v>14</v>
      </c>
      <c r="C52" s="162" t="s">
        <v>331</v>
      </c>
      <c r="D52" s="15" t="s">
        <v>312</v>
      </c>
      <c r="E52" s="22"/>
      <c r="F52" s="22"/>
    </row>
    <row r="53" spans="1:6" s="5" customFormat="1" ht="12.75">
      <c r="A53" s="162" t="s">
        <v>258</v>
      </c>
      <c r="B53" s="15" t="s">
        <v>14</v>
      </c>
      <c r="C53" s="162" t="s">
        <v>278</v>
      </c>
      <c r="D53" s="15" t="s">
        <v>14</v>
      </c>
      <c r="E53" s="22"/>
      <c r="F53" s="22"/>
    </row>
    <row r="54" spans="1:6" s="5" customFormat="1" ht="12" customHeight="1">
      <c r="A54" s="13" t="s">
        <v>188</v>
      </c>
      <c r="B54" s="15" t="s">
        <v>14</v>
      </c>
      <c r="C54" s="13" t="s">
        <v>188</v>
      </c>
      <c r="D54" s="15" t="s">
        <v>14</v>
      </c>
      <c r="E54" s="22"/>
      <c r="F54" s="22"/>
    </row>
    <row r="55" spans="1:4" s="5" customFormat="1" ht="12" customHeight="1">
      <c r="A55" s="14"/>
      <c r="B55" s="17"/>
      <c r="C55" s="14"/>
      <c r="D55" s="15"/>
    </row>
    <row r="56" spans="1:4" s="5" customFormat="1" ht="12" customHeight="1">
      <c r="A56" s="14"/>
      <c r="B56" s="167"/>
      <c r="C56" s="14"/>
      <c r="D56" s="37"/>
    </row>
    <row r="57" spans="1:4" s="5" customFormat="1" ht="12" customHeight="1" thickBot="1">
      <c r="A57" s="14"/>
      <c r="B57" s="167"/>
      <c r="C57" s="14"/>
      <c r="D57" s="37"/>
    </row>
    <row r="58" spans="1:4" s="5" customFormat="1" ht="25.5">
      <c r="A58" s="36"/>
      <c r="B58" s="41" t="s">
        <v>307</v>
      </c>
      <c r="C58" s="36"/>
      <c r="D58" s="41" t="s">
        <v>316</v>
      </c>
    </row>
    <row r="59" spans="1:4" ht="15">
      <c r="A59" s="36"/>
      <c r="B59" s="42" t="s">
        <v>308</v>
      </c>
      <c r="C59" s="36"/>
      <c r="D59" s="194" t="s">
        <v>55</v>
      </c>
    </row>
    <row r="60" spans="1:4" ht="15">
      <c r="A60" s="36"/>
      <c r="B60" s="42" t="s">
        <v>313</v>
      </c>
      <c r="C60" s="36"/>
      <c r="D60" s="42" t="s">
        <v>142</v>
      </c>
    </row>
    <row r="61" spans="1:4" ht="15">
      <c r="A61" s="36"/>
      <c r="B61" s="194" t="s">
        <v>54</v>
      </c>
      <c r="C61" s="36"/>
      <c r="D61" s="42" t="s">
        <v>275</v>
      </c>
    </row>
    <row r="62" spans="1:4" ht="15">
      <c r="A62" s="36"/>
      <c r="B62" s="42" t="s">
        <v>56</v>
      </c>
      <c r="C62" s="36"/>
      <c r="D62" s="195" t="s">
        <v>308</v>
      </c>
    </row>
    <row r="63" spans="1:4" ht="26.25" thickBot="1">
      <c r="A63" s="94"/>
      <c r="B63" s="50" t="s">
        <v>219</v>
      </c>
      <c r="C63" s="94"/>
      <c r="D63" s="50" t="s">
        <v>307</v>
      </c>
    </row>
  </sheetData>
  <mergeCells count="18">
    <mergeCell ref="A38:B38"/>
    <mergeCell ref="A48:B48"/>
    <mergeCell ref="C48:D48"/>
    <mergeCell ref="A11:B11"/>
    <mergeCell ref="C11:D11"/>
    <mergeCell ref="H11:I11"/>
    <mergeCell ref="A14:B14"/>
    <mergeCell ref="C14:D14"/>
    <mergeCell ref="A13:B13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80" zoomScaleSheetLayoutView="70" workbookViewId="0" topLeftCell="A1">
      <selection activeCell="C27" sqref="C27"/>
    </sheetView>
  </sheetViews>
  <sheetFormatPr defaultColWidth="11.421875" defaultRowHeight="12.75"/>
  <cols>
    <col min="1" max="1" width="42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111</v>
      </c>
      <c r="D8" s="232"/>
    </row>
    <row r="9" spans="1:4" s="5" customFormat="1" ht="12.75">
      <c r="A9" s="6" t="s">
        <v>103</v>
      </c>
      <c r="B9" s="7"/>
      <c r="C9" s="223" t="s">
        <v>203</v>
      </c>
      <c r="D9" s="224"/>
    </row>
    <row r="10" spans="1:4" s="5" customFormat="1" ht="12.75">
      <c r="A10" s="221" t="s">
        <v>4</v>
      </c>
      <c r="B10" s="222"/>
      <c r="C10" s="223" t="s">
        <v>347</v>
      </c>
      <c r="D10" s="224"/>
    </row>
    <row r="11" spans="1:4" s="5" customFormat="1" ht="13.5" thickBot="1">
      <c r="A11" s="237" t="s">
        <v>6</v>
      </c>
      <c r="B11" s="238"/>
      <c r="C11" s="241" t="s">
        <v>131</v>
      </c>
      <c r="D11" s="242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29" t="s">
        <v>9</v>
      </c>
      <c r="B15" s="46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2.75">
      <c r="A16" s="25" t="s">
        <v>48</v>
      </c>
      <c r="B16" s="28" t="s">
        <v>12</v>
      </c>
      <c r="C16" s="122" t="s">
        <v>66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232</v>
      </c>
      <c r="B17" s="15" t="s">
        <v>12</v>
      </c>
      <c r="C17" s="101" t="s">
        <v>67</v>
      </c>
      <c r="D17" s="15" t="s">
        <v>12</v>
      </c>
      <c r="E17" s="22"/>
      <c r="F17" s="22"/>
      <c r="G17"/>
      <c r="H17" s="48"/>
      <c r="I17" s="49"/>
      <c r="J17" s="23"/>
    </row>
    <row r="18" spans="1:10" s="5" customFormat="1" ht="12.75">
      <c r="A18" s="14" t="s">
        <v>242</v>
      </c>
      <c r="B18" s="15" t="s">
        <v>12</v>
      </c>
      <c r="C18" s="102" t="s">
        <v>57</v>
      </c>
      <c r="D18" s="15" t="s">
        <v>12</v>
      </c>
      <c r="E18" s="22"/>
      <c r="F18" s="22"/>
      <c r="G18"/>
      <c r="H18" s="48"/>
      <c r="I18" s="49"/>
      <c r="J18" s="23"/>
    </row>
    <row r="19" spans="1:10" s="5" customFormat="1" ht="12.75">
      <c r="A19" s="30" t="s">
        <v>290</v>
      </c>
      <c r="B19" s="15" t="s">
        <v>12</v>
      </c>
      <c r="C19" s="102" t="s">
        <v>59</v>
      </c>
      <c r="D19" s="15" t="s">
        <v>12</v>
      </c>
      <c r="E19" s="22"/>
      <c r="F19" s="22"/>
      <c r="G19"/>
      <c r="H19" s="48"/>
      <c r="I19" s="49"/>
      <c r="J19" s="23"/>
    </row>
    <row r="20" spans="1:10" s="5" customFormat="1" ht="12.75">
      <c r="A20" s="13" t="s">
        <v>58</v>
      </c>
      <c r="B20" s="15" t="s">
        <v>12</v>
      </c>
      <c r="C20" s="102" t="s">
        <v>61</v>
      </c>
      <c r="D20" s="15" t="s">
        <v>12</v>
      </c>
      <c r="E20" s="22"/>
      <c r="F20" s="22"/>
      <c r="G20"/>
      <c r="H20" s="48"/>
      <c r="I20" s="49"/>
      <c r="J20" s="23"/>
    </row>
    <row r="21" spans="1:10" s="5" customFormat="1" ht="12.75">
      <c r="A21" s="13" t="s">
        <v>60</v>
      </c>
      <c r="B21" s="15" t="s">
        <v>12</v>
      </c>
      <c r="C21" s="102" t="s">
        <v>62</v>
      </c>
      <c r="D21" s="15" t="s">
        <v>12</v>
      </c>
      <c r="E21" s="22"/>
      <c r="F21" s="22"/>
      <c r="G21"/>
      <c r="H21" s="48"/>
      <c r="I21" s="49"/>
      <c r="J21" s="23"/>
    </row>
    <row r="22" spans="1:10" s="5" customFormat="1" ht="12.75">
      <c r="A22" s="13" t="s">
        <v>23</v>
      </c>
      <c r="B22" s="15" t="s">
        <v>12</v>
      </c>
      <c r="C22" s="102" t="s">
        <v>35</v>
      </c>
      <c r="D22" s="15" t="s">
        <v>12</v>
      </c>
      <c r="E22" s="22"/>
      <c r="F22" s="22"/>
      <c r="G22"/>
      <c r="H22" s="48"/>
      <c r="I22" s="49"/>
      <c r="J22" s="23"/>
    </row>
    <row r="23" spans="1:10" s="5" customFormat="1" ht="12.75">
      <c r="A23" s="13" t="s">
        <v>35</v>
      </c>
      <c r="B23" s="15" t="s">
        <v>12</v>
      </c>
      <c r="C23" s="102" t="s">
        <v>23</v>
      </c>
      <c r="D23" s="15" t="s">
        <v>12</v>
      </c>
      <c r="E23" s="22"/>
      <c r="F23" s="22"/>
      <c r="G23"/>
      <c r="H23" s="48"/>
      <c r="I23" s="49"/>
      <c r="J23" s="23"/>
    </row>
    <row r="24" spans="1:10" s="5" customFormat="1" ht="12.75">
      <c r="A24" s="13" t="s">
        <v>62</v>
      </c>
      <c r="B24" s="15" t="s">
        <v>12</v>
      </c>
      <c r="C24" s="102" t="s">
        <v>63</v>
      </c>
      <c r="D24" s="15" t="s">
        <v>12</v>
      </c>
      <c r="E24" s="22"/>
      <c r="F24" s="22"/>
      <c r="G24"/>
      <c r="H24" s="48"/>
      <c r="I24" s="49"/>
      <c r="J24" s="23"/>
    </row>
    <row r="25" spans="1:10" s="5" customFormat="1" ht="15" customHeight="1">
      <c r="A25" s="13" t="s">
        <v>61</v>
      </c>
      <c r="B25" s="15" t="s">
        <v>12</v>
      </c>
      <c r="C25" s="102" t="s">
        <v>64</v>
      </c>
      <c r="D25" s="15" t="s">
        <v>12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59</v>
      </c>
      <c r="B26" s="15" t="s">
        <v>12</v>
      </c>
      <c r="C26" s="102" t="s">
        <v>60</v>
      </c>
      <c r="D26" s="15" t="s">
        <v>12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57</v>
      </c>
      <c r="B27" s="15" t="s">
        <v>12</v>
      </c>
      <c r="C27" s="102" t="s">
        <v>58</v>
      </c>
      <c r="D27" s="15" t="s">
        <v>12</v>
      </c>
      <c r="E27" s="22"/>
      <c r="F27" s="22"/>
      <c r="G27"/>
      <c r="H27" s="48"/>
      <c r="I27" s="49"/>
      <c r="J27" s="23"/>
    </row>
    <row r="28" spans="1:7" s="5" customFormat="1" ht="25.5">
      <c r="A28" s="104" t="s">
        <v>65</v>
      </c>
      <c r="B28" s="106" t="s">
        <v>12</v>
      </c>
      <c r="C28" s="102" t="s">
        <v>290</v>
      </c>
      <c r="D28" s="15" t="s">
        <v>12</v>
      </c>
      <c r="E28" s="22"/>
      <c r="F28" s="22"/>
      <c r="G28"/>
    </row>
    <row r="29" spans="1:7" s="5" customFormat="1" ht="17.25" customHeight="1">
      <c r="A29" s="13"/>
      <c r="B29" s="15"/>
      <c r="C29" s="101" t="s">
        <v>222</v>
      </c>
      <c r="D29" s="15" t="s">
        <v>12</v>
      </c>
      <c r="E29" s="22"/>
      <c r="F29" s="22"/>
      <c r="G29"/>
    </row>
    <row r="30" spans="1:7" s="5" customFormat="1" ht="12.75">
      <c r="A30" s="13"/>
      <c r="B30" s="15"/>
      <c r="C30" s="118" t="s">
        <v>48</v>
      </c>
      <c r="D30" s="15" t="s">
        <v>12</v>
      </c>
      <c r="E30" s="22"/>
      <c r="F30" s="22"/>
      <c r="G30"/>
    </row>
    <row r="31" spans="1:6" s="5" customFormat="1" ht="12.75">
      <c r="A31" s="13"/>
      <c r="B31" s="15"/>
      <c r="C31" s="102"/>
      <c r="D31" s="15"/>
      <c r="E31" s="22"/>
      <c r="F31" s="22"/>
    </row>
    <row r="32" spans="1:6" s="5" customFormat="1" ht="12.75">
      <c r="A32" s="13"/>
      <c r="B32" s="15"/>
      <c r="C32" s="102"/>
      <c r="D32" s="15"/>
      <c r="E32" s="22"/>
      <c r="F32" s="22"/>
    </row>
    <row r="33" spans="1:6" s="5" customFormat="1" ht="12" customHeight="1" thickBot="1">
      <c r="A33" s="86"/>
      <c r="B33" s="37"/>
      <c r="C33" s="101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3.5" thickBot="1">
      <c r="A34" s="235" t="s">
        <v>163</v>
      </c>
      <c r="B34" s="236"/>
      <c r="C34" s="14"/>
      <c r="D34" s="15"/>
      <c r="E34" s="22"/>
      <c r="F34" s="22"/>
    </row>
    <row r="35" spans="1:6" s="5" customFormat="1" ht="13.5" thickBot="1">
      <c r="A35" s="44" t="s">
        <v>9</v>
      </c>
      <c r="B35" s="45" t="s">
        <v>10</v>
      </c>
      <c r="C35" s="14"/>
      <c r="D35" s="15"/>
      <c r="E35" s="22"/>
      <c r="F35" s="22"/>
    </row>
    <row r="36" spans="1:6" s="5" customFormat="1" ht="25.5">
      <c r="A36" s="51" t="s">
        <v>290</v>
      </c>
      <c r="B36" s="66" t="s">
        <v>12</v>
      </c>
      <c r="C36" s="14"/>
      <c r="D36" s="15"/>
      <c r="E36" s="22"/>
      <c r="F36" s="22">
        <f>IF(C36="","",IF(VLOOKUP(CONCATENATE(C36," - ",D36),'[1]diccio'!$E$2:$E$3932,1,FALSE)="#N/A",CONCANTENAR(C36," - ",D36),""))</f>
      </c>
    </row>
    <row r="37" spans="1:6" s="5" customFormat="1" ht="12.75">
      <c r="A37" s="162" t="s">
        <v>277</v>
      </c>
      <c r="B37" s="15" t="s">
        <v>12</v>
      </c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60</v>
      </c>
      <c r="B38" s="15" t="s">
        <v>12</v>
      </c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5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5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5"/>
      <c r="C41" s="14"/>
      <c r="D41" s="15"/>
      <c r="E41" s="22">
        <f>IF(A41="","",IF(VLOOKUP(CONCATENATE(A41," - ",B41),'[1]diccio'!$E$2:$E$3932,1,FALSE)="#N/A",CONCANTENAR(A41," - ",B41),""))</f>
      </c>
      <c r="F41" s="22" t="s">
        <v>125</v>
      </c>
    </row>
    <row r="42" spans="1:6" s="5" customFormat="1" ht="12.75">
      <c r="A42" s="14"/>
      <c r="B42" s="15"/>
      <c r="C42" s="14"/>
      <c r="D42" s="15"/>
      <c r="E42" s="22" t="s">
        <v>125</v>
      </c>
      <c r="F42" s="22" t="s">
        <v>125</v>
      </c>
    </row>
    <row r="43" spans="1:6" s="5" customFormat="1" ht="12.75">
      <c r="A43" s="14"/>
      <c r="B43" s="15"/>
      <c r="C43" s="14"/>
      <c r="D43" s="15"/>
      <c r="E43" s="22" t="s">
        <v>125</v>
      </c>
      <c r="F43" s="22" t="s">
        <v>125</v>
      </c>
    </row>
    <row r="44" spans="1:6" s="5" customFormat="1" ht="12.75">
      <c r="A44" s="14"/>
      <c r="B44" s="15"/>
      <c r="C44" s="14"/>
      <c r="D44" s="15"/>
      <c r="E44" s="22"/>
      <c r="F44" s="22"/>
    </row>
    <row r="45" spans="1:6" s="5" customFormat="1" ht="12.75">
      <c r="A45" s="14"/>
      <c r="B45" s="15"/>
      <c r="C45" s="14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 t="s">
        <v>125</v>
      </c>
      <c r="F46" s="22" t="s">
        <v>125</v>
      </c>
    </row>
    <row r="47" spans="1:6" s="5" customFormat="1" ht="12.75">
      <c r="A47" s="14"/>
      <c r="B47" s="15"/>
      <c r="C47" s="14"/>
      <c r="D47" s="15"/>
      <c r="E47" s="22" t="s">
        <v>125</v>
      </c>
      <c r="F47" s="22" t="s">
        <v>125</v>
      </c>
    </row>
    <row r="48" spans="1:6" s="5" customFormat="1" ht="12.75">
      <c r="A48" s="14"/>
      <c r="B48" s="15"/>
      <c r="C48" s="14"/>
      <c r="D48" s="15"/>
      <c r="E48" s="22" t="s">
        <v>125</v>
      </c>
      <c r="F48" s="22" t="s">
        <v>125</v>
      </c>
    </row>
    <row r="49" spans="1:6" s="5" customFormat="1" ht="12.75">
      <c r="A49" s="14"/>
      <c r="B49" s="15"/>
      <c r="C49" s="14"/>
      <c r="D49" s="15"/>
      <c r="E49" s="22" t="s">
        <v>125</v>
      </c>
      <c r="F49" s="22" t="s">
        <v>125</v>
      </c>
    </row>
    <row r="50" spans="1:6" s="5" customFormat="1" ht="12.75">
      <c r="A50" s="14"/>
      <c r="B50" s="15"/>
      <c r="C50" s="14"/>
      <c r="D50" s="15"/>
      <c r="E50" s="22" t="s">
        <v>125</v>
      </c>
      <c r="F50" s="22" t="s">
        <v>125</v>
      </c>
    </row>
    <row r="51" spans="1:6" s="5" customFormat="1" ht="12.75">
      <c r="A51" s="14"/>
      <c r="B51" s="15"/>
      <c r="C51" s="14"/>
      <c r="D51" s="15"/>
      <c r="E51" s="22" t="s">
        <v>125</v>
      </c>
      <c r="F51" s="22" t="s">
        <v>125</v>
      </c>
    </row>
    <row r="52" spans="1:6" s="5" customFormat="1" ht="12.75">
      <c r="A52" s="14"/>
      <c r="B52" s="15"/>
      <c r="C52" s="14"/>
      <c r="D52" s="15"/>
      <c r="E52" s="22" t="s">
        <v>125</v>
      </c>
      <c r="F52" s="22" t="s">
        <v>125</v>
      </c>
    </row>
    <row r="53" spans="1:6" s="5" customFormat="1" ht="12.75">
      <c r="A53" s="14"/>
      <c r="B53" s="15"/>
      <c r="C53" s="14"/>
      <c r="D53" s="15"/>
      <c r="E53" s="22" t="s">
        <v>125</v>
      </c>
      <c r="F53" s="22" t="s">
        <v>125</v>
      </c>
    </row>
    <row r="54" spans="1:6" s="5" customFormat="1" ht="12.75">
      <c r="A54" s="14"/>
      <c r="B54" s="15"/>
      <c r="C54" s="14"/>
      <c r="D54" s="15"/>
      <c r="E54" s="22" t="s">
        <v>125</v>
      </c>
      <c r="F54" s="22" t="s">
        <v>125</v>
      </c>
    </row>
    <row r="55" spans="1:6" s="5" customFormat="1" ht="12.75">
      <c r="A55" s="14"/>
      <c r="B55" s="15"/>
      <c r="C55" s="14"/>
      <c r="D55" s="15"/>
      <c r="E55" s="22" t="s">
        <v>125</v>
      </c>
      <c r="F55" s="22" t="s">
        <v>125</v>
      </c>
    </row>
    <row r="56" spans="1:6" s="5" customFormat="1" ht="12.75">
      <c r="A56" s="14"/>
      <c r="B56" s="15"/>
      <c r="C56" s="14"/>
      <c r="D56" s="15"/>
      <c r="E56" s="22" t="s">
        <v>125</v>
      </c>
      <c r="F56" s="22" t="s">
        <v>125</v>
      </c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 t="s">
        <v>125</v>
      </c>
      <c r="F60" s="22" t="s">
        <v>125</v>
      </c>
    </row>
    <row r="61" spans="1:6" s="5" customFormat="1" ht="12.75">
      <c r="A61" s="14"/>
      <c r="B61" s="15"/>
      <c r="C61" s="14"/>
      <c r="D61" s="15"/>
      <c r="E61" s="22" t="s">
        <v>125</v>
      </c>
      <c r="F61" s="22" t="s">
        <v>125</v>
      </c>
    </row>
    <row r="62" spans="1:6" s="5" customFormat="1" ht="12.75">
      <c r="A62" s="14"/>
      <c r="B62" s="15"/>
      <c r="C62" s="14"/>
      <c r="D62" s="15"/>
      <c r="E62" s="22" t="s">
        <v>125</v>
      </c>
      <c r="F62" s="22" t="s">
        <v>125</v>
      </c>
    </row>
    <row r="63" spans="1:6" s="5" customFormat="1" ht="12.75">
      <c r="A63" s="14"/>
      <c r="B63" s="15"/>
      <c r="C63" s="14"/>
      <c r="D63" s="15"/>
      <c r="E63" s="22" t="s">
        <v>125</v>
      </c>
      <c r="F63" s="22" t="s">
        <v>125</v>
      </c>
    </row>
    <row r="64" spans="1:6" s="5" customFormat="1" ht="12.75">
      <c r="A64" s="11"/>
      <c r="B64" s="10"/>
      <c r="C64" s="11"/>
      <c r="D64" s="10"/>
      <c r="E64" s="22" t="s">
        <v>125</v>
      </c>
      <c r="F64" s="22" t="s">
        <v>125</v>
      </c>
    </row>
    <row r="65" spans="1:6" s="5" customFormat="1" ht="13.5" thickBot="1">
      <c r="A65" s="11"/>
      <c r="B65" s="20"/>
      <c r="C65" s="11"/>
      <c r="D65" s="20"/>
      <c r="E65" s="22" t="s">
        <v>125</v>
      </c>
      <c r="F65" s="22" t="s">
        <v>125</v>
      </c>
    </row>
    <row r="66" spans="1:6" s="5" customFormat="1" ht="38.25">
      <c r="A66" s="32"/>
      <c r="B66" s="38" t="s">
        <v>290</v>
      </c>
      <c r="C66" s="32"/>
      <c r="D66" s="38" t="s">
        <v>59</v>
      </c>
      <c r="E66" s="22" t="s">
        <v>125</v>
      </c>
      <c r="F66" s="22" t="s">
        <v>125</v>
      </c>
    </row>
    <row r="67" spans="1:6" s="5" customFormat="1" ht="12.75">
      <c r="A67" s="32"/>
      <c r="B67" s="39" t="s">
        <v>60</v>
      </c>
      <c r="C67" s="32"/>
      <c r="D67" s="39" t="s">
        <v>62</v>
      </c>
      <c r="E67" s="22" t="s">
        <v>125</v>
      </c>
      <c r="F67" s="22" t="s">
        <v>125</v>
      </c>
    </row>
    <row r="68" spans="1:6" s="5" customFormat="1" ht="12.75">
      <c r="A68" s="32"/>
      <c r="B68" s="39" t="s">
        <v>134</v>
      </c>
      <c r="C68" s="32"/>
      <c r="D68" s="39" t="s">
        <v>134</v>
      </c>
      <c r="E68" s="22" t="s">
        <v>125</v>
      </c>
      <c r="F68" s="22" t="s">
        <v>125</v>
      </c>
    </row>
    <row r="69" spans="1:6" s="5" customFormat="1" ht="12.75">
      <c r="A69" s="32"/>
      <c r="B69" s="39" t="s">
        <v>62</v>
      </c>
      <c r="C69" s="32"/>
      <c r="D69" s="39" t="s">
        <v>60</v>
      </c>
      <c r="E69" s="22" t="s">
        <v>125</v>
      </c>
      <c r="F69" s="22" t="s">
        <v>125</v>
      </c>
    </row>
    <row r="70" spans="1:4" s="5" customFormat="1" ht="12.75">
      <c r="A70" s="32"/>
      <c r="B70" s="39" t="s">
        <v>59</v>
      </c>
      <c r="C70" s="32"/>
      <c r="D70" s="39" t="s">
        <v>225</v>
      </c>
    </row>
    <row r="71" spans="1:4" s="5" customFormat="1" ht="13.5" thickBot="1">
      <c r="A71" s="34"/>
      <c r="B71" s="40"/>
      <c r="C71" s="34"/>
      <c r="D71" s="40"/>
    </row>
    <row r="72" spans="1:2" ht="15">
      <c r="A72" s="16"/>
      <c r="B72" s="16"/>
    </row>
  </sheetData>
  <mergeCells count="14">
    <mergeCell ref="A34:B34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70" zoomScaleNormal="80" zoomScaleSheetLayoutView="70" workbookViewId="0" topLeftCell="A1">
      <selection activeCell="A20" sqref="A20"/>
    </sheetView>
  </sheetViews>
  <sheetFormatPr defaultColWidth="11.421875" defaultRowHeight="12.75"/>
  <cols>
    <col min="1" max="1" width="42.57421875" style="12" bestFit="1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113</v>
      </c>
      <c r="D8" s="232"/>
    </row>
    <row r="9" spans="1:4" s="5" customFormat="1" ht="12.75">
      <c r="A9" s="6" t="s">
        <v>103</v>
      </c>
      <c r="B9" s="7"/>
      <c r="C9" s="223" t="s">
        <v>204</v>
      </c>
      <c r="D9" s="224"/>
    </row>
    <row r="10" spans="1:4" s="5" customFormat="1" ht="12.75">
      <c r="A10" s="221" t="s">
        <v>4</v>
      </c>
      <c r="B10" s="222"/>
      <c r="C10" s="223" t="s">
        <v>347</v>
      </c>
      <c r="D10" s="224"/>
    </row>
    <row r="11" spans="1:4" s="5" customFormat="1" ht="13.5" thickBot="1">
      <c r="A11" s="237" t="s">
        <v>6</v>
      </c>
      <c r="B11" s="238"/>
      <c r="C11" s="241" t="s">
        <v>132</v>
      </c>
      <c r="D11" s="242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48</v>
      </c>
      <c r="B16" s="27" t="s">
        <v>12</v>
      </c>
      <c r="C16" s="51" t="s">
        <v>69</v>
      </c>
      <c r="D16" s="66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4" t="s">
        <v>232</v>
      </c>
      <c r="B17" s="17" t="s">
        <v>12</v>
      </c>
      <c r="C17" s="13" t="s">
        <v>34</v>
      </c>
      <c r="D17" s="15" t="s">
        <v>12</v>
      </c>
      <c r="E17" s="22"/>
      <c r="F17" s="22">
        <f>IF(C17="","",IF(VLOOKUP(CONCATENATE(C17," - ",D17),'[1]diccio'!$E$2:$E$3932,1,FALSE)="#N/A",CONCANTENAR(C17," - ",D17),""))</f>
      </c>
      <c r="H17" s="48"/>
      <c r="I17" s="49"/>
      <c r="J17" s="23"/>
    </row>
    <row r="18" spans="1:10" s="5" customFormat="1" ht="12.75">
      <c r="A18" s="14" t="s">
        <v>242</v>
      </c>
      <c r="B18" s="15" t="s">
        <v>12</v>
      </c>
      <c r="C18" s="13" t="s">
        <v>37</v>
      </c>
      <c r="D18" s="15" t="s">
        <v>12</v>
      </c>
      <c r="E18" s="22"/>
      <c r="F18" s="22">
        <f>IF(C18="","",IF(VLOOKUP(CONCATENATE(C18," - ",D18),'[1]diccio'!$E$2:$E$3932,1,FALSE)="#N/A",CONCANTENAR(C18," - ",D18),""))</f>
      </c>
      <c r="H18" s="48"/>
      <c r="I18" s="49"/>
      <c r="J18" s="23"/>
    </row>
    <row r="19" spans="1:10" s="5" customFormat="1" ht="28.5" customHeight="1">
      <c r="A19" s="201" t="s">
        <v>290</v>
      </c>
      <c r="B19" s="17" t="s">
        <v>12</v>
      </c>
      <c r="C19" s="13" t="s">
        <v>71</v>
      </c>
      <c r="D19" s="15" t="s">
        <v>12</v>
      </c>
      <c r="E19" s="22"/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44</v>
      </c>
      <c r="B20" s="15" t="s">
        <v>12</v>
      </c>
      <c r="C20" s="13" t="s">
        <v>70</v>
      </c>
      <c r="D20" s="15" t="s">
        <v>12</v>
      </c>
      <c r="E20" s="22"/>
      <c r="F20" s="22">
        <f>IF(C20="","",IF(VLOOKUP(CONCATENATE(C20," - ",D20),'[1]diccio'!$E$2:$E$3932,1,FALSE)="#N/A",CONCANTENAR(C20," - ",D20),""))</f>
      </c>
      <c r="H20" s="48"/>
      <c r="I20" s="49"/>
      <c r="J20" s="23"/>
    </row>
    <row r="21" spans="1:10" s="5" customFormat="1" ht="12.75">
      <c r="A21" s="30" t="s">
        <v>127</v>
      </c>
      <c r="B21" s="17" t="s">
        <v>12</v>
      </c>
      <c r="C21" s="13" t="s">
        <v>48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30" t="s">
        <v>128</v>
      </c>
      <c r="B22" s="17" t="s">
        <v>12</v>
      </c>
      <c r="C22" s="14"/>
      <c r="D22" s="15"/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70</v>
      </c>
      <c r="B23" s="17" t="s">
        <v>12</v>
      </c>
      <c r="C23" s="14"/>
      <c r="D23" s="15"/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8"/>
      <c r="I23" s="49"/>
      <c r="J23" s="23"/>
    </row>
    <row r="24" spans="1:10" s="5" customFormat="1" ht="12.75">
      <c r="A24" s="13" t="s">
        <v>71</v>
      </c>
      <c r="B24" s="17" t="s">
        <v>12</v>
      </c>
      <c r="C24" s="14"/>
      <c r="D24" s="15"/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8"/>
      <c r="I24" s="49"/>
      <c r="J24" s="23"/>
    </row>
    <row r="25" spans="1:10" s="5" customFormat="1" ht="12.75">
      <c r="A25" s="13" t="s">
        <v>37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8"/>
      <c r="I25" s="49"/>
      <c r="J25" s="23"/>
    </row>
    <row r="26" spans="1:10" s="5" customFormat="1" ht="12.75">
      <c r="A26" s="14" t="s">
        <v>68</v>
      </c>
      <c r="B26" s="17" t="s">
        <v>12</v>
      </c>
      <c r="C26" s="14"/>
      <c r="D26" s="15"/>
      <c r="E26" s="22" t="s">
        <v>125</v>
      </c>
      <c r="F26" s="22" t="s">
        <v>125</v>
      </c>
      <c r="H26" s="48"/>
      <c r="I26" s="49"/>
      <c r="J26" s="23"/>
    </row>
    <row r="27" spans="1:10" s="5" customFormat="1" ht="12.75">
      <c r="A27" s="13"/>
      <c r="B27" s="17"/>
      <c r="C27" s="14"/>
      <c r="D27" s="15"/>
      <c r="E27" s="22" t="s">
        <v>125</v>
      </c>
      <c r="F27" s="22" t="s">
        <v>125</v>
      </c>
      <c r="H27" s="48"/>
      <c r="I27" s="49"/>
      <c r="J27" s="23"/>
    </row>
    <row r="28" spans="1:6" s="5" customFormat="1" ht="12.75">
      <c r="A28" s="14"/>
      <c r="B28" s="17"/>
      <c r="C28" s="14"/>
      <c r="D28" s="15"/>
      <c r="E28" s="22" t="s">
        <v>125</v>
      </c>
      <c r="F28" s="22" t="s">
        <v>125</v>
      </c>
    </row>
    <row r="29" spans="1:6" s="5" customFormat="1" ht="12.75">
      <c r="A29" s="14"/>
      <c r="B29" s="17"/>
      <c r="C29" s="14"/>
      <c r="D29" s="15"/>
      <c r="E29" s="22" t="s">
        <v>125</v>
      </c>
      <c r="F29" s="22" t="s">
        <v>125</v>
      </c>
    </row>
    <row r="30" spans="1:6" s="5" customFormat="1" ht="12.75">
      <c r="A30" s="14"/>
      <c r="B30" s="17"/>
      <c r="C30" s="14"/>
      <c r="D30" s="15"/>
      <c r="E30" s="22" t="s">
        <v>125</v>
      </c>
      <c r="F30" s="22" t="s">
        <v>125</v>
      </c>
    </row>
    <row r="31" spans="1:6" s="5" customFormat="1" ht="12.75">
      <c r="A31" s="14"/>
      <c r="B31" s="17"/>
      <c r="C31" s="14"/>
      <c r="D31" s="15"/>
      <c r="E31" s="22" t="s">
        <v>125</v>
      </c>
      <c r="F31" s="22" t="s">
        <v>125</v>
      </c>
    </row>
    <row r="32" spans="1:6" s="5" customFormat="1" ht="12.75">
      <c r="A32" s="14"/>
      <c r="B32" s="17"/>
      <c r="C32" s="14"/>
      <c r="D32" s="15"/>
      <c r="E32" s="22" t="s">
        <v>125</v>
      </c>
      <c r="F32" s="22" t="s">
        <v>125</v>
      </c>
    </row>
    <row r="33" spans="1:6" s="5" customFormat="1" ht="12.75">
      <c r="A33" s="14"/>
      <c r="B33" s="17"/>
      <c r="C33" s="14"/>
      <c r="D33" s="15"/>
      <c r="E33" s="22" t="s">
        <v>125</v>
      </c>
      <c r="F33" s="22" t="s">
        <v>125</v>
      </c>
    </row>
    <row r="34" spans="1:6" s="5" customFormat="1" ht="12.75">
      <c r="A34" s="14"/>
      <c r="B34" s="17"/>
      <c r="C34" s="14"/>
      <c r="D34" s="15"/>
      <c r="E34" s="22" t="s">
        <v>125</v>
      </c>
      <c r="F34" s="22" t="s">
        <v>125</v>
      </c>
    </row>
    <row r="35" spans="1:6" s="5" customFormat="1" ht="12.75">
      <c r="A35" s="14"/>
      <c r="B35" s="17"/>
      <c r="C35" s="14"/>
      <c r="D35" s="15"/>
      <c r="E35" s="22" t="s">
        <v>125</v>
      </c>
      <c r="F35" s="22" t="s">
        <v>125</v>
      </c>
    </row>
    <row r="36" spans="1:6" s="5" customFormat="1" ht="12.75">
      <c r="A36" s="14"/>
      <c r="B36" s="17"/>
      <c r="C36" s="14"/>
      <c r="D36" s="15"/>
      <c r="E36" s="22" t="s">
        <v>125</v>
      </c>
      <c r="F36" s="22" t="s">
        <v>125</v>
      </c>
    </row>
    <row r="37" spans="1:6" s="5" customFormat="1" ht="12.75">
      <c r="A37" s="14"/>
      <c r="B37" s="17"/>
      <c r="C37" s="14"/>
      <c r="D37" s="15"/>
      <c r="E37" s="22" t="s">
        <v>125</v>
      </c>
      <c r="F37" s="22" t="s">
        <v>125</v>
      </c>
    </row>
    <row r="38" spans="1:6" s="5" customFormat="1" ht="12.75">
      <c r="A38" s="14"/>
      <c r="B38" s="17"/>
      <c r="C38" s="14"/>
      <c r="D38" s="15"/>
      <c r="E38" s="22" t="s">
        <v>125</v>
      </c>
      <c r="F38" s="22" t="s">
        <v>125</v>
      </c>
    </row>
    <row r="39" spans="1:6" s="5" customFormat="1" ht="12.75">
      <c r="A39" s="14"/>
      <c r="B39" s="17"/>
      <c r="C39" s="14"/>
      <c r="D39" s="15"/>
      <c r="E39" s="22" t="s">
        <v>125</v>
      </c>
      <c r="F39" s="22" t="s">
        <v>125</v>
      </c>
    </row>
    <row r="40" spans="1:6" s="5" customFormat="1" ht="12.75">
      <c r="A40" s="14"/>
      <c r="B40" s="17"/>
      <c r="C40" s="14"/>
      <c r="D40" s="15"/>
      <c r="E40" s="22" t="s">
        <v>125</v>
      </c>
      <c r="F40" s="22" t="s">
        <v>125</v>
      </c>
    </row>
    <row r="41" spans="1:6" s="5" customFormat="1" ht="12.75">
      <c r="A41" s="14"/>
      <c r="B41" s="17"/>
      <c r="C41" s="14"/>
      <c r="D41" s="15"/>
      <c r="E41" s="22" t="s">
        <v>125</v>
      </c>
      <c r="F41" s="22" t="s">
        <v>125</v>
      </c>
    </row>
    <row r="42" spans="1:6" s="5" customFormat="1" ht="12.75">
      <c r="A42" s="14"/>
      <c r="B42" s="17"/>
      <c r="C42" s="14"/>
      <c r="D42" s="15"/>
      <c r="E42" s="22" t="s">
        <v>125</v>
      </c>
      <c r="F42" s="22" t="s">
        <v>125</v>
      </c>
    </row>
    <row r="43" spans="1:6" s="5" customFormat="1" ht="12.75">
      <c r="A43" s="14"/>
      <c r="B43" s="17"/>
      <c r="C43" s="14"/>
      <c r="D43" s="15"/>
      <c r="E43" s="22" t="s">
        <v>125</v>
      </c>
      <c r="F43" s="22" t="s">
        <v>125</v>
      </c>
    </row>
    <row r="44" spans="1:6" s="5" customFormat="1" ht="12.75">
      <c r="A44" s="14"/>
      <c r="B44" s="17"/>
      <c r="C44" s="14"/>
      <c r="D44" s="15"/>
      <c r="E44" s="22" t="s">
        <v>125</v>
      </c>
      <c r="F44" s="22" t="s">
        <v>125</v>
      </c>
    </row>
    <row r="45" spans="1:6" s="5" customFormat="1" ht="12.75">
      <c r="A45" s="14"/>
      <c r="B45" s="17"/>
      <c r="C45" s="14"/>
      <c r="D45" s="15"/>
      <c r="E45" s="22" t="s">
        <v>125</v>
      </c>
      <c r="F45" s="22" t="s">
        <v>125</v>
      </c>
    </row>
    <row r="46" spans="1:6" s="5" customFormat="1" ht="12.75">
      <c r="A46" s="14"/>
      <c r="B46" s="17"/>
      <c r="C46" s="14"/>
      <c r="D46" s="15"/>
      <c r="E46" s="22" t="s">
        <v>125</v>
      </c>
      <c r="F46" s="22" t="s">
        <v>125</v>
      </c>
    </row>
    <row r="47" spans="1:6" s="5" customFormat="1" ht="12.75">
      <c r="A47" s="14"/>
      <c r="B47" s="17"/>
      <c r="C47" s="14"/>
      <c r="D47" s="15"/>
      <c r="E47" s="22" t="s">
        <v>125</v>
      </c>
      <c r="F47" s="22" t="s">
        <v>125</v>
      </c>
    </row>
    <row r="48" spans="1:6" s="5" customFormat="1" ht="12.75">
      <c r="A48" s="14"/>
      <c r="B48" s="17"/>
      <c r="C48" s="14"/>
      <c r="D48" s="15"/>
      <c r="E48" s="22" t="s">
        <v>125</v>
      </c>
      <c r="F48" s="22" t="s">
        <v>125</v>
      </c>
    </row>
    <row r="49" spans="1:6" s="5" customFormat="1" ht="12.75">
      <c r="A49" s="14"/>
      <c r="B49" s="17"/>
      <c r="C49" s="14"/>
      <c r="D49" s="15"/>
      <c r="E49" s="22" t="s">
        <v>125</v>
      </c>
      <c r="F49" s="22" t="s">
        <v>125</v>
      </c>
    </row>
    <row r="50" spans="1:6" s="5" customFormat="1" ht="12.75">
      <c r="A50" s="14"/>
      <c r="B50" s="17"/>
      <c r="C50" s="14"/>
      <c r="D50" s="15"/>
      <c r="E50" s="22" t="s">
        <v>125</v>
      </c>
      <c r="F50" s="22" t="s">
        <v>125</v>
      </c>
    </row>
    <row r="51" spans="1:6" s="5" customFormat="1" ht="12.75">
      <c r="A51" s="14"/>
      <c r="B51" s="17"/>
      <c r="C51" s="14"/>
      <c r="D51" s="15"/>
      <c r="E51" s="22" t="s">
        <v>125</v>
      </c>
      <c r="F51" s="22" t="s">
        <v>125</v>
      </c>
    </row>
    <row r="52" spans="1:6" s="5" customFormat="1" ht="12.75">
      <c r="A52" s="14"/>
      <c r="B52" s="17"/>
      <c r="C52" s="14"/>
      <c r="D52" s="15"/>
      <c r="E52" s="22" t="s">
        <v>125</v>
      </c>
      <c r="F52" s="22" t="s">
        <v>125</v>
      </c>
    </row>
    <row r="53" spans="1:6" s="5" customFormat="1" ht="12.75">
      <c r="A53" s="14"/>
      <c r="B53" s="17"/>
      <c r="C53" s="14"/>
      <c r="D53" s="15"/>
      <c r="E53" s="22" t="s">
        <v>125</v>
      </c>
      <c r="F53" s="22" t="s">
        <v>125</v>
      </c>
    </row>
    <row r="54" spans="1:6" s="5" customFormat="1" ht="12.75">
      <c r="A54" s="14"/>
      <c r="B54" s="17"/>
      <c r="C54" s="14"/>
      <c r="D54" s="15"/>
      <c r="E54" s="22" t="s">
        <v>125</v>
      </c>
      <c r="F54" s="22" t="s">
        <v>125</v>
      </c>
    </row>
    <row r="55" spans="1:6" s="5" customFormat="1" ht="12.75">
      <c r="A55" s="14"/>
      <c r="B55" s="17"/>
      <c r="C55" s="14"/>
      <c r="D55" s="15"/>
      <c r="E55" s="22" t="s">
        <v>125</v>
      </c>
      <c r="F55" s="22" t="s">
        <v>125</v>
      </c>
    </row>
    <row r="56" spans="1:6" s="5" customFormat="1" ht="12.75">
      <c r="A56" s="14"/>
      <c r="B56" s="17"/>
      <c r="C56" s="14"/>
      <c r="D56" s="15"/>
      <c r="E56" s="22" t="s">
        <v>125</v>
      </c>
      <c r="F56" s="22" t="s">
        <v>125</v>
      </c>
    </row>
    <row r="57" spans="1:6" s="5" customFormat="1" ht="12.75">
      <c r="A57" s="14"/>
      <c r="B57" s="17"/>
      <c r="C57" s="14"/>
      <c r="D57" s="15"/>
      <c r="E57" s="22" t="s">
        <v>125</v>
      </c>
      <c r="F57" s="22" t="s">
        <v>125</v>
      </c>
    </row>
    <row r="58" spans="1:6" s="5" customFormat="1" ht="12.75">
      <c r="A58" s="14"/>
      <c r="B58" s="17"/>
      <c r="C58" s="14"/>
      <c r="D58" s="15"/>
      <c r="E58" s="22" t="s">
        <v>125</v>
      </c>
      <c r="F58" s="22" t="s">
        <v>125</v>
      </c>
    </row>
    <row r="59" spans="1:6" s="5" customFormat="1" ht="12.75">
      <c r="A59" s="14"/>
      <c r="B59" s="17"/>
      <c r="C59" s="14"/>
      <c r="D59" s="15"/>
      <c r="E59" s="22" t="s">
        <v>125</v>
      </c>
      <c r="F59" s="22" t="s">
        <v>125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125</v>
      </c>
      <c r="F63" s="22" t="s">
        <v>125</v>
      </c>
    </row>
    <row r="64" spans="1:6" s="5" customFormat="1" ht="12.75">
      <c r="A64" s="14"/>
      <c r="B64" s="17"/>
      <c r="C64" s="14"/>
      <c r="D64" s="15"/>
      <c r="E64" s="22" t="s">
        <v>125</v>
      </c>
      <c r="F64" s="22" t="s">
        <v>125</v>
      </c>
    </row>
    <row r="65" spans="1:6" s="5" customFormat="1" ht="12.75">
      <c r="A65" s="14"/>
      <c r="B65" s="17"/>
      <c r="C65" s="14"/>
      <c r="D65" s="15"/>
      <c r="E65" s="22" t="s">
        <v>125</v>
      </c>
      <c r="F65" s="22" t="s">
        <v>125</v>
      </c>
    </row>
    <row r="66" spans="1:6" s="5" customFormat="1" ht="12.75">
      <c r="A66" s="14"/>
      <c r="B66" s="17"/>
      <c r="C66" s="14"/>
      <c r="D66" s="15"/>
      <c r="E66" s="22" t="s">
        <v>125</v>
      </c>
      <c r="F66" s="22" t="s">
        <v>125</v>
      </c>
    </row>
    <row r="67" spans="1:6" s="5" customFormat="1" ht="12.75">
      <c r="A67" s="11"/>
      <c r="B67" s="9"/>
      <c r="C67" s="11"/>
      <c r="D67" s="10"/>
      <c r="E67" s="22" t="s">
        <v>125</v>
      </c>
      <c r="F67" s="22" t="s">
        <v>125</v>
      </c>
    </row>
    <row r="68" spans="1:6" s="5" customFormat="1" ht="13.5" thickBot="1">
      <c r="A68" s="11"/>
      <c r="B68" s="19"/>
      <c r="C68" s="11"/>
      <c r="D68" s="20"/>
      <c r="E68" s="22" t="s">
        <v>125</v>
      </c>
      <c r="F68" s="22" t="s">
        <v>125</v>
      </c>
    </row>
    <row r="69" spans="1:6" s="5" customFormat="1" ht="12.75">
      <c r="A69" s="32"/>
      <c r="B69" s="38" t="s">
        <v>25</v>
      </c>
      <c r="C69" s="32"/>
      <c r="D69" s="38" t="s">
        <v>71</v>
      </c>
      <c r="E69" s="22" t="s">
        <v>125</v>
      </c>
      <c r="F69" s="22" t="s">
        <v>125</v>
      </c>
    </row>
    <row r="70" spans="1:6" s="5" customFormat="1" ht="13.5" customHeight="1">
      <c r="A70" s="32"/>
      <c r="B70" s="39" t="s">
        <v>205</v>
      </c>
      <c r="C70" s="32"/>
      <c r="D70" s="39" t="s">
        <v>143</v>
      </c>
      <c r="E70" s="22" t="s">
        <v>125</v>
      </c>
      <c r="F70" s="22" t="s">
        <v>125</v>
      </c>
    </row>
    <row r="71" spans="1:6" s="5" customFormat="1" ht="12" customHeight="1">
      <c r="A71" s="32"/>
      <c r="B71" s="39" t="s">
        <v>143</v>
      </c>
      <c r="C71" s="32"/>
      <c r="D71" s="39" t="s">
        <v>205</v>
      </c>
      <c r="E71" s="22" t="s">
        <v>125</v>
      </c>
      <c r="F71" s="22" t="s">
        <v>125</v>
      </c>
    </row>
    <row r="72" spans="1:6" s="5" customFormat="1" ht="12.75">
      <c r="A72" s="32"/>
      <c r="B72" s="39" t="s">
        <v>71</v>
      </c>
      <c r="C72" s="32"/>
      <c r="D72" s="39" t="s">
        <v>25</v>
      </c>
      <c r="E72" s="22" t="s">
        <v>125</v>
      </c>
      <c r="F72" s="22" t="s">
        <v>125</v>
      </c>
    </row>
    <row r="73" spans="1:4" s="5" customFormat="1" ht="12.75">
      <c r="A73" s="32"/>
      <c r="B73" s="39"/>
      <c r="C73" s="32"/>
      <c r="D73" s="39"/>
    </row>
    <row r="74" spans="1:4" ht="12.75" customHeight="1" thickBot="1">
      <c r="A74" s="33"/>
      <c r="B74" s="40"/>
      <c r="C74" s="33"/>
      <c r="D74" s="40"/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C60" sqref="C60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0" t="s">
        <v>0</v>
      </c>
      <c r="B1" s="220"/>
      <c r="C1" s="220"/>
      <c r="D1" s="22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25" t="s">
        <v>1</v>
      </c>
      <c r="B4" s="226"/>
      <c r="C4" s="233" t="s">
        <v>147</v>
      </c>
      <c r="D4" s="234"/>
    </row>
    <row r="5" spans="1:4" s="4" customFormat="1" ht="15" customHeight="1" thickBot="1">
      <c r="A5" s="227" t="s">
        <v>2</v>
      </c>
      <c r="B5" s="228"/>
      <c r="C5" s="229" t="s">
        <v>3</v>
      </c>
      <c r="D5" s="230"/>
    </row>
    <row r="6" spans="1:4" s="4" customFormat="1" ht="15" customHeight="1">
      <c r="A6" s="133"/>
      <c r="B6" s="5"/>
      <c r="C6" s="5"/>
      <c r="D6" s="144"/>
    </row>
    <row r="7" spans="1:4" s="5" customFormat="1" ht="15" customHeight="1" thickBot="1">
      <c r="A7" s="133"/>
      <c r="D7" s="144"/>
    </row>
    <row r="8" spans="1:4" s="5" customFormat="1" ht="12.75">
      <c r="A8" s="54" t="s">
        <v>102</v>
      </c>
      <c r="B8" s="55"/>
      <c r="C8" s="231" t="s">
        <v>114</v>
      </c>
      <c r="D8" s="232"/>
    </row>
    <row r="9" spans="1:4" s="5" customFormat="1" ht="12.75">
      <c r="A9" s="6" t="s">
        <v>103</v>
      </c>
      <c r="B9" s="7"/>
      <c r="C9" s="223" t="s">
        <v>178</v>
      </c>
      <c r="D9" s="224"/>
    </row>
    <row r="10" spans="1:4" s="5" customFormat="1" ht="12.75">
      <c r="A10" s="221" t="s">
        <v>4</v>
      </c>
      <c r="B10" s="222"/>
      <c r="C10" s="223" t="s">
        <v>197</v>
      </c>
      <c r="D10" s="224"/>
    </row>
    <row r="11" spans="1:4" s="5" customFormat="1" ht="13.5" thickBot="1">
      <c r="A11" s="237" t="s">
        <v>6</v>
      </c>
      <c r="B11" s="238"/>
      <c r="C11" s="248" t="s">
        <v>347</v>
      </c>
      <c r="D11" s="249"/>
    </row>
    <row r="12" spans="1:4" s="5" customFormat="1" ht="12.75">
      <c r="A12" s="191"/>
      <c r="B12" s="8"/>
      <c r="C12" s="8"/>
      <c r="D12" s="146"/>
    </row>
    <row r="13" spans="1:10" s="5" customFormat="1" ht="13.5" thickBot="1">
      <c r="A13" s="133"/>
      <c r="D13" s="144"/>
      <c r="I13" s="23"/>
      <c r="J13" s="23"/>
    </row>
    <row r="14" spans="1:10" s="5" customFormat="1" ht="13.5" thickBot="1">
      <c r="A14" s="235" t="s">
        <v>7</v>
      </c>
      <c r="B14" s="236"/>
      <c r="C14" s="235" t="s">
        <v>8</v>
      </c>
      <c r="D14" s="236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3.5" customHeight="1">
      <c r="A16" s="26" t="s">
        <v>23</v>
      </c>
      <c r="B16" s="27" t="s">
        <v>202</v>
      </c>
      <c r="C16" s="14" t="s">
        <v>48</v>
      </c>
      <c r="D16" s="66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3" t="s">
        <v>72</v>
      </c>
      <c r="B17" s="17" t="s">
        <v>12</v>
      </c>
      <c r="C17" s="14" t="s">
        <v>232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8"/>
      <c r="I17" s="49"/>
      <c r="J17" s="23"/>
    </row>
    <row r="18" spans="1:10" s="5" customFormat="1" ht="12.75">
      <c r="A18" s="13" t="s">
        <v>32</v>
      </c>
      <c r="B18" s="17" t="s">
        <v>12</v>
      </c>
      <c r="C18" s="14" t="s">
        <v>242</v>
      </c>
      <c r="D18" s="15" t="s">
        <v>12</v>
      </c>
      <c r="E18" s="22">
        <f>IF(A18="","",IF(VLOOKUP(CONCATENATE(A18," - ",B18),'[1]diccio'!$E$2:$E$3932,1,FALSE)="#N/A",CONCANTENAR(A18," - ",B18),""))</f>
      </c>
      <c r="F18" s="22"/>
      <c r="H18" s="48"/>
      <c r="I18" s="49"/>
      <c r="J18" s="23"/>
    </row>
    <row r="19" spans="1:10" s="5" customFormat="1" ht="25.5">
      <c r="A19" s="13" t="s">
        <v>33</v>
      </c>
      <c r="B19" s="17" t="s">
        <v>12</v>
      </c>
      <c r="C19" s="14" t="s">
        <v>290</v>
      </c>
      <c r="D19" s="15" t="s">
        <v>12</v>
      </c>
      <c r="E19" s="22">
        <f>IF(A19="","",IF(VLOOKUP(CONCATENATE(A19," - ",B19),'[1]diccio'!$E$2:$E$3932,1,FALSE)="#N/A",CONCANTENAR(A19," - ",B19),""))</f>
      </c>
      <c r="F19" s="22"/>
      <c r="H19" s="48"/>
      <c r="I19" s="49"/>
      <c r="J19" s="23"/>
    </row>
    <row r="20" spans="1:10" s="5" customFormat="1" ht="12.75">
      <c r="A20" s="13" t="s">
        <v>11</v>
      </c>
      <c r="B20" s="17" t="s">
        <v>12</v>
      </c>
      <c r="C20" s="14" t="s">
        <v>44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8"/>
      <c r="I20" s="49"/>
      <c r="J20" s="23"/>
    </row>
    <row r="21" spans="1:10" s="5" customFormat="1" ht="12.75">
      <c r="A21" s="13" t="s">
        <v>21</v>
      </c>
      <c r="B21" s="17" t="s">
        <v>12</v>
      </c>
      <c r="C21" s="14" t="s">
        <v>73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73</v>
      </c>
      <c r="B22" s="17" t="s">
        <v>12</v>
      </c>
      <c r="C22" s="13" t="s">
        <v>21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5" customHeight="1">
      <c r="A23" s="14" t="s">
        <v>48</v>
      </c>
      <c r="B23" s="17" t="s">
        <v>12</v>
      </c>
      <c r="C23" s="13" t="s">
        <v>11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8"/>
      <c r="I23" s="49"/>
      <c r="J23" s="23"/>
    </row>
    <row r="24" spans="1:10" s="5" customFormat="1" ht="12.75">
      <c r="A24" s="14"/>
      <c r="B24" s="17"/>
      <c r="C24" s="13" t="s">
        <v>33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8"/>
      <c r="I24" s="49"/>
      <c r="J24" s="23"/>
    </row>
    <row r="25" spans="1:10" s="5" customFormat="1" ht="12.75">
      <c r="A25" s="14"/>
      <c r="B25" s="15"/>
      <c r="C25" s="13" t="s">
        <v>32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8"/>
      <c r="I25" s="49"/>
      <c r="J25" s="23"/>
    </row>
    <row r="26" spans="1:10" s="5" customFormat="1" ht="12.75">
      <c r="A26" s="14"/>
      <c r="B26" s="15"/>
      <c r="C26" s="13" t="s">
        <v>72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8"/>
      <c r="I26" s="49"/>
      <c r="J26" s="23"/>
    </row>
    <row r="27" spans="1:10" s="5" customFormat="1" ht="12.75">
      <c r="A27" s="14"/>
      <c r="B27" s="15"/>
      <c r="C27" s="13" t="s">
        <v>74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8"/>
      <c r="I27" s="49"/>
      <c r="J27" s="23"/>
    </row>
    <row r="28" spans="1:6" s="5" customFormat="1" ht="12.75">
      <c r="A28" s="14"/>
      <c r="B28" s="15"/>
      <c r="C28" s="13" t="s">
        <v>75</v>
      </c>
      <c r="D28" s="15" t="s">
        <v>12</v>
      </c>
      <c r="E28" s="22" t="s">
        <v>125</v>
      </c>
      <c r="F28" s="22" t="s">
        <v>125</v>
      </c>
    </row>
    <row r="29" spans="1:6" s="5" customFormat="1" ht="12.75">
      <c r="A29" s="14"/>
      <c r="B29" s="17"/>
      <c r="C29" s="13"/>
      <c r="D29" s="15"/>
      <c r="E29" s="22" t="s">
        <v>125</v>
      </c>
      <c r="F29" s="22" t="s">
        <v>125</v>
      </c>
    </row>
    <row r="30" spans="1:6" s="5" customFormat="1" ht="12.75">
      <c r="A30" s="14"/>
      <c r="B30" s="17"/>
      <c r="C30" s="13"/>
      <c r="D30" s="15"/>
      <c r="E30" s="22" t="s">
        <v>125</v>
      </c>
      <c r="F30" s="22" t="s">
        <v>125</v>
      </c>
    </row>
    <row r="31" spans="1:6" s="5" customFormat="1" ht="12.75">
      <c r="A31" s="14"/>
      <c r="B31" s="17"/>
      <c r="C31" s="13"/>
      <c r="D31" s="15"/>
      <c r="E31" s="22" t="s">
        <v>125</v>
      </c>
      <c r="F31" s="22" t="s">
        <v>125</v>
      </c>
    </row>
    <row r="32" spans="1:6" s="5" customFormat="1" ht="12.75">
      <c r="A32" s="14"/>
      <c r="B32" s="17"/>
      <c r="C32" s="14"/>
      <c r="D32" s="15"/>
      <c r="E32" s="22" t="s">
        <v>125</v>
      </c>
      <c r="F32" s="22" t="s">
        <v>125</v>
      </c>
    </row>
    <row r="33" spans="1:6" s="5" customFormat="1" ht="13.5" thickBot="1">
      <c r="A33" s="14"/>
      <c r="B33" s="17"/>
      <c r="C33" s="14"/>
      <c r="D33" s="15"/>
      <c r="E33" s="22" t="s">
        <v>125</v>
      </c>
      <c r="F33" s="22" t="s">
        <v>125</v>
      </c>
    </row>
    <row r="34" spans="1:6" s="5" customFormat="1" ht="13.5" thickBot="1">
      <c r="A34" s="235" t="s">
        <v>164</v>
      </c>
      <c r="B34" s="236"/>
      <c r="C34" s="235" t="s">
        <v>165</v>
      </c>
      <c r="D34" s="236"/>
      <c r="E34" s="22" t="s">
        <v>125</v>
      </c>
      <c r="F34" s="22" t="s">
        <v>125</v>
      </c>
    </row>
    <row r="35" spans="1:6" s="5" customFormat="1" ht="13.5" thickBot="1">
      <c r="A35" s="44" t="s">
        <v>9</v>
      </c>
      <c r="B35" s="45" t="s">
        <v>10</v>
      </c>
      <c r="C35" s="44" t="s">
        <v>9</v>
      </c>
      <c r="D35" s="45" t="s">
        <v>10</v>
      </c>
      <c r="E35" s="22" t="s">
        <v>125</v>
      </c>
      <c r="F35" s="22" t="s">
        <v>125</v>
      </c>
    </row>
    <row r="36" spans="1:6" s="5" customFormat="1" ht="12.75">
      <c r="A36" s="25" t="s">
        <v>21</v>
      </c>
      <c r="B36" s="28" t="s">
        <v>12</v>
      </c>
      <c r="C36" s="101" t="s">
        <v>73</v>
      </c>
      <c r="D36" s="15" t="s">
        <v>12</v>
      </c>
      <c r="E36" s="22" t="s">
        <v>125</v>
      </c>
      <c r="F36" s="22" t="s">
        <v>125</v>
      </c>
    </row>
    <row r="37" spans="1:6" s="5" customFormat="1" ht="12.75">
      <c r="A37" s="162" t="s">
        <v>86</v>
      </c>
      <c r="B37" s="15" t="s">
        <v>12</v>
      </c>
      <c r="C37" s="173" t="s">
        <v>33</v>
      </c>
      <c r="D37" s="15" t="s">
        <v>12</v>
      </c>
      <c r="E37" s="22" t="s">
        <v>125</v>
      </c>
      <c r="F37" s="22" t="s">
        <v>125</v>
      </c>
    </row>
    <row r="38" spans="1:6" s="5" customFormat="1" ht="12.75">
      <c r="A38" s="162" t="s">
        <v>33</v>
      </c>
      <c r="B38" s="15" t="s">
        <v>12</v>
      </c>
      <c r="C38" s="173" t="s">
        <v>86</v>
      </c>
      <c r="D38" s="15" t="s">
        <v>12</v>
      </c>
      <c r="E38" s="22" t="s">
        <v>125</v>
      </c>
      <c r="F38" s="22" t="s">
        <v>125</v>
      </c>
    </row>
    <row r="39" spans="1:6" s="5" customFormat="1" ht="12.75">
      <c r="A39" s="14" t="s">
        <v>73</v>
      </c>
      <c r="B39" s="15" t="s">
        <v>12</v>
      </c>
      <c r="C39" s="101" t="s">
        <v>21</v>
      </c>
      <c r="D39" s="15" t="s">
        <v>12</v>
      </c>
      <c r="E39" s="22" t="s">
        <v>125</v>
      </c>
      <c r="F39" s="22" t="s">
        <v>125</v>
      </c>
    </row>
    <row r="40" spans="1:6" s="5" customFormat="1" ht="12.75">
      <c r="A40" s="14"/>
      <c r="B40" s="15"/>
      <c r="C40" s="101"/>
      <c r="D40" s="15"/>
      <c r="E40" s="22" t="s">
        <v>125</v>
      </c>
      <c r="F40" s="22" t="s">
        <v>125</v>
      </c>
    </row>
    <row r="41" spans="1:6" s="5" customFormat="1" ht="12.75">
      <c r="A41" s="14"/>
      <c r="B41" s="15"/>
      <c r="C41" s="101"/>
      <c r="D41" s="15"/>
      <c r="E41" s="22" t="s">
        <v>125</v>
      </c>
      <c r="F41" s="22" t="s">
        <v>125</v>
      </c>
    </row>
    <row r="42" spans="1:6" s="5" customFormat="1" ht="12.75">
      <c r="A42" s="14"/>
      <c r="B42" s="15"/>
      <c r="C42" s="101"/>
      <c r="D42" s="15"/>
      <c r="E42" s="22" t="s">
        <v>125</v>
      </c>
      <c r="F42" s="22" t="s">
        <v>125</v>
      </c>
    </row>
    <row r="43" spans="1:6" s="5" customFormat="1" ht="12.75">
      <c r="A43" s="14"/>
      <c r="B43" s="15"/>
      <c r="C43" s="101"/>
      <c r="D43" s="15"/>
      <c r="E43" s="22" t="s">
        <v>125</v>
      </c>
      <c r="F43" s="22" t="s">
        <v>125</v>
      </c>
    </row>
    <row r="44" spans="1:6" s="5" customFormat="1" ht="12.75">
      <c r="A44" s="14"/>
      <c r="B44" s="15"/>
      <c r="C44" s="101"/>
      <c r="D44" s="15"/>
      <c r="E44" s="22" t="s">
        <v>125</v>
      </c>
      <c r="F44" s="22" t="s">
        <v>125</v>
      </c>
    </row>
    <row r="45" spans="1:6" s="5" customFormat="1" ht="13.5" thickBot="1">
      <c r="A45" s="14"/>
      <c r="B45" s="15"/>
      <c r="C45" s="101"/>
      <c r="D45" s="15"/>
      <c r="E45" s="22" t="s">
        <v>125</v>
      </c>
      <c r="F45" s="22" t="s">
        <v>125</v>
      </c>
    </row>
    <row r="46" spans="1:6" s="5" customFormat="1" ht="13.5" thickBot="1">
      <c r="A46" s="14"/>
      <c r="B46" s="15"/>
      <c r="C46" s="250" t="s">
        <v>350</v>
      </c>
      <c r="D46" s="246"/>
      <c r="E46" s="22" t="s">
        <v>125</v>
      </c>
      <c r="F46" s="22" t="s">
        <v>125</v>
      </c>
    </row>
    <row r="47" spans="1:6" s="5" customFormat="1" ht="13.5" thickBot="1">
      <c r="A47" s="14"/>
      <c r="B47" s="15"/>
      <c r="C47" s="172" t="s">
        <v>9</v>
      </c>
      <c r="D47" s="165" t="s">
        <v>10</v>
      </c>
      <c r="E47" s="22" t="s">
        <v>125</v>
      </c>
      <c r="F47" s="22" t="s">
        <v>125</v>
      </c>
    </row>
    <row r="48" spans="1:6" s="5" customFormat="1" ht="12.75">
      <c r="A48" s="14"/>
      <c r="B48" s="15"/>
      <c r="C48" s="101" t="s">
        <v>73</v>
      </c>
      <c r="D48" s="15" t="s">
        <v>12</v>
      </c>
      <c r="E48" s="22" t="s">
        <v>125</v>
      </c>
      <c r="F48" s="22" t="s">
        <v>125</v>
      </c>
    </row>
    <row r="49" spans="1:6" s="5" customFormat="1" ht="12.75">
      <c r="A49" s="14"/>
      <c r="B49" s="15"/>
      <c r="C49" s="173" t="s">
        <v>33</v>
      </c>
      <c r="D49" s="15" t="s">
        <v>12</v>
      </c>
      <c r="E49" s="22" t="s">
        <v>125</v>
      </c>
      <c r="F49" s="22" t="s">
        <v>125</v>
      </c>
    </row>
    <row r="50" spans="1:6" s="5" customFormat="1" ht="12.75">
      <c r="A50" s="14"/>
      <c r="B50" s="15"/>
      <c r="C50" s="173" t="s">
        <v>47</v>
      </c>
      <c r="D50" s="15" t="s">
        <v>12</v>
      </c>
      <c r="E50" s="22" t="s">
        <v>125</v>
      </c>
      <c r="F50" s="22" t="s">
        <v>125</v>
      </c>
    </row>
    <row r="51" spans="1:6" s="5" customFormat="1" ht="12.75">
      <c r="A51" s="14"/>
      <c r="B51" s="15"/>
      <c r="C51" s="101" t="s">
        <v>21</v>
      </c>
      <c r="D51" s="15" t="s">
        <v>12</v>
      </c>
      <c r="E51" s="22" t="s">
        <v>125</v>
      </c>
      <c r="F51" s="22" t="s">
        <v>125</v>
      </c>
    </row>
    <row r="52" spans="1:6" s="5" customFormat="1" ht="12.75">
      <c r="A52" s="14"/>
      <c r="B52" s="15"/>
      <c r="C52" s="101"/>
      <c r="D52" s="15"/>
      <c r="E52" s="22" t="s">
        <v>125</v>
      </c>
      <c r="F52" s="22" t="s">
        <v>125</v>
      </c>
    </row>
    <row r="53" spans="1:6" s="5" customFormat="1" ht="12.75">
      <c r="A53" s="14"/>
      <c r="B53" s="15"/>
      <c r="C53" s="101"/>
      <c r="D53" s="15"/>
      <c r="E53" s="22" t="s">
        <v>125</v>
      </c>
      <c r="F53" s="22" t="s">
        <v>125</v>
      </c>
    </row>
    <row r="54" spans="1:6" s="5" customFormat="1" ht="12.75">
      <c r="A54" s="14"/>
      <c r="B54" s="15"/>
      <c r="C54" s="101"/>
      <c r="D54" s="15"/>
      <c r="E54" s="22" t="s">
        <v>125</v>
      </c>
      <c r="F54" s="22" t="s">
        <v>125</v>
      </c>
    </row>
    <row r="55" spans="1:6" s="5" customFormat="1" ht="12.75">
      <c r="A55" s="14"/>
      <c r="B55" s="15"/>
      <c r="C55" s="101"/>
      <c r="D55" s="15"/>
      <c r="E55" s="22" t="s">
        <v>125</v>
      </c>
      <c r="F55" s="22" t="s">
        <v>125</v>
      </c>
    </row>
    <row r="56" spans="1:6" s="5" customFormat="1" ht="12.75">
      <c r="A56" s="14"/>
      <c r="B56" s="15"/>
      <c r="C56" s="101"/>
      <c r="D56" s="15"/>
      <c r="E56" s="22" t="s">
        <v>125</v>
      </c>
      <c r="F56" s="22" t="s">
        <v>125</v>
      </c>
    </row>
    <row r="57" spans="1:6" s="5" customFormat="1" ht="12.75">
      <c r="A57" s="14"/>
      <c r="B57" s="15"/>
      <c r="C57" s="101"/>
      <c r="D57" s="15"/>
      <c r="E57" s="22" t="s">
        <v>125</v>
      </c>
      <c r="F57" s="22" t="s">
        <v>125</v>
      </c>
    </row>
    <row r="58" spans="1:6" s="5" customFormat="1" ht="12.75">
      <c r="A58" s="14"/>
      <c r="B58" s="15"/>
      <c r="C58" s="101"/>
      <c r="D58" s="15"/>
      <c r="E58" s="22" t="s">
        <v>125</v>
      </c>
      <c r="F58" s="22" t="s">
        <v>125</v>
      </c>
    </row>
    <row r="59" spans="1:6" s="5" customFormat="1" ht="12.75">
      <c r="A59" s="14"/>
      <c r="B59" s="15"/>
      <c r="C59" s="101"/>
      <c r="D59" s="15"/>
      <c r="E59" s="22" t="s">
        <v>125</v>
      </c>
      <c r="F59" s="22" t="s">
        <v>125</v>
      </c>
    </row>
    <row r="60" spans="1:6" s="5" customFormat="1" ht="12.75">
      <c r="A60" s="14"/>
      <c r="B60" s="15"/>
      <c r="C60" s="101"/>
      <c r="D60" s="15"/>
      <c r="E60" s="22"/>
      <c r="F60" s="22"/>
    </row>
    <row r="61" spans="1:6" s="5" customFormat="1" ht="12.75">
      <c r="A61" s="14"/>
      <c r="B61" s="15"/>
      <c r="C61" s="101"/>
      <c r="D61" s="15"/>
      <c r="E61" s="22"/>
      <c r="F61" s="22"/>
    </row>
    <row r="62" spans="1:6" s="5" customFormat="1" ht="12.75">
      <c r="A62" s="14"/>
      <c r="B62" s="15"/>
      <c r="C62" s="101"/>
      <c r="D62" s="15"/>
      <c r="E62" s="22"/>
      <c r="F62" s="22"/>
    </row>
    <row r="63" spans="1:6" s="5" customFormat="1" ht="12.75">
      <c r="A63" s="14"/>
      <c r="B63" s="15"/>
      <c r="C63" s="101"/>
      <c r="D63" s="15"/>
      <c r="E63" s="22" t="s">
        <v>125</v>
      </c>
      <c r="F63" s="22" t="s">
        <v>125</v>
      </c>
    </row>
    <row r="64" spans="1:6" s="5" customFormat="1" ht="12.75">
      <c r="A64" s="14"/>
      <c r="B64" s="15"/>
      <c r="C64" s="101"/>
      <c r="D64" s="15"/>
      <c r="E64" s="22" t="s">
        <v>125</v>
      </c>
      <c r="F64" s="22" t="s">
        <v>125</v>
      </c>
    </row>
    <row r="65" spans="1:6" s="5" customFormat="1" ht="12.75">
      <c r="A65" s="14"/>
      <c r="B65" s="15"/>
      <c r="C65" s="101"/>
      <c r="D65" s="15"/>
      <c r="E65" s="22" t="s">
        <v>125</v>
      </c>
      <c r="F65" s="22" t="s">
        <v>125</v>
      </c>
    </row>
    <row r="66" spans="1:6" s="5" customFormat="1" ht="12.75">
      <c r="A66" s="14"/>
      <c r="B66" s="15"/>
      <c r="C66" s="101"/>
      <c r="D66" s="15"/>
      <c r="E66" s="22" t="s">
        <v>125</v>
      </c>
      <c r="F66" s="22" t="s">
        <v>125</v>
      </c>
    </row>
    <row r="67" spans="1:6" s="5" customFormat="1" ht="12.75">
      <c r="A67" s="11"/>
      <c r="B67" s="10"/>
      <c r="C67" s="174"/>
      <c r="D67" s="10"/>
      <c r="E67" s="22" t="s">
        <v>125</v>
      </c>
      <c r="F67" s="22" t="s">
        <v>125</v>
      </c>
    </row>
    <row r="68" spans="1:6" s="5" customFormat="1" ht="13.5" thickBot="1">
      <c r="A68" s="11"/>
      <c r="B68" s="20"/>
      <c r="C68" s="174"/>
      <c r="D68" s="20"/>
      <c r="E68" s="22" t="s">
        <v>125</v>
      </c>
      <c r="F68" s="22" t="s">
        <v>125</v>
      </c>
    </row>
    <row r="69" spans="1:6" s="5" customFormat="1" ht="12.75">
      <c r="A69" s="32"/>
      <c r="B69" s="38" t="s">
        <v>32</v>
      </c>
      <c r="C69" s="175"/>
      <c r="D69" s="38" t="s">
        <v>25</v>
      </c>
      <c r="E69" s="22" t="s">
        <v>125</v>
      </c>
      <c r="F69" s="22" t="s">
        <v>125</v>
      </c>
    </row>
    <row r="70" spans="1:6" s="5" customFormat="1" ht="12.75">
      <c r="A70" s="32"/>
      <c r="B70" s="39" t="s">
        <v>21</v>
      </c>
      <c r="C70" s="175"/>
      <c r="D70" s="39" t="s">
        <v>73</v>
      </c>
      <c r="E70" s="22" t="s">
        <v>125</v>
      </c>
      <c r="F70" s="22" t="s">
        <v>125</v>
      </c>
    </row>
    <row r="71" spans="1:6" s="5" customFormat="1" ht="12.75">
      <c r="A71" s="32"/>
      <c r="B71" s="39" t="s">
        <v>73</v>
      </c>
      <c r="C71" s="175"/>
      <c r="D71" s="39" t="s">
        <v>21</v>
      </c>
      <c r="E71" s="22" t="s">
        <v>125</v>
      </c>
      <c r="F71" s="22" t="s">
        <v>125</v>
      </c>
    </row>
    <row r="72" spans="1:6" s="5" customFormat="1" ht="12.75">
      <c r="A72" s="32"/>
      <c r="B72" s="39" t="s">
        <v>25</v>
      </c>
      <c r="C72" s="175"/>
      <c r="D72" s="39" t="s">
        <v>32</v>
      </c>
      <c r="E72" s="22" t="s">
        <v>125</v>
      </c>
      <c r="F72" s="22" t="s">
        <v>125</v>
      </c>
    </row>
    <row r="73" spans="1:4" s="5" customFormat="1" ht="12.75">
      <c r="A73" s="32"/>
      <c r="B73" s="39"/>
      <c r="C73" s="175"/>
      <c r="D73" s="39"/>
    </row>
    <row r="74" spans="1:4" s="5" customFormat="1" ht="13.5" thickBot="1">
      <c r="A74" s="34"/>
      <c r="B74" s="40"/>
      <c r="C74" s="176"/>
      <c r="D74" s="40"/>
    </row>
    <row r="75" spans="1:4" s="5" customFormat="1" ht="12.75">
      <c r="A75" s="16"/>
      <c r="B75" s="16"/>
      <c r="C75" s="16"/>
      <c r="D75" s="16"/>
    </row>
    <row r="76" spans="1:4" s="5" customFormat="1" ht="12.75">
      <c r="A76" s="16"/>
      <c r="B76" s="16"/>
      <c r="C76" s="16"/>
      <c r="D76" s="16"/>
    </row>
  </sheetData>
  <mergeCells count="16">
    <mergeCell ref="C46:D46"/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1:B11"/>
    <mergeCell ref="C11:D11"/>
    <mergeCell ref="A34:B34"/>
    <mergeCell ref="C34:D34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Carolina Igor</cp:lastModifiedBy>
  <cp:lastPrinted>2008-12-03T15:11:12Z</cp:lastPrinted>
  <dcterms:created xsi:type="dcterms:W3CDTF">2006-11-14T16:29:39Z</dcterms:created>
  <dcterms:modified xsi:type="dcterms:W3CDTF">2008-12-03T16:18:54Z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