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09 Resumen\2022\"/>
    </mc:Choice>
  </mc:AlternateContent>
  <xr:revisionPtr revIDLastSave="0" documentId="13_ncr:1_{002F9B7B-8C67-4F39-BB37-5626E8B302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T" sheetId="3" r:id="rId1"/>
    <sheet name="Resumen Histórico" sheetId="2" r:id="rId2"/>
    <sheet name="Gráfico ICT" sheetId="4" r:id="rId3"/>
  </sheets>
  <definedNames>
    <definedName name="_xlnm._FilterDatabase" localSheetId="0" hidden="1">ICT!$A$3:$JE$10</definedName>
    <definedName name="_xlnm._FilterDatabase" localSheetId="1" hidden="1">'Resumen Histórico'!$EA$59:$EA$65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H56" i="2" l="1"/>
  <c r="NH57" i="2"/>
  <c r="IZ4" i="3"/>
  <c r="IZ5" i="3"/>
  <c r="IZ6" i="3"/>
  <c r="IZ7" i="3"/>
  <c r="IZ8" i="3"/>
  <c r="IZ9" i="3"/>
  <c r="IZ10" i="3"/>
  <c r="IY4" i="3" l="1"/>
  <c r="JC4" i="3" s="1"/>
  <c r="IY5" i="3"/>
  <c r="JC5" i="3" s="1"/>
  <c r="IY6" i="3"/>
  <c r="JC6" i="3" s="1"/>
  <c r="IY7" i="3"/>
  <c r="JC7" i="3" s="1"/>
  <c r="IY8" i="3"/>
  <c r="JC8" i="3" s="1"/>
  <c r="IY9" i="3"/>
  <c r="JC9" i="3" s="1"/>
  <c r="IY10" i="3"/>
  <c r="JC10" i="3" s="1"/>
  <c r="NG56" i="2"/>
  <c r="NG57" i="2"/>
  <c r="IX4" i="3"/>
  <c r="JB4" i="3" s="1"/>
  <c r="IX5" i="3"/>
  <c r="JB5" i="3" s="1"/>
  <c r="IX6" i="3"/>
  <c r="JB6" i="3" s="1"/>
  <c r="IX7" i="3"/>
  <c r="JB7" i="3" s="1"/>
  <c r="IX8" i="3"/>
  <c r="JB8" i="3" s="1"/>
  <c r="IX9" i="3"/>
  <c r="JB9" i="3" s="1"/>
  <c r="IX10" i="3"/>
  <c r="JB10" i="3" s="1"/>
  <c r="NF56" i="2"/>
  <c r="NF57" i="2"/>
  <c r="IW4" i="3" l="1"/>
  <c r="IW5" i="3"/>
  <c r="IW6" i="3"/>
  <c r="IW7" i="3"/>
  <c r="IW8" i="3"/>
  <c r="IW9" i="3"/>
  <c r="IW10" i="3"/>
  <c r="NE56" i="2"/>
  <c r="NE57" i="2"/>
  <c r="IQ4" i="3"/>
  <c r="IQ5" i="3"/>
  <c r="IQ6" i="3"/>
  <c r="IQ7" i="3"/>
  <c r="IQ8" i="3"/>
  <c r="IQ9" i="3"/>
  <c r="IQ10" i="3"/>
  <c r="ND56" i="2" l="1"/>
  <c r="ND57" i="2"/>
  <c r="IV4" i="3"/>
  <c r="IV5" i="3"/>
  <c r="IV6" i="3"/>
  <c r="IV7" i="3"/>
  <c r="IV8" i="3"/>
  <c r="IV9" i="3"/>
  <c r="IV10" i="3"/>
  <c r="IT5" i="3"/>
  <c r="IU4" i="3"/>
  <c r="IU5" i="3"/>
  <c r="IU6" i="3"/>
  <c r="IU7" i="3"/>
  <c r="IU8" i="3"/>
  <c r="IU9" i="3"/>
  <c r="IU10" i="3"/>
  <c r="NC56" i="2" l="1"/>
  <c r="NC57" i="2"/>
  <c r="HR5" i="3"/>
  <c r="HR6" i="3"/>
  <c r="HR7" i="3"/>
  <c r="HR8" i="3"/>
  <c r="HR9" i="3"/>
  <c r="HR10" i="3"/>
  <c r="IT4" i="3"/>
  <c r="IT6" i="3"/>
  <c r="IT7" i="3"/>
  <c r="IT8" i="3"/>
  <c r="IT9" i="3"/>
  <c r="IT10" i="3"/>
  <c r="NB56" i="2"/>
  <c r="NB57" i="2"/>
  <c r="IS4" i="3"/>
  <c r="IS5" i="3"/>
  <c r="IS6" i="3"/>
  <c r="IS7" i="3"/>
  <c r="IS8" i="3"/>
  <c r="IS9" i="3"/>
  <c r="IS10" i="3"/>
  <c r="NA56" i="2"/>
  <c r="NA57" i="2"/>
  <c r="MZ56" i="2"/>
  <c r="MZ57" i="2"/>
  <c r="IR4" i="3"/>
  <c r="IR5" i="3"/>
  <c r="IR6" i="3"/>
  <c r="IR7" i="3"/>
  <c r="IR8" i="3"/>
  <c r="IR9" i="3"/>
  <c r="IR10" i="3"/>
  <c r="HP5" i="3"/>
  <c r="HQ5" i="3"/>
  <c r="HS5" i="3"/>
  <c r="HT5" i="3"/>
  <c r="HP6" i="3"/>
  <c r="HQ6" i="3"/>
  <c r="HS6" i="3"/>
  <c r="HT6" i="3"/>
  <c r="HP7" i="3"/>
  <c r="HQ7" i="3"/>
  <c r="HS7" i="3"/>
  <c r="HT7" i="3"/>
  <c r="HP8" i="3"/>
  <c r="HQ8" i="3"/>
  <c r="HS8" i="3"/>
  <c r="HT8" i="3"/>
  <c r="HP9" i="3"/>
  <c r="HQ9" i="3"/>
  <c r="HS9" i="3"/>
  <c r="HT9" i="3"/>
  <c r="HP10" i="3"/>
  <c r="HQ10" i="3"/>
  <c r="HS10" i="3"/>
  <c r="HT10" i="3"/>
  <c r="MY56" i="2"/>
  <c r="MY57" i="2"/>
  <c r="IP4" i="3" l="1"/>
  <c r="IP5" i="3"/>
  <c r="IP6" i="3"/>
  <c r="IP7" i="3"/>
  <c r="IP8" i="3"/>
  <c r="IP9" i="3"/>
  <c r="IP10" i="3"/>
  <c r="MX56" i="2"/>
  <c r="MX57" i="2"/>
  <c r="IO4" i="3"/>
  <c r="IO5" i="3"/>
  <c r="IO6" i="3"/>
  <c r="IO7" i="3"/>
  <c r="IO8" i="3"/>
  <c r="IO9" i="3"/>
  <c r="IO10" i="3"/>
  <c r="MW56" i="2"/>
  <c r="MW57" i="2"/>
  <c r="IN4" i="3"/>
  <c r="IN5" i="3"/>
  <c r="IN6" i="3"/>
  <c r="IN7" i="3"/>
  <c r="IN8" i="3"/>
  <c r="IN9" i="3"/>
  <c r="IN10" i="3"/>
  <c r="MV56" i="2"/>
  <c r="MV57" i="2"/>
  <c r="IM5" i="3"/>
  <c r="IM6" i="3"/>
  <c r="IM7" i="3"/>
  <c r="IM8" i="3"/>
  <c r="IM9" i="3"/>
  <c r="IM10" i="3"/>
  <c r="IM4" i="3"/>
  <c r="MU56" i="2"/>
  <c r="MU57" i="2"/>
  <c r="MT56" i="2"/>
  <c r="MT57" i="2"/>
  <c r="IL4" i="3"/>
  <c r="IL5" i="3"/>
  <c r="IL6" i="3"/>
  <c r="IL7" i="3"/>
  <c r="IL8" i="3"/>
  <c r="IL9" i="3"/>
  <c r="IL10" i="3"/>
  <c r="MR57" i="2"/>
  <c r="MS56" i="2"/>
  <c r="MS57" i="2"/>
  <c r="IK4" i="3"/>
  <c r="IK5" i="3"/>
  <c r="IK6" i="3"/>
  <c r="IK7" i="3"/>
  <c r="IK8" i="3"/>
  <c r="IK9" i="3"/>
  <c r="IK10" i="3"/>
  <c r="IJ5" i="3"/>
  <c r="HN5" i="3"/>
  <c r="HN6" i="3"/>
  <c r="HN7" i="3"/>
  <c r="HN8" i="3"/>
  <c r="HN9" i="3"/>
  <c r="HN10" i="3"/>
  <c r="HO5" i="3"/>
  <c r="HO6" i="3"/>
  <c r="HO7" i="3"/>
  <c r="HO8" i="3"/>
  <c r="HO9" i="3"/>
  <c r="HO10" i="3"/>
  <c r="HN4" i="3"/>
  <c r="MR56" i="2"/>
  <c r="IJ4" i="3"/>
  <c r="IJ6" i="3"/>
  <c r="IJ7" i="3"/>
  <c r="IJ8" i="3"/>
  <c r="IJ9" i="3"/>
  <c r="IJ10" i="3"/>
  <c r="MQ56" i="2"/>
  <c r="MQ57" i="2"/>
  <c r="II4" i="3"/>
  <c r="II5" i="3"/>
  <c r="II6" i="3"/>
  <c r="II7" i="3"/>
  <c r="II8" i="3"/>
  <c r="II9" i="3"/>
  <c r="II10" i="3"/>
  <c r="MP56" i="2" l="1"/>
  <c r="MP57" i="2"/>
  <c r="IH4" i="3"/>
  <c r="IH5" i="3"/>
  <c r="IH6" i="3"/>
  <c r="IH7" i="3"/>
  <c r="IH8" i="3"/>
  <c r="IH9" i="3"/>
  <c r="IH10" i="3"/>
  <c r="MO56" i="2"/>
  <c r="MO57" i="2"/>
  <c r="IG4" i="3"/>
  <c r="IG5" i="3"/>
  <c r="IG6" i="3"/>
  <c r="IG7" i="3"/>
  <c r="IG8" i="3"/>
  <c r="IG9" i="3"/>
  <c r="IG10" i="3"/>
  <c r="IE4" i="3"/>
  <c r="IF10" i="3"/>
  <c r="IF9" i="3"/>
  <c r="IF8" i="3"/>
  <c r="IF7" i="3"/>
  <c r="IF6" i="3"/>
  <c r="IF5" i="3"/>
  <c r="IF4" i="3"/>
  <c r="MN56" i="2"/>
  <c r="MN57" i="2"/>
  <c r="IE5" i="3"/>
  <c r="IE6" i="3"/>
  <c r="IE7" i="3"/>
  <c r="IE8" i="3"/>
  <c r="IE9" i="3"/>
  <c r="IE10" i="3"/>
  <c r="MM56" i="2"/>
  <c r="MM57" i="2"/>
  <c r="ML56" i="2" l="1"/>
  <c r="ML57" i="2"/>
  <c r="ID4" i="3"/>
  <c r="ID5" i="3"/>
  <c r="ID6" i="3"/>
  <c r="ID7" i="3"/>
  <c r="ID8" i="3"/>
  <c r="ID9" i="3"/>
  <c r="ID10" i="3"/>
  <c r="MK56" i="2" l="1"/>
  <c r="MK57" i="2"/>
  <c r="IC4" i="3"/>
  <c r="IC5" i="3"/>
  <c r="IC6" i="3"/>
  <c r="IC7" i="3"/>
  <c r="IC8" i="3"/>
  <c r="IC9" i="3"/>
  <c r="IC10" i="3"/>
  <c r="GZ4" i="3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MJ56" i="2"/>
  <c r="MJ57" i="2"/>
  <c r="IB4" i="3"/>
  <c r="IB5" i="3"/>
  <c r="IB6" i="3"/>
  <c r="IB7" i="3"/>
  <c r="IB8" i="3"/>
  <c r="IB9" i="3"/>
  <c r="IB10" i="3"/>
  <c r="MI56" i="2"/>
  <c r="MI57" i="2"/>
  <c r="IA4" i="3"/>
  <c r="IA5" i="3"/>
  <c r="IA6" i="3"/>
  <c r="IA7" i="3"/>
  <c r="IA8" i="3"/>
  <c r="IA9" i="3"/>
  <c r="IA10" i="3"/>
  <c r="HZ4" i="3" l="1"/>
  <c r="HZ5" i="3"/>
  <c r="HZ6" i="3"/>
  <c r="HZ7" i="3"/>
  <c r="HZ8" i="3"/>
  <c r="HZ9" i="3"/>
  <c r="HZ10" i="3"/>
  <c r="MH56" i="2"/>
  <c r="MH57" i="2"/>
  <c r="HW5" i="3"/>
  <c r="HW6" i="3"/>
  <c r="HW7" i="3"/>
  <c r="HW8" i="3"/>
  <c r="HW9" i="3"/>
  <c r="HW10" i="3"/>
  <c r="MG56" i="2" l="1"/>
  <c r="MG57" i="2"/>
  <c r="HY4" i="3"/>
  <c r="MF56" i="2"/>
  <c r="MF57" i="2"/>
  <c r="HX4" i="3"/>
  <c r="HX5" i="3"/>
  <c r="HX6" i="3"/>
  <c r="HX7" i="3"/>
  <c r="HX8" i="3"/>
  <c r="HX9" i="3"/>
  <c r="HX10" i="3"/>
  <c r="HI5" i="3" l="1"/>
  <c r="HI6" i="3"/>
  <c r="HI7" i="3"/>
  <c r="HI8" i="3"/>
  <c r="HI9" i="3"/>
  <c r="HI10" i="3"/>
  <c r="HH5" i="3"/>
  <c r="HH6" i="3"/>
  <c r="HH7" i="3"/>
  <c r="HH8" i="3"/>
  <c r="HH9" i="3"/>
  <c r="HH10" i="3"/>
  <c r="ME56" i="2" l="1"/>
  <c r="ME57" i="2"/>
  <c r="HW4" i="3"/>
  <c r="MD56" i="2" l="1"/>
  <c r="MD57" i="2"/>
  <c r="HV4" i="3"/>
  <c r="HV5" i="3"/>
  <c r="HV6" i="3"/>
  <c r="HV7" i="3"/>
  <c r="HV8" i="3"/>
  <c r="HV9" i="3"/>
  <c r="HV10" i="3"/>
  <c r="HU4" i="3" l="1"/>
  <c r="MC56" i="2"/>
  <c r="MC57" i="2"/>
  <c r="HT4" i="3"/>
  <c r="HS4" i="3" l="1"/>
  <c r="HR4" i="3" l="1"/>
  <c r="HQ4" i="3" l="1"/>
  <c r="HP4" i="3" l="1"/>
  <c r="HO4" i="3" l="1"/>
  <c r="HM5" i="3" l="1"/>
  <c r="HM6" i="3"/>
  <c r="HM7" i="3"/>
  <c r="HM8" i="3"/>
  <c r="HM9" i="3"/>
  <c r="HM10" i="3"/>
  <c r="HM4" i="3" l="1"/>
  <c r="HL4" i="3" l="1"/>
  <c r="HL5" i="3"/>
  <c r="HL6" i="3"/>
  <c r="HL7" i="3"/>
  <c r="HL8" i="3"/>
  <c r="HL9" i="3"/>
  <c r="HL10" i="3"/>
  <c r="HK4" i="3" l="1"/>
  <c r="HK5" i="3"/>
  <c r="HK6" i="3"/>
  <c r="HK7" i="3"/>
  <c r="HK8" i="3"/>
  <c r="HK9" i="3"/>
  <c r="HK10" i="3"/>
  <c r="HJ10" i="3" l="1"/>
  <c r="HJ9" i="3"/>
  <c r="HJ8" i="3"/>
  <c r="HJ7" i="3"/>
  <c r="HJ6" i="3"/>
  <c r="HJ5" i="3"/>
  <c r="HJ4" i="3"/>
  <c r="HI4" i="3" l="1"/>
  <c r="HH4" i="3" l="1"/>
  <c r="HG4" i="3"/>
  <c r="HG5" i="3"/>
  <c r="HG6" i="3"/>
  <c r="HG7" i="3"/>
  <c r="HG8" i="3"/>
  <c r="HG9" i="3"/>
  <c r="HG10" i="3"/>
  <c r="HF10" i="3" l="1"/>
  <c r="HF9" i="3"/>
  <c r="HF8" i="3"/>
  <c r="HF7" i="3"/>
  <c r="HF6" i="3"/>
  <c r="HF5" i="3"/>
  <c r="HF4" i="3"/>
  <c r="HE5" i="3" l="1"/>
  <c r="HE6" i="3"/>
  <c r="HE7" i="3"/>
  <c r="HE8" i="3"/>
  <c r="HE9" i="3"/>
  <c r="HE10" i="3"/>
  <c r="HE4" i="3" l="1"/>
  <c r="GY4" i="3" l="1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GV5" i="3" l="1"/>
  <c r="GV6" i="3"/>
  <c r="GV7" i="3"/>
  <c r="GV8" i="3"/>
  <c r="GV9" i="3"/>
  <c r="GV10" i="3"/>
  <c r="GV4" i="3" l="1"/>
  <c r="GU4" i="3" l="1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GR6" i="3" l="1"/>
  <c r="GR7" i="3"/>
  <c r="GR8" i="3"/>
  <c r="GR9" i="3"/>
  <c r="GR10" i="3"/>
  <c r="GS4" i="3" l="1"/>
  <c r="GS6" i="3"/>
  <c r="GS7" i="3"/>
  <c r="GS8" i="3"/>
  <c r="GS9" i="3"/>
  <c r="GS10" i="3"/>
  <c r="GR4" i="3" l="1"/>
  <c r="GQ4" i="3" l="1"/>
  <c r="GQ5" i="3"/>
  <c r="GQ6" i="3"/>
  <c r="GQ7" i="3"/>
  <c r="GQ8" i="3"/>
  <c r="GQ9" i="3"/>
  <c r="GQ10" i="3"/>
  <c r="GP4" i="3" l="1"/>
  <c r="GP5" i="3"/>
  <c r="GP6" i="3"/>
  <c r="GP7" i="3"/>
  <c r="GP8" i="3"/>
  <c r="GP9" i="3"/>
  <c r="GP10" i="3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KW57" i="2" s="1"/>
  <c r="KY57" i="2" s="1"/>
  <c r="LA57" i="2" s="1"/>
  <c r="LC57" i="2" s="1"/>
  <c r="LE57" i="2" s="1"/>
  <c r="LG57" i="2" s="1"/>
  <c r="LI57" i="2" s="1"/>
  <c r="LK57" i="2" s="1"/>
  <c r="LM57" i="2" s="1"/>
  <c r="LO57" i="2" s="1"/>
  <c r="LQ57" i="2" s="1"/>
  <c r="LS57" i="2" s="1"/>
  <c r="LU57" i="2" s="1"/>
  <c r="LW57" i="2" s="1"/>
  <c r="LY57" i="2" s="1"/>
  <c r="MA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KW56" i="2" s="1"/>
  <c r="KX56" i="2" s="1"/>
  <c r="KY56" i="2" s="1"/>
  <c r="KZ56" i="2" s="1"/>
  <c r="LA56" i="2" s="1"/>
  <c r="LB56" i="2" s="1"/>
  <c r="LC56" i="2" s="1"/>
  <c r="LD56" i="2" s="1"/>
  <c r="LE56" i="2" s="1"/>
  <c r="LF56" i="2" s="1"/>
  <c r="LG56" i="2" s="1"/>
  <c r="LH56" i="2" s="1"/>
  <c r="LI56" i="2" s="1"/>
  <c r="LJ56" i="2" s="1"/>
  <c r="LK56" i="2" s="1"/>
  <c r="LL56" i="2" s="1"/>
  <c r="LM56" i="2" s="1"/>
  <c r="LN56" i="2" s="1"/>
  <c r="LO56" i="2" s="1"/>
  <c r="LP56" i="2" s="1"/>
  <c r="LQ56" i="2" s="1"/>
  <c r="LR56" i="2" s="1"/>
  <c r="LS56" i="2" s="1"/>
  <c r="LT56" i="2" s="1"/>
  <c r="LU56" i="2" s="1"/>
  <c r="LV56" i="2" s="1"/>
  <c r="LW56" i="2" s="1"/>
  <c r="LX56" i="2" s="1"/>
  <c r="LY56" i="2" s="1"/>
  <c r="LZ56" i="2" s="1"/>
  <c r="MA56" i="2" s="1"/>
  <c r="MB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KX57" i="2" s="1"/>
  <c r="KZ57" i="2" s="1"/>
  <c r="LB57" i="2" s="1"/>
  <c r="LD57" i="2" s="1"/>
  <c r="LF57" i="2" s="1"/>
  <c r="LH57" i="2" s="1"/>
  <c r="LJ57" i="2" s="1"/>
  <c r="LL57" i="2" s="1"/>
  <c r="LN57" i="2" s="1"/>
  <c r="LP57" i="2" s="1"/>
  <c r="LR57" i="2" s="1"/>
  <c r="LT57" i="2" s="1"/>
  <c r="LV57" i="2" s="1"/>
  <c r="LX57" i="2" s="1"/>
  <c r="LZ57" i="2" s="1"/>
  <c r="MB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 Reyes</author>
    <author>Mariela Vera Cáceres</author>
  </authors>
  <commentList>
    <comment ref="IT2" authorId="0" shapeId="0" xr:uid="{90E6A925-D29B-402D-A900-21FD47B5AF37}">
      <text>
        <r>
          <rPr>
            <b/>
            <sz val="9"/>
            <color indexed="81"/>
            <rFont val="Tahoma"/>
            <family val="2"/>
          </rPr>
          <t>Marly Verdugo Reyes:</t>
        </r>
        <r>
          <rPr>
            <sz val="9"/>
            <color indexed="81"/>
            <rFont val="Tahoma"/>
            <family val="2"/>
          </rPr>
          <t xml:space="preserve">
24-10-2022 se presenta resultado reprocesado preliminar</t>
        </r>
      </text>
    </comment>
    <comment ref="JA2" authorId="1" shapeId="0" xr:uid="{A9BF0BE2-F5B1-41B7-99FF-2199613D82B6}">
      <text>
        <r>
          <rPr>
            <b/>
            <sz val="9"/>
            <color indexed="81"/>
            <rFont val="Tahoma"/>
            <family val="2"/>
          </rPr>
          <t xml:space="preserve">1er reproceso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<sst xmlns="http://schemas.openxmlformats.org/spreadsheetml/2006/main" count="1661" uniqueCount="549">
  <si>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</si>
  <si>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</si>
  <si>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</si>
  <si>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</si>
  <si>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</si>
  <si>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</si>
  <si>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</si>
  <si>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</si>
  <si>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</si>
  <si>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</si>
  <si>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</si>
  <si>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</si>
  <si>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</si>
  <si>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</si>
  <si>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</si>
  <si>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</si>
  <si>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</si>
  <si>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</si>
  <si>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</si>
  <si>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</si>
  <si>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</si>
  <si>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</si>
  <si>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</si>
  <si>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</si>
  <si>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</si>
  <si>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</si>
  <si>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</si>
  <si>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</si>
  <si>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</si>
  <si>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</si>
  <si>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</si>
  <si>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</si>
  <si>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</si>
  <si>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</si>
  <si>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</si>
  <si>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</si>
  <si>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</si>
  <si>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</si>
  <si>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</si>
  <si>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</si>
  <si>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</si>
  <si>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</si>
  <si>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</si>
  <si>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</si>
  <si>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</si>
  <si>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</si>
  <si>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</si>
  <si>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</si>
  <si>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</si>
  <si>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</si>
  <si>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</si>
  <si>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</si>
  <si>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</si>
  <si>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</si>
  <si>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</si>
  <si>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</si>
  <si>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</si>
  <si>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</si>
  <si>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</si>
  <si>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</si>
  <si>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</si>
  <si>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</si>
  <si>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</si>
  <si>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</si>
  <si>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</si>
  <si>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</si>
  <si>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</si>
  <si>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</si>
  <si>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</si>
  <si>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</si>
  <si>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</si>
  <si>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</si>
  <si>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</si>
  <si>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</si>
  <si>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</si>
  <si>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</si>
  <si>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</si>
  <si>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</si>
  <si>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</si>
  <si>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</si>
  <si>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</si>
  <si>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</si>
  <si>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</si>
  <si>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</si>
  <si>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</si>
  <si>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</si>
  <si>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</si>
  <si>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</si>
  <si>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</si>
  <si>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</si>
  <si>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</si>
  <si>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</si>
  <si>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</si>
  <si>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</si>
  <si>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</si>
  <si>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</si>
  <si>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</si>
  <si>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</si>
  <si>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</si>
  <si>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</si>
  <si>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</si>
  <si>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</si>
  <si>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</si>
  <si>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</si>
  <si>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</si>
  <si>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</si>
  <si>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</si>
  <si>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</si>
  <si>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</si>
  <si>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</si>
  <si>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</si>
  <si>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</si>
  <si>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</si>
  <si>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</si>
  <si>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</si>
  <si>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</si>
  <si>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</si>
  <si>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</si>
  <si>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</si>
  <si>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</si>
  <si>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</si>
  <si>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</si>
  <si>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</si>
  <si>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</si>
  <si>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</si>
  <si>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</si>
  <si>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</si>
  <si>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</si>
  <si>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</si>
  <si>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</si>
  <si>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</si>
  <si>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</si>
  <si>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</si>
  <si>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</si>
  <si>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</si>
  <si>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</si>
  <si>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</si>
  <si>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</si>
  <si>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</si>
  <si>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</si>
  <si>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</si>
  <si>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</si>
  <si>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</si>
  <si>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</si>
  <si>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</si>
  <si>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</si>
  <si>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</si>
  <si>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</si>
  <si>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</si>
  <si>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</si>
  <si>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</si>
  <si>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</si>
  <si>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</si>
  <si>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</si>
  <si>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</si>
  <si>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</si>
  <si>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</si>
  <si>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</si>
  <si>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</si>
  <si>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</si>
  <si>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</si>
  <si>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</si>
  <si>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</si>
  <si>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</si>
  <si>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</si>
  <si>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</si>
  <si>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</si>
  <si>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</si>
  <si>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</si>
  <si>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</si>
  <si>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</si>
  <si>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</si>
  <si>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</si>
  <si>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</si>
  <si>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</si>
  <si>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</si>
  <si>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</si>
  <si>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</si>
  <si>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</si>
  <si>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</si>
  <si>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</si>
  <si>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</si>
  <si>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</si>
  <si>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</si>
  <si>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</si>
  <si>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</si>
  <si>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</si>
  <si>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</si>
  <si>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</si>
  <si>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</si>
  <si>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</si>
  <si>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</si>
  <si>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</si>
  <si>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</si>
  <si>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</si>
  <si>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</si>
  <si>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</si>
  <si>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</si>
  <si>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</si>
  <si>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</si>
  <si>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</si>
  <si>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</si>
  <si>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</si>
  <si>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</si>
  <si>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</si>
  <si>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</si>
  <si>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</si>
  <si>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</si>
  <si>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</si>
  <si>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</si>
  <si>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</si>
  <si>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</si>
  <si>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</si>
  <si>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</si>
  <si>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</si>
  <si>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</si>
  <si>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</si>
  <si>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</si>
  <si>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</si>
  <si>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</si>
  <si>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</si>
  <si>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</si>
  <si>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</si>
  <si>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</si>
  <si>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</si>
  <si>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</si>
  <si>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</si>
  <si>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</si>
  <si>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</si>
  <si>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</si>
  <si>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</si>
  <si>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</si>
  <si>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</si>
  <si>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</si>
  <si>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</si>
  <si>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</si>
  <si>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</si>
  <si>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</si>
  <si>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</si>
  <si>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</si>
  <si>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</si>
  <si>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</si>
  <si>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</si>
  <si>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</si>
  <si>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</si>
  <si>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</si>
  <si>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</si>
  <si>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</si>
  <si>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</si>
  <si>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</si>
  <si>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</si>
  <si>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</si>
  <si>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</si>
  <si>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</si>
  <si>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</si>
  <si>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</si>
  <si>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</si>
  <si>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</si>
  <si>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</si>
  <si>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</si>
  <si>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</si>
  <si>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</si>
  <si>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</si>
  <si>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</si>
  <si>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</si>
  <si>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</si>
  <si>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</si>
  <si>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</si>
  <si>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</si>
  <si>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</si>
  <si>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</si>
  <si>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</si>
  <si>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</si>
  <si>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</si>
  <si>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</si>
  <si>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</si>
  <si>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</si>
  <si>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</si>
  <si>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</si>
  <si>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</si>
  <si>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</si>
  <si>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</si>
  <si>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</si>
  <si>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</si>
  <si>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</si>
  <si>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</si>
  <si>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</si>
  <si>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</si>
  <si>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</si>
  <si>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</si>
  <si>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</si>
  <si>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</si>
  <si>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</si>
  <si>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</si>
  <si>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</si>
  <si>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</si>
  <si>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</si>
  <si>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</si>
  <si>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</si>
  <si>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</si>
  <si>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</si>
  <si>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</si>
  <si>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</si>
  <si>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</si>
  <si>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</si>
  <si>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</si>
  <si>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</si>
  <si>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</si>
  <si>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</si>
  <si>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</si>
  <si>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</si>
  <si>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</si>
  <si>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</si>
  <si>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</si>
  <si>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</si>
  <si>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</si>
  <si>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</si>
  <si>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</si>
  <si>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</si>
  <si>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</si>
  <si>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</si>
  <si>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</si>
  <si>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</si>
  <si>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</si>
  <si>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</si>
  <si>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</si>
  <si>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</si>
  <si>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</si>
  <si>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</si>
  <si>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</si>
  <si>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</si>
  <si>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</si>
  <si>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</si>
  <si>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</si>
  <si>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</si>
  <si>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</si>
  <si>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</si>
  <si>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</si>
  <si>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</si>
  <si>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</si>
  <si>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</si>
  <si>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</si>
  <si>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</si>
  <si>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</si>
  <si>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</si>
  <si>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</si>
  <si>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</si>
  <si>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</si>
  <si>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</si>
  <si>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</si>
  <si>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</si>
  <si>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</si>
  <si>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</si>
  <si>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</si>
  <si>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</si>
  <si>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</si>
  <si>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</si>
  <si>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</si>
  <si>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</si>
  <si>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</si>
  <si>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</si>
  <si>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</si>
  <si>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</si>
  <si>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</si>
  <si>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</si>
  <si>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</si>
  <si>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</si>
  <si>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</si>
  <si>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</si>
  <si>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</si>
  <si>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</si>
  <si>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</si>
  <si>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</si>
  <si>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</si>
  <si>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</si>
  <si>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</si>
  <si>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</si>
  <si>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</si>
  <si>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</si>
  <si>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</si>
  <si>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</si>
  <si>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</si>
  <si>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</si>
  <si>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</si>
  <si>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</si>
  <si>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</si>
  <si>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</si>
  <si>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</si>
  <si>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</si>
  <si>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</si>
  <si>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</si>
  <si>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</si>
  <si>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</si>
  <si>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</si>
  <si>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</si>
  <si>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</si>
  <si>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</si>
  <si>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</si>
  <si>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</si>
  <si>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</si>
  <si>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</si>
  <si>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</si>
  <si>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</si>
  <si>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</si>
  <si>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</si>
  <si>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</si>
  <si>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</si>
  <si>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</si>
  <si>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</si>
  <si>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</si>
  <si>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</si>
  <si>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</si>
  <si>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</si>
  <si>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</si>
  <si>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</si>
  <si>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</si>
  <si>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</si>
  <si>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</si>
  <si>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</si>
  <si>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</si>
  <si>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</si>
  <si>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</si>
  <si>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</si>
  <si>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</si>
  <si>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</si>
  <si>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</si>
  <si>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</si>
  <si>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</si>
  <si>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</si>
  <si>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</si>
  <si>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</si>
  <si>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</si>
  <si>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</si>
  <si>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</si>
  <si>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</si>
  <si>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</si>
  <si>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</si>
  <si>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</si>
  <si>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</si>
  <si>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</si>
  <si>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</si>
  <si>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</si>
  <si>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</si>
  <si>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</si>
  <si>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</si>
  <si>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</si>
  <si>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</si>
  <si>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</si>
  <si>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</si>
  <si>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</si>
  <si>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</si>
  <si>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</si>
  <si>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</si>
  <si>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</si>
  <si>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</si>
  <si>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</si>
  <si>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</si>
  <si>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</si>
  <si>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</si>
  <si>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</si>
  <si>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</si>
  <si>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</si>
  <si>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</si>
  <si>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</si>
  <si>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</si>
  <si>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</si>
  <si>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</si>
  <si>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</si>
  <si>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</si>
  <si>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</si>
  <si>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</si>
  <si>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</si>
  <si>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</si>
  <si>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</si>
  <si>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</si>
  <si>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</si>
  <si>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</si>
  <si>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</si>
  <si>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</si>
  <si>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</si>
  <si>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</si>
  <si>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</si>
  <si>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</si>
  <si>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</si>
  <si>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</si>
  <si>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</si>
  <si>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</si>
  <si>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</si>
  <si>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</si>
  <si>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</si>
  <si>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</si>
  <si>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</si>
  <si>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</si>
  <si>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</si>
  <si>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</si>
  <si>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</si>
  <si>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</si>
  <si>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</si>
  <si>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</si>
  <si>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</si>
  <si>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</si>
  <si>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</si>
  <si>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</si>
  <si>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</si>
  <si>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</si>
  <si>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</si>
  <si>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01/05 - 15/06</t>
  </si>
  <si>
    <t>L336</t>
  </si>
  <si>
    <t>L337</t>
  </si>
  <si>
    <t>L338</t>
  </si>
  <si>
    <t>L339</t>
  </si>
  <si>
    <t>L340</t>
  </si>
  <si>
    <t>L341</t>
  </si>
  <si>
    <t>16/08 - 31/09</t>
  </si>
  <si>
    <t>L342</t>
  </si>
  <si>
    <t>L343</t>
  </si>
  <si>
    <t>L344</t>
  </si>
  <si>
    <t>L345</t>
  </si>
  <si>
    <t>L346</t>
  </si>
  <si>
    <t>L347</t>
  </si>
  <si>
    <t>L348</t>
  </si>
  <si>
    <t>L349</t>
  </si>
  <si>
    <t>L350</t>
  </si>
  <si>
    <t>L351</t>
  </si>
  <si>
    <t>L352</t>
  </si>
  <si>
    <t>L353</t>
  </si>
  <si>
    <t>L354</t>
  </si>
  <si>
    <t>16/02 - 28/03</t>
  </si>
  <si>
    <t>L355</t>
  </si>
  <si>
    <t>L356</t>
  </si>
  <si>
    <t>L357</t>
  </si>
  <si>
    <t>L358</t>
  </si>
  <si>
    <t>L359</t>
  </si>
  <si>
    <t>L360</t>
  </si>
  <si>
    <t>L361</t>
  </si>
  <si>
    <t>L362</t>
  </si>
  <si>
    <t>L363</t>
  </si>
  <si>
    <t>L364</t>
  </si>
  <si>
    <t>L365</t>
  </si>
  <si>
    <t>L366</t>
  </si>
  <si>
    <t>L367</t>
  </si>
  <si>
    <t>L368</t>
  </si>
  <si>
    <t>L369</t>
  </si>
  <si>
    <t>10/10 - 15/10</t>
  </si>
  <si>
    <t>15/09 - 30/09</t>
  </si>
  <si>
    <t>L370</t>
  </si>
  <si>
    <t>L371</t>
  </si>
  <si>
    <t>L372</t>
  </si>
  <si>
    <t>L373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</si>
</sst>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0000000"/>
    <numFmt numFmtId="165" formatCode="0.000000000"/>
    <numFmt numFmtId="166" formatCode="0.00000000"/>
    <numFmt numFmtId="167" formatCode="0.000000"/>
    <numFmt numFmtId="168" formatCode="0.0000"/>
    <numFmt numFmtId="169" formatCode="#,##0.00000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$&quot;\ #,##0;[Red]\-&quot;$&quot;\ #,##0"/>
    <numFmt numFmtId="177" formatCode="_-&quot;$&quot;\ * #,##0.00_-;\-&quot;$&quot;\ * #,##0.00_-;_-&quot;$&quot;\ * &quot;-&quot;??_-;_-@_-"/>
    <numFmt numFmtId="178" formatCode="_-* #,##0.00_-;\-* #,##0.00_-;_-* &quot;-&quot;??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Segoe U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11" fillId="2" borderId="1">
      <alignment vertical="center"/>
    </xf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20" applyNumberFormat="0" applyAlignment="0" applyProtection="0"/>
    <xf numFmtId="0" fontId="37" fillId="9" borderId="21" applyNumberFormat="0" applyAlignment="0" applyProtection="0"/>
    <xf numFmtId="0" fontId="38" fillId="9" borderId="20" applyNumberFormat="0" applyAlignment="0" applyProtection="0"/>
    <xf numFmtId="0" fontId="39" fillId="0" borderId="22" applyNumberFormat="0" applyFill="0" applyAlignment="0" applyProtection="0"/>
    <xf numFmtId="0" fontId="40" fillId="10" borderId="2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24" applyNumberFormat="0" applyFont="0" applyAlignment="0" applyProtection="0"/>
    <xf numFmtId="0" fontId="2" fillId="11" borderId="2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" fillId="0" borderId="0"/>
    <xf numFmtId="0" fontId="4" fillId="0" borderId="0"/>
    <xf numFmtId="0" fontId="45" fillId="37" borderId="0" applyNumberFormat="0" applyBorder="0" applyAlignment="0" applyProtection="0"/>
    <xf numFmtId="0" fontId="1" fillId="0" borderId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" fillId="0" borderId="27" applyNumberFormat="0" applyFill="0" applyBorder="0" applyAlignment="0" applyProtection="0">
      <alignment horizontal="center" vertical="center" wrapText="1"/>
    </xf>
    <xf numFmtId="0" fontId="15" fillId="0" borderId="0">
      <alignment vertical="top"/>
    </xf>
    <xf numFmtId="174" fontId="4" fillId="0" borderId="0" applyFont="0" applyFill="0" applyBorder="0" applyAlignment="0" applyProtection="0"/>
    <xf numFmtId="0" fontId="4" fillId="0" borderId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" fillId="0" borderId="0">
      <alignment vertical="top"/>
    </xf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5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4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3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4" fillId="0" borderId="0"/>
    <xf numFmtId="178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3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8" fillId="0" borderId="3" xfId="13" applyNumberFormat="1" applyFont="1" applyBorder="1" applyAlignment="1">
      <alignment horizontal="center"/>
    </xf>
    <xf numFmtId="0" fontId="18" fillId="0" borderId="3" xfId="0" applyFont="1" applyBorder="1"/>
    <xf numFmtId="0" fontId="15" fillId="0" borderId="3" xfId="0" applyFont="1" applyBorder="1"/>
    <xf numFmtId="0" fontId="17" fillId="0" borderId="0" xfId="0" applyFont="1" applyAlignment="1">
      <alignment horizontal="center"/>
    </xf>
    <xf numFmtId="164" fontId="18" fillId="0" borderId="0" xfId="13" applyNumberFormat="1" applyFont="1" applyAlignment="1">
      <alignment horizontal="center"/>
    </xf>
    <xf numFmtId="0" fontId="18" fillId="0" borderId="0" xfId="0" applyFont="1"/>
    <xf numFmtId="1" fontId="15" fillId="0" borderId="0" xfId="0" applyNumberFormat="1" applyFont="1"/>
    <xf numFmtId="0" fontId="18" fillId="0" borderId="0" xfId="0" applyFont="1" applyAlignment="1">
      <alignment horizontal="right"/>
    </xf>
    <xf numFmtId="166" fontId="15" fillId="0" borderId="0" xfId="0" applyNumberFormat="1" applyFont="1"/>
    <xf numFmtId="0" fontId="17" fillId="0" borderId="2" xfId="0" applyFont="1" applyBorder="1" applyAlignment="1">
      <alignment horizontal="center"/>
    </xf>
    <xf numFmtId="164" fontId="18" fillId="0" borderId="2" xfId="13" applyNumberFormat="1" applyFont="1" applyBorder="1" applyAlignment="1">
      <alignment horizontal="center"/>
    </xf>
    <xf numFmtId="0" fontId="18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64" fontId="20" fillId="0" borderId="3" xfId="13" applyNumberFormat="1" applyFont="1" applyBorder="1" applyAlignment="1">
      <alignment horizontal="center"/>
    </xf>
    <xf numFmtId="164" fontId="20" fillId="0" borderId="3" xfId="0" applyNumberFormat="1" applyFont="1" applyBorder="1"/>
    <xf numFmtId="164" fontId="20" fillId="0" borderId="0" xfId="13" applyNumberFormat="1" applyFont="1" applyAlignment="1">
      <alignment horizontal="center"/>
    </xf>
    <xf numFmtId="164" fontId="20" fillId="0" borderId="0" xfId="0" applyNumberFormat="1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4" fontId="20" fillId="0" borderId="2" xfId="13" applyNumberFormat="1" applyFont="1" applyBorder="1" applyAlignment="1">
      <alignment horizontal="center"/>
    </xf>
    <xf numFmtId="164" fontId="20" fillId="0" borderId="2" xfId="0" applyNumberFormat="1" applyFont="1" applyBorder="1"/>
    <xf numFmtId="0" fontId="21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2" fillId="0" borderId="0" xfId="0" applyFont="1"/>
    <xf numFmtId="0" fontId="17" fillId="0" borderId="6" xfId="0" applyFont="1" applyBorder="1" applyAlignment="1">
      <alignment horizontal="center"/>
    </xf>
    <xf numFmtId="164" fontId="15" fillId="0" borderId="4" xfId="0" applyNumberFormat="1" applyFont="1" applyBorder="1"/>
    <xf numFmtId="164" fontId="15" fillId="0" borderId="8" xfId="0" applyNumberFormat="1" applyFont="1" applyBorder="1"/>
    <xf numFmtId="0" fontId="17" fillId="0" borderId="7" xfId="0" applyFont="1" applyBorder="1" applyAlignment="1">
      <alignment horizontal="center"/>
    </xf>
    <xf numFmtId="0" fontId="16" fillId="0" borderId="2" xfId="0" applyFont="1" applyBorder="1"/>
    <xf numFmtId="0" fontId="22" fillId="0" borderId="2" xfId="0" applyFont="1" applyBorder="1"/>
    <xf numFmtId="0" fontId="16" fillId="0" borderId="11" xfId="0" applyFont="1" applyBorder="1" applyAlignment="1">
      <alignment horizontal="center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/>
    <xf numFmtId="165" fontId="15" fillId="0" borderId="0" xfId="0" applyNumberFormat="1" applyFont="1"/>
    <xf numFmtId="169" fontId="19" fillId="0" borderId="13" xfId="0" applyNumberFormat="1" applyFont="1" applyBorder="1"/>
    <xf numFmtId="169" fontId="19" fillId="4" borderId="13" xfId="0" applyNumberFormat="1" applyFont="1" applyFill="1" applyBorder="1"/>
    <xf numFmtId="169" fontId="19" fillId="0" borderId="12" xfId="0" applyNumberFormat="1" applyFont="1" applyBorder="1"/>
    <xf numFmtId="169" fontId="19" fillId="4" borderId="12" xfId="0" applyNumberFormat="1" applyFont="1" applyFill="1" applyBorder="1"/>
    <xf numFmtId="166" fontId="15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9" fontId="19" fillId="0" borderId="11" xfId="0" applyNumberFormat="1" applyFont="1" applyBorder="1"/>
    <xf numFmtId="169" fontId="19" fillId="4" borderId="11" xfId="0" applyNumberFormat="1" applyFont="1" applyFill="1" applyBorder="1"/>
    <xf numFmtId="169" fontId="19" fillId="0" borderId="0" xfId="0" applyNumberFormat="1" applyFont="1"/>
    <xf numFmtId="167" fontId="17" fillId="0" borderId="0" xfId="0" applyNumberFormat="1" applyFont="1"/>
    <xf numFmtId="0" fontId="24" fillId="0" borderId="0" xfId="0" applyFont="1"/>
    <xf numFmtId="0" fontId="24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0" xfId="0" applyFont="1"/>
    <xf numFmtId="0" fontId="26" fillId="0" borderId="1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6" xfId="0" applyFont="1" applyBorder="1" applyAlignment="1">
      <alignment horizontal="center"/>
    </xf>
    <xf numFmtId="0" fontId="24" fillId="0" borderId="0" xfId="0" applyFont="1" applyAlignment="1">
      <alignment horizontal="right"/>
    </xf>
    <xf numFmtId="166" fontId="24" fillId="0" borderId="0" xfId="0" applyNumberFormat="1" applyFont="1" applyAlignment="1">
      <alignment horizontal="right"/>
    </xf>
    <xf numFmtId="166" fontId="24" fillId="0" borderId="3" xfId="0" applyNumberFormat="1" applyFont="1" applyBorder="1" applyAlignment="1">
      <alignment horizontal="right"/>
    </xf>
    <xf numFmtId="166" fontId="24" fillId="0" borderId="0" xfId="0" applyNumberFormat="1" applyFont="1"/>
    <xf numFmtId="166" fontId="24" fillId="4" borderId="0" xfId="0" applyNumberFormat="1" applyFont="1" applyFill="1"/>
    <xf numFmtId="0" fontId="28" fillId="0" borderId="7" xfId="0" applyFont="1" applyBorder="1" applyAlignment="1">
      <alignment horizontal="center"/>
    </xf>
    <xf numFmtId="0" fontId="24" fillId="0" borderId="2" xfId="0" applyFont="1" applyBorder="1"/>
    <xf numFmtId="0" fontId="24" fillId="0" borderId="2" xfId="0" applyFont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6" fontId="24" fillId="0" borderId="2" xfId="0" applyNumberFormat="1" applyFont="1" applyBorder="1"/>
    <xf numFmtId="166" fontId="24" fillId="4" borderId="2" xfId="0" applyNumberFormat="1" applyFont="1" applyFill="1" applyBorder="1"/>
    <xf numFmtId="0" fontId="28" fillId="0" borderId="0" xfId="0" applyFont="1" applyAlignment="1">
      <alignment horizontal="center"/>
    </xf>
    <xf numFmtId="168" fontId="24" fillId="0" borderId="0" xfId="0" applyNumberFormat="1" applyFont="1"/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4" fontId="15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4" fontId="18" fillId="0" borderId="4" xfId="13" applyNumberFormat="1" applyFont="1" applyBorder="1" applyAlignment="1">
      <alignment horizontal="center"/>
    </xf>
    <xf numFmtId="0" fontId="15" fillId="0" borderId="4" xfId="0" applyFont="1" applyBorder="1"/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24" fillId="0" borderId="0" xfId="0" applyNumberFormat="1" applyFont="1" applyAlignment="1">
      <alignment horizontal="right"/>
    </xf>
    <xf numFmtId="165" fontId="24" fillId="0" borderId="0" xfId="0" applyNumberFormat="1" applyFont="1"/>
    <xf numFmtId="169" fontId="15" fillId="0" borderId="0" xfId="0" applyNumberFormat="1" applyFont="1"/>
    <xf numFmtId="165" fontId="24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9" fontId="4" fillId="0" borderId="12" xfId="0" applyNumberFormat="1" applyFont="1" applyBorder="1" applyAlignment="1">
      <alignment horizontal="center" vertical="center"/>
    </xf>
    <xf numFmtId="169" fontId="19" fillId="0" borderId="12" xfId="0" applyNumberFormat="1" applyFont="1" applyBorder="1" applyAlignment="1">
      <alignment horizontal="center" vertical="center"/>
    </xf>
    <xf numFmtId="169" fontId="19" fillId="0" borderId="11" xfId="0" applyNumberFormat="1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164" fontId="24" fillId="0" borderId="0" xfId="0" applyNumberFormat="1" applyFont="1"/>
    <xf numFmtId="165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11" fillId="2" borderId="1" xfId="12">
      <alignment vertical="center"/>
    </xf>
    <xf numFmtId="169" fontId="4" fillId="0" borderId="9" xfId="0" applyNumberFormat="1" applyFont="1" applyBorder="1" applyAlignment="1">
      <alignment horizontal="center" vertical="center"/>
    </xf>
    <xf numFmtId="169" fontId="4" fillId="0" borderId="26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7" fillId="36" borderId="12" xfId="0" applyNumberFormat="1" applyFont="1" applyFill="1" applyBorder="1" applyAlignment="1">
      <alignment horizontal="center" vertical="center"/>
    </xf>
    <xf numFmtId="169" fontId="17" fillId="36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164" fontId="23" fillId="36" borderId="0" xfId="0" applyNumberFormat="1" applyFont="1" applyFill="1"/>
    <xf numFmtId="0" fontId="15" fillId="0" borderId="0" xfId="0" applyFont="1" applyAlignment="1">
      <alignment wrapText="1"/>
    </xf>
    <xf numFmtId="164" fontId="23" fillId="3" borderId="0" xfId="0" applyNumberFormat="1" applyFont="1" applyFill="1"/>
    <xf numFmtId="169" fontId="17" fillId="36" borderId="0" xfId="0" applyNumberFormat="1" applyFont="1" applyFill="1" applyAlignment="1">
      <alignment horizontal="center" vertical="center"/>
    </xf>
    <xf numFmtId="169" fontId="17" fillId="36" borderId="2" xfId="0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 horizontal="right"/>
    </xf>
    <xf numFmtId="165" fontId="4" fillId="0" borderId="11" xfId="0" applyNumberFormat="1" applyFont="1" applyBorder="1" applyAlignment="1">
      <alignment horizontal="center" vertical="center"/>
    </xf>
    <xf numFmtId="169" fontId="17" fillId="3" borderId="9" xfId="0" applyNumberFormat="1" applyFont="1" applyFill="1" applyBorder="1" applyAlignment="1">
      <alignment horizontal="center" vertical="center"/>
    </xf>
    <xf numFmtId="169" fontId="17" fillId="3" borderId="26" xfId="0" applyNumberFormat="1" applyFont="1" applyFill="1" applyBorder="1" applyAlignment="1">
      <alignment horizontal="center" vertical="center"/>
    </xf>
    <xf numFmtId="169" fontId="17" fillId="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479">
    <cellStyle name="20% - Énfasis1" xfId="32" builtinId="30" customBuiltin="1"/>
    <cellStyle name="20% - Énfasis1 10" xfId="77" xr:uid="{DFB618D9-1583-438E-8B6F-2C40E6C84459}"/>
    <cellStyle name="20% - Énfasis1 10 2" xfId="79" xr:uid="{3C769F70-B5B2-439B-86C5-6A5BE29470C3}"/>
    <cellStyle name="20% - Énfasis1 11" xfId="80" xr:uid="{253EB53F-12A6-4F94-AE70-4A416A7CE547}"/>
    <cellStyle name="20% - Énfasis1 12" xfId="1446" xr:uid="{1234E169-41DD-41EA-8E3D-77F85EBE304E}"/>
    <cellStyle name="20% - Énfasis1 2" xfId="57" xr:uid="{48EABA63-B4E9-4FD3-B04B-1DBA99E39068}"/>
    <cellStyle name="20% - Énfasis1 2 2" xfId="82" xr:uid="{2686CA62-49C8-4167-A127-02C2DF325C63}"/>
    <cellStyle name="20% - Énfasis1 2 3" xfId="81" xr:uid="{F512AC9B-75B9-4817-B7A2-C442768F27B5}"/>
    <cellStyle name="20% - Énfasis1 3" xfId="83" xr:uid="{7929AF04-0187-4066-B52D-B44BF76A40B1}"/>
    <cellStyle name="20% - Énfasis1 3 2" xfId="84" xr:uid="{54CA4FF1-2176-4109-B42E-200CE2E54BE9}"/>
    <cellStyle name="20% - Énfasis1 4" xfId="85" xr:uid="{984F3518-2868-4515-B4EA-19B80EF1E450}"/>
    <cellStyle name="20% - Énfasis1 4 2" xfId="86" xr:uid="{C61BC2BF-A47D-4B47-8EDF-55FE96AFDE06}"/>
    <cellStyle name="20% - Énfasis1 5" xfId="87" xr:uid="{EFBEE754-01DB-4B2E-9927-256524FB92F8}"/>
    <cellStyle name="20% - Énfasis1 5 2" xfId="88" xr:uid="{3BAEB41C-BD83-4FD1-A6C6-D8401A722EA7}"/>
    <cellStyle name="20% - Énfasis1 6" xfId="89" xr:uid="{3B1113A7-C18F-47F8-AB42-DA471D70F7EA}"/>
    <cellStyle name="20% - Énfasis1 6 2" xfId="90" xr:uid="{50FC5761-84FF-47D4-A922-8C88006F56EB}"/>
    <cellStyle name="20% - Énfasis1 7" xfId="91" xr:uid="{728E1672-FC19-47A4-BCB3-1F3FF440264B}"/>
    <cellStyle name="20% - Énfasis1 7 2" xfId="92" xr:uid="{0960FF53-9329-424C-9CC5-52FA947EAC57}"/>
    <cellStyle name="20% - Énfasis1 8" xfId="93" xr:uid="{2EEF17AD-2015-4AE0-92E0-B974D5C90935}"/>
    <cellStyle name="20% - Énfasis1 8 2" xfId="94" xr:uid="{0DA5EF89-147E-472A-94CD-183CA3E960BC}"/>
    <cellStyle name="20% - Énfasis1 9" xfId="95" xr:uid="{CD995CAB-5ED8-4F3F-B759-D8390065ABA2}"/>
    <cellStyle name="20% - Énfasis1 9 2" xfId="96" xr:uid="{294CBBF2-B3FF-4609-B7C9-06A2D68C76C8}"/>
    <cellStyle name="20% - Énfasis2" xfId="36" builtinId="34" customBuiltin="1"/>
    <cellStyle name="20% - Énfasis2 10" xfId="97" xr:uid="{C231C59C-7B52-4E32-8F1F-EA81DAADAAF8}"/>
    <cellStyle name="20% - Énfasis2 10 2" xfId="98" xr:uid="{596E638D-F0C4-4136-99E4-2CD689B50939}"/>
    <cellStyle name="20% - Énfasis2 11" xfId="99" xr:uid="{3CE0D7BF-1272-48C4-9EDB-FC265E121BC6}"/>
    <cellStyle name="20% - Énfasis2 12" xfId="1449" xr:uid="{846B3B7A-9550-4D8A-8B73-23F5A7B490EE}"/>
    <cellStyle name="20% - Énfasis2 2" xfId="60" xr:uid="{1E096AC5-6A60-4253-98A7-6FE45AC96703}"/>
    <cellStyle name="20% - Énfasis2 2 2" xfId="101" xr:uid="{7FA8AFA1-C315-4D5F-9159-B105910B2637}"/>
    <cellStyle name="20% - Énfasis2 2 3" xfId="100" xr:uid="{3F4A1C81-FD77-4724-8888-C37EB3014328}"/>
    <cellStyle name="20% - Énfasis2 3" xfId="102" xr:uid="{F966FF41-B08C-45AE-BF28-DE254207ED76}"/>
    <cellStyle name="20% - Énfasis2 3 2" xfId="103" xr:uid="{302853A8-46FC-44D3-80D5-5D1BB690AE63}"/>
    <cellStyle name="20% - Énfasis2 4" xfId="104" xr:uid="{7F784A1C-3298-47F4-9861-556496183FEB}"/>
    <cellStyle name="20% - Énfasis2 4 2" xfId="105" xr:uid="{6F57AAAA-C04C-48DD-9FEE-AE7379201E28}"/>
    <cellStyle name="20% - Énfasis2 5" xfId="106" xr:uid="{E539B5F7-B2C9-4FE6-B9B0-E5A58F9D5F5C}"/>
    <cellStyle name="20% - Énfasis2 5 2" xfId="107" xr:uid="{F1113EEE-5142-4C63-AAE9-3AEF6A1607AA}"/>
    <cellStyle name="20% - Énfasis2 6" xfId="108" xr:uid="{D66BBC60-4F2D-43C6-AC7C-FC3091B11344}"/>
    <cellStyle name="20% - Énfasis2 6 2" xfId="109" xr:uid="{E96A4149-A528-45F7-9C23-C5D58A48527D}"/>
    <cellStyle name="20% - Énfasis2 7" xfId="110" xr:uid="{AEFEE0EC-9A3B-4AFC-B4E3-4498E1796EE7}"/>
    <cellStyle name="20% - Énfasis2 7 2" xfId="111" xr:uid="{B40095FB-0DC8-4DA8-A68F-0782F31A8047}"/>
    <cellStyle name="20% - Énfasis2 8" xfId="112" xr:uid="{BB651FF7-1F70-4BB0-961A-A4102BB922BA}"/>
    <cellStyle name="20% - Énfasis2 8 2" xfId="113" xr:uid="{1CAF183F-3811-48A9-9A23-887AA5A05DCA}"/>
    <cellStyle name="20% - Énfasis2 9" xfId="114" xr:uid="{6A2985DD-EA1F-4473-A6C5-A207ADD18E4E}"/>
    <cellStyle name="20% - Énfasis2 9 2" xfId="115" xr:uid="{A62505BC-6622-4A8A-9E3B-23214E06C608}"/>
    <cellStyle name="20% - Énfasis3" xfId="40" builtinId="38" customBuiltin="1"/>
    <cellStyle name="20% - Énfasis3 10" xfId="116" xr:uid="{FC3813D8-0515-4EBB-BA81-3DBE177A0CE9}"/>
    <cellStyle name="20% - Énfasis3 10 2" xfId="117" xr:uid="{CB2CA572-13A0-4765-BA4A-4AC1D3EF8990}"/>
    <cellStyle name="20% - Énfasis3 11" xfId="118" xr:uid="{2246B0B7-1EC0-4941-989E-D0C2CFBE3280}"/>
    <cellStyle name="20% - Énfasis3 12" xfId="1452" xr:uid="{D96FDBD4-C8BA-4620-AB04-746301AD1122}"/>
    <cellStyle name="20% - Énfasis3 2" xfId="63" xr:uid="{18394513-CC7F-4EA3-85FD-CC1A3B7D9E9B}"/>
    <cellStyle name="20% - Énfasis3 2 2" xfId="120" xr:uid="{CB015D01-0B65-4D03-BE1D-294B73ED4F5E}"/>
    <cellStyle name="20% - Énfasis3 2 3" xfId="119" xr:uid="{25F70AFF-E8BC-47BF-87EE-533DDEEE7177}"/>
    <cellStyle name="20% - Énfasis3 3" xfId="121" xr:uid="{83B738CE-A7A1-4D7B-A66F-8851518E0072}"/>
    <cellStyle name="20% - Énfasis3 3 2" xfId="122" xr:uid="{0F80EDB5-4573-4DF0-AFB7-ACA955FB3894}"/>
    <cellStyle name="20% - Énfasis3 4" xfId="123" xr:uid="{B50790AB-2663-4D61-A70F-EA78EA3B411C}"/>
    <cellStyle name="20% - Énfasis3 4 2" xfId="124" xr:uid="{995F87FC-153F-4F48-AAA0-FD24505CF2A2}"/>
    <cellStyle name="20% - Énfasis3 5" xfId="125" xr:uid="{23DB7AF9-83E0-41A3-8C85-6FEEDE8C69CE}"/>
    <cellStyle name="20% - Énfasis3 5 2" xfId="126" xr:uid="{726AFFEF-5DDE-4C85-8051-5C116C748F6E}"/>
    <cellStyle name="20% - Énfasis3 6" xfId="127" xr:uid="{350AAF27-EB60-4104-83C3-D8A39D574326}"/>
    <cellStyle name="20% - Énfasis3 6 2" xfId="128" xr:uid="{ECACD288-2C9D-4DB0-B525-B84E7FEB67E9}"/>
    <cellStyle name="20% - Énfasis3 7" xfId="129" xr:uid="{5FC111E2-D180-48E7-B575-51F45BDD60F9}"/>
    <cellStyle name="20% - Énfasis3 7 2" xfId="130" xr:uid="{9D0559B5-4FF1-4C16-BBC1-945DB86DEF53}"/>
    <cellStyle name="20% - Énfasis3 8" xfId="131" xr:uid="{7B55856F-506A-4096-B5A6-FEAFFA75EF67}"/>
    <cellStyle name="20% - Énfasis3 8 2" xfId="132" xr:uid="{2E9ECDAE-E9AB-4FB4-A8A6-8C6E229D7C40}"/>
    <cellStyle name="20% - Énfasis3 9" xfId="133" xr:uid="{0CB8D7B8-B8D0-4ED0-AF88-513FE3A91B8F}"/>
    <cellStyle name="20% - Énfasis3 9 2" xfId="134" xr:uid="{30324F75-FE18-4266-BD71-7735CA0A5FC1}"/>
    <cellStyle name="20% - Énfasis4" xfId="44" builtinId="42" customBuiltin="1"/>
    <cellStyle name="20% - Énfasis4 10" xfId="135" xr:uid="{779B92D1-17C7-4C3B-94B4-3E8E4A1F100D}"/>
    <cellStyle name="20% - Énfasis4 10 2" xfId="136" xr:uid="{0E791DF1-806D-4CDA-BABF-9F5C1E54786E}"/>
    <cellStyle name="20% - Énfasis4 11" xfId="137" xr:uid="{BE4AFFAB-B1DB-4D80-8B0C-A90339434055}"/>
    <cellStyle name="20% - Énfasis4 12" xfId="1455" xr:uid="{806DBF6B-45E2-4B9A-83E7-2F1450E1BA78}"/>
    <cellStyle name="20% - Énfasis4 2" xfId="66" xr:uid="{72C85B20-3098-46C9-9B9E-D0A6E9EDD1EA}"/>
    <cellStyle name="20% - Énfasis4 2 2" xfId="139" xr:uid="{89BD2BDE-9478-4B3A-8ACB-1BA277DD61D3}"/>
    <cellStyle name="20% - Énfasis4 2 3" xfId="138" xr:uid="{9D5B74AD-E367-4B50-8C61-8787EFD571C2}"/>
    <cellStyle name="20% - Énfasis4 3" xfId="140" xr:uid="{3629F0F7-1DA6-4588-8F05-8CEA877A13CE}"/>
    <cellStyle name="20% - Énfasis4 3 2" xfId="141" xr:uid="{80D38708-3E3B-4BB6-BE28-E35BD390E158}"/>
    <cellStyle name="20% - Énfasis4 4" xfId="142" xr:uid="{F4D11EB8-D73D-42D3-8E93-AE21B77BB5FD}"/>
    <cellStyle name="20% - Énfasis4 4 2" xfId="143" xr:uid="{89341522-35EF-4AA9-B268-DC331E4C1299}"/>
    <cellStyle name="20% - Énfasis4 5" xfId="144" xr:uid="{F08F9934-3A54-45EF-86AA-921E7A6D9650}"/>
    <cellStyle name="20% - Énfasis4 5 2" xfId="145" xr:uid="{985A9265-73D0-494D-A7CB-89176A62B8CB}"/>
    <cellStyle name="20% - Énfasis4 6" xfId="146" xr:uid="{EC73FAD8-D142-4A88-BF25-089C78EA70CA}"/>
    <cellStyle name="20% - Énfasis4 6 2" xfId="147" xr:uid="{AED7FD10-FAFC-4665-BDC7-13B0D00FFF32}"/>
    <cellStyle name="20% - Énfasis4 7" xfId="148" xr:uid="{6CA39CDF-846C-4C82-AA90-58A7B52C4706}"/>
    <cellStyle name="20% - Énfasis4 7 2" xfId="149" xr:uid="{D62AA17C-057E-46FC-8246-08633C97CFA2}"/>
    <cellStyle name="20% - Énfasis4 8" xfId="150" xr:uid="{722AB795-9774-4BC9-958F-558E6689D730}"/>
    <cellStyle name="20% - Énfasis4 8 2" xfId="151" xr:uid="{DCBDB439-1BA7-4701-A33D-93A5456E093D}"/>
    <cellStyle name="20% - Énfasis4 9" xfId="152" xr:uid="{161BA82E-AF2F-476A-BB89-2580AF33AA57}"/>
    <cellStyle name="20% - Énfasis4 9 2" xfId="153" xr:uid="{1C17B6FB-B0EE-4C06-B989-4D98B58A4962}"/>
    <cellStyle name="20% - Énfasis5" xfId="48" builtinId="46" customBuiltin="1"/>
    <cellStyle name="20% - Énfasis5 10" xfId="154" xr:uid="{CF0F99A7-73FC-40F1-AC2A-30C658CD401E}"/>
    <cellStyle name="20% - Énfasis5 10 2" xfId="155" xr:uid="{E65F6424-E00C-441F-A4E3-76D0AE0D53E6}"/>
    <cellStyle name="20% - Énfasis5 11" xfId="156" xr:uid="{8068F201-1702-4CCF-B227-5DA55EE66BC7}"/>
    <cellStyle name="20% - Énfasis5 12" xfId="1458" xr:uid="{2A8D713A-9F86-4852-8B3D-93EFFF09C51C}"/>
    <cellStyle name="20% - Énfasis5 2" xfId="69" xr:uid="{63DC1627-4232-4985-81A7-7BEFEFAF7EAC}"/>
    <cellStyle name="20% - Énfasis5 2 2" xfId="158" xr:uid="{BA19A76E-AF07-47EF-AB42-F58189A89225}"/>
    <cellStyle name="20% - Énfasis5 2 3" xfId="157" xr:uid="{02EE5405-246D-4CE6-AE28-7AB872B9C43A}"/>
    <cellStyle name="20% - Énfasis5 3" xfId="159" xr:uid="{8FC47A72-543D-4D12-B98C-73B405AA24A3}"/>
    <cellStyle name="20% - Énfasis5 3 2" xfId="160" xr:uid="{810EFFA3-A245-4BCF-AD6A-9516DC332714}"/>
    <cellStyle name="20% - Énfasis5 4" xfId="161" xr:uid="{FB08D0DF-978D-4ECC-9519-F6479E113754}"/>
    <cellStyle name="20% - Énfasis5 4 2" xfId="162" xr:uid="{85092EEC-E075-48DC-AD5E-DB5B69C86EDE}"/>
    <cellStyle name="20% - Énfasis5 5" xfId="163" xr:uid="{A16CCC53-B34E-47FB-B292-9B8E6D286B5D}"/>
    <cellStyle name="20% - Énfasis5 5 2" xfId="164" xr:uid="{C6BCC9FF-7DFC-43D3-B68F-981F33F1E0B2}"/>
    <cellStyle name="20% - Énfasis5 6" xfId="165" xr:uid="{4EE63B8E-ADE5-406A-9EF6-58759A02869D}"/>
    <cellStyle name="20% - Énfasis5 6 2" xfId="166" xr:uid="{EF323955-7F59-4EC3-8CDB-5711DD45AD0B}"/>
    <cellStyle name="20% - Énfasis5 7" xfId="167" xr:uid="{F1C77525-CD6C-4C44-8B34-2B2B74C77CE8}"/>
    <cellStyle name="20% - Énfasis5 7 2" xfId="168" xr:uid="{6269FFE7-A5C4-4F96-B102-D40338126F99}"/>
    <cellStyle name="20% - Énfasis5 8" xfId="169" xr:uid="{E5D0DB6A-E879-401E-8780-BEBC7C28A8F9}"/>
    <cellStyle name="20% - Énfasis5 8 2" xfId="170" xr:uid="{09AE97B7-659B-4244-A646-4A70ED169F88}"/>
    <cellStyle name="20% - Énfasis5 9" xfId="171" xr:uid="{166B3386-445D-4EAA-9625-916798F0F770}"/>
    <cellStyle name="20% - Énfasis5 9 2" xfId="172" xr:uid="{CA3369DD-F980-4804-8BFE-4AB16C0F89B8}"/>
    <cellStyle name="20% - Énfasis6" xfId="52" builtinId="50" customBuiltin="1"/>
    <cellStyle name="20% - Énfasis6 10" xfId="173" xr:uid="{03C429A9-84FC-4F6C-9F47-DFD813D1C4E8}"/>
    <cellStyle name="20% - Énfasis6 10 2" xfId="174" xr:uid="{450A7580-0DFE-49EA-823D-8EADF819FD1F}"/>
    <cellStyle name="20% - Énfasis6 11" xfId="175" xr:uid="{2285CF94-2520-4A79-A2F8-CAB3BA7A2E8D}"/>
    <cellStyle name="20% - Énfasis6 12" xfId="1461" xr:uid="{DE00A86C-7FFF-45B5-87C5-7E20B0EA9336}"/>
    <cellStyle name="20% - Énfasis6 2" xfId="72" xr:uid="{E13EDB63-043C-4F94-B3B4-A07744F3877F}"/>
    <cellStyle name="20% - Énfasis6 2 2" xfId="177" xr:uid="{8945E4DE-618D-4B24-97C4-36A5E9AA3251}"/>
    <cellStyle name="20% - Énfasis6 2 3" xfId="176" xr:uid="{5FDAC6B8-A626-45F5-A385-A6D060E44EF1}"/>
    <cellStyle name="20% - Énfasis6 3" xfId="178" xr:uid="{11245935-BA7E-4CEC-9980-1989181B439A}"/>
    <cellStyle name="20% - Énfasis6 3 2" xfId="179" xr:uid="{754BDAC7-4FA7-4618-8B73-300465571F09}"/>
    <cellStyle name="20% - Énfasis6 4" xfId="180" xr:uid="{82D9D35F-C9B1-40A0-BB67-D33CCE62138B}"/>
    <cellStyle name="20% - Énfasis6 4 2" xfId="181" xr:uid="{B2FB3DBB-31D7-46C4-9081-147ABF565F52}"/>
    <cellStyle name="20% - Énfasis6 5" xfId="182" xr:uid="{AB8D1668-57D6-4C91-9D13-0C26A864AD82}"/>
    <cellStyle name="20% - Énfasis6 5 2" xfId="183" xr:uid="{3A75426B-F306-4C0F-80D9-BB3814FA9B54}"/>
    <cellStyle name="20% - Énfasis6 6" xfId="184" xr:uid="{DB12A95F-1422-46BC-9A35-820A251D0899}"/>
    <cellStyle name="20% - Énfasis6 6 2" xfId="185" xr:uid="{6468C82A-1E2B-4DDA-8232-E14CE245204C}"/>
    <cellStyle name="20% - Énfasis6 7" xfId="186" xr:uid="{13118673-BE49-4C3F-B283-0142E9B8D6F3}"/>
    <cellStyle name="20% - Énfasis6 7 2" xfId="187" xr:uid="{5985D745-3DB9-4B54-8B7F-0814F584A662}"/>
    <cellStyle name="20% - Énfasis6 8" xfId="188" xr:uid="{61A706C9-7545-4970-8538-7669D4196568}"/>
    <cellStyle name="20% - Énfasis6 8 2" xfId="189" xr:uid="{4C461A43-DC2D-4607-A99F-470CE0AAD0D9}"/>
    <cellStyle name="20% - Énfasis6 9" xfId="190" xr:uid="{8478C43E-BB86-452F-BD91-73E50DB00E46}"/>
    <cellStyle name="20% - Énfasis6 9 2" xfId="191" xr:uid="{1A124FBD-4980-4652-9017-1716C036817D}"/>
    <cellStyle name="40% - Énfasis1" xfId="33" builtinId="31" customBuiltin="1"/>
    <cellStyle name="40% - Énfasis1 10" xfId="192" xr:uid="{BA33A9D5-36FF-4344-9264-7013A0B52FDD}"/>
    <cellStyle name="40% - Énfasis1 10 2" xfId="193" xr:uid="{7C2683B8-D39F-4827-9A9C-E20FA89D722C}"/>
    <cellStyle name="40% - Énfasis1 11" xfId="194" xr:uid="{00EF2CC2-D410-4906-BFDF-3EDCFABDF46C}"/>
    <cellStyle name="40% - Énfasis1 12" xfId="1447" xr:uid="{D008C781-17DC-422F-A90D-CEB72BE127A7}"/>
    <cellStyle name="40% - Énfasis1 2" xfId="58" xr:uid="{7BA86CD7-6BB4-4894-8539-67E131ECD880}"/>
    <cellStyle name="40% - Énfasis1 2 2" xfId="196" xr:uid="{FA1B15FC-A8C0-43F6-A0AB-48E8DB92B9DA}"/>
    <cellStyle name="40% - Énfasis1 2 3" xfId="195" xr:uid="{68A5DC24-1DC2-4907-92FC-218D794BB405}"/>
    <cellStyle name="40% - Énfasis1 3" xfId="197" xr:uid="{6DDF8CDB-112C-45FF-9D12-6D6A7AEE84E1}"/>
    <cellStyle name="40% - Énfasis1 3 2" xfId="198" xr:uid="{427ACA71-FDBE-45EA-9701-031EBB841660}"/>
    <cellStyle name="40% - Énfasis1 4" xfId="199" xr:uid="{A3FF68CD-CC84-4CFF-B8BB-5891F33494C5}"/>
    <cellStyle name="40% - Énfasis1 4 2" xfId="200" xr:uid="{A1C58BD4-D064-4679-85A7-69FD870193E5}"/>
    <cellStyle name="40% - Énfasis1 5" xfId="201" xr:uid="{209E1725-E04C-4CBA-9648-3E4AF0F28454}"/>
    <cellStyle name="40% - Énfasis1 5 2" xfId="202" xr:uid="{E340B8D4-98B3-4134-A869-1F06701E843A}"/>
    <cellStyle name="40% - Énfasis1 6" xfId="203" xr:uid="{751B01F9-F8DF-430D-8B01-13077AB07767}"/>
    <cellStyle name="40% - Énfasis1 6 2" xfId="204" xr:uid="{517942BD-407B-44CD-A3F9-5EB45FF9F890}"/>
    <cellStyle name="40% - Énfasis1 7" xfId="205" xr:uid="{A2763641-A9C7-4FA4-9D25-0FD2014146DA}"/>
    <cellStyle name="40% - Énfasis1 7 2" xfId="206" xr:uid="{F518C3D3-3B94-4AEC-A117-BF5D3046F26A}"/>
    <cellStyle name="40% - Énfasis1 8" xfId="207" xr:uid="{42DF7076-C8B7-4E61-8EAF-15DA52CF3516}"/>
    <cellStyle name="40% - Énfasis1 8 2" xfId="208" xr:uid="{7CBF7C76-B881-45B7-B20B-BBC5FFD38E50}"/>
    <cellStyle name="40% - Énfasis1 9" xfId="209" xr:uid="{B8C2FD3D-D1D9-4B92-82BF-952CB17CF843}"/>
    <cellStyle name="40% - Énfasis1 9 2" xfId="210" xr:uid="{E40058A7-A3A6-4D26-86D4-63B6002EFD62}"/>
    <cellStyle name="40% - Énfasis2" xfId="37" builtinId="35" customBuiltin="1"/>
    <cellStyle name="40% - Énfasis2 10" xfId="211" xr:uid="{7822E9DF-FF1B-40D7-B271-C0BECEBB43DC}"/>
    <cellStyle name="40% - Énfasis2 10 2" xfId="212" xr:uid="{742F55B7-D154-4A37-A55D-151ED0AEC581}"/>
    <cellStyle name="40% - Énfasis2 11" xfId="213" xr:uid="{7EED32EB-1515-44C3-A671-8A461219078F}"/>
    <cellStyle name="40% - Énfasis2 12" xfId="1450" xr:uid="{9F5B5709-E73D-436F-B6CA-37D8C1925ED6}"/>
    <cellStyle name="40% - Énfasis2 2" xfId="61" xr:uid="{DEB00D0E-9974-4DA4-85A4-CE1478B93DF8}"/>
    <cellStyle name="40% - Énfasis2 2 2" xfId="215" xr:uid="{03E8F9AA-AAEA-420E-BE96-5360866D864C}"/>
    <cellStyle name="40% - Énfasis2 2 3" xfId="214" xr:uid="{6892FFC7-B6A4-4426-906F-B3B76E27327E}"/>
    <cellStyle name="40% - Énfasis2 3" xfId="216" xr:uid="{1055D43D-FA8C-40A0-BC50-316816070BD9}"/>
    <cellStyle name="40% - Énfasis2 3 2" xfId="217" xr:uid="{4634DCED-F2F8-43A6-B638-4B986D69DB26}"/>
    <cellStyle name="40% - Énfasis2 4" xfId="218" xr:uid="{1069F95C-7484-4E12-AB2B-A64ADC950C31}"/>
    <cellStyle name="40% - Énfasis2 4 2" xfId="219" xr:uid="{3BCF8BCA-9194-48DF-8A3C-A7E278354035}"/>
    <cellStyle name="40% - Énfasis2 5" xfId="220" xr:uid="{263AC8D4-1ED3-4383-B765-A1E16DEFF57D}"/>
    <cellStyle name="40% - Énfasis2 5 2" xfId="221" xr:uid="{92A7CD09-C886-4940-BEE5-A25FE9DC8B1A}"/>
    <cellStyle name="40% - Énfasis2 6" xfId="222" xr:uid="{1CEB4642-9628-4065-90DC-791483E2336E}"/>
    <cellStyle name="40% - Énfasis2 6 2" xfId="223" xr:uid="{F265AD15-EE14-4F01-BFC6-D22277EB2757}"/>
    <cellStyle name="40% - Énfasis2 7" xfId="224" xr:uid="{7AFFE466-0EC3-49E9-A7CB-9E4E9A958888}"/>
    <cellStyle name="40% - Énfasis2 7 2" xfId="225" xr:uid="{5E5C0414-D425-4B87-8DA9-005A9A70DEC3}"/>
    <cellStyle name="40% - Énfasis2 8" xfId="226" xr:uid="{65D7BD94-990B-4D26-B9ED-60855985C253}"/>
    <cellStyle name="40% - Énfasis2 8 2" xfId="227" xr:uid="{860936B4-85BE-43B0-8B20-AD20E3FD2C6D}"/>
    <cellStyle name="40% - Énfasis2 9" xfId="228" xr:uid="{FE729F23-DBA0-4B23-8418-A8723D508762}"/>
    <cellStyle name="40% - Énfasis2 9 2" xfId="229" xr:uid="{9A3B48D2-32E4-4549-A620-26E5CE5F44D9}"/>
    <cellStyle name="40% - Énfasis3" xfId="41" builtinId="39" customBuiltin="1"/>
    <cellStyle name="40% - Énfasis3 10" xfId="230" xr:uid="{38F9644E-38EB-4500-9D2B-F9527C6944B7}"/>
    <cellStyle name="40% - Énfasis3 10 2" xfId="231" xr:uid="{85EEB60B-82E2-48C9-BC61-D20FA660B7FE}"/>
    <cellStyle name="40% - Énfasis3 11" xfId="232" xr:uid="{C07F91F1-B5A3-4758-BB0D-5A79B3C100FC}"/>
    <cellStyle name="40% - Énfasis3 12" xfId="1453" xr:uid="{3440C2C5-A64E-4A34-A903-82B969ED0233}"/>
    <cellStyle name="40% - Énfasis3 2" xfId="64" xr:uid="{55781F71-73F1-4E84-8BCB-FE0B1574328D}"/>
    <cellStyle name="40% - Énfasis3 2 2" xfId="234" xr:uid="{D484D243-3B38-4FEF-B7A8-1747FA12D275}"/>
    <cellStyle name="40% - Énfasis3 2 3" xfId="233" xr:uid="{7B7E636F-EDFB-4E4E-9986-9E8483603CFA}"/>
    <cellStyle name="40% - Énfasis3 3" xfId="235" xr:uid="{0A191944-E73E-459F-9CDF-35C59E108546}"/>
    <cellStyle name="40% - Énfasis3 3 2" xfId="236" xr:uid="{19AF7276-9DEF-47CA-99AD-B6033FD98570}"/>
    <cellStyle name="40% - Énfasis3 4" xfId="237" xr:uid="{AC7DC59E-9F72-431A-AB3F-8885894D69C8}"/>
    <cellStyle name="40% - Énfasis3 4 2" xfId="238" xr:uid="{A4E84144-6D84-4866-8791-68D8A1EA3FD4}"/>
    <cellStyle name="40% - Énfasis3 5" xfId="239" xr:uid="{0362C8F4-B3D0-4A8C-A8F0-BE454B65EE32}"/>
    <cellStyle name="40% - Énfasis3 5 2" xfId="240" xr:uid="{753C3346-6FF0-4D84-A8C7-BB88998D5AF6}"/>
    <cellStyle name="40% - Énfasis3 6" xfId="241" xr:uid="{C6C66435-BB74-4701-AA67-DCA804671A27}"/>
    <cellStyle name="40% - Énfasis3 6 2" xfId="242" xr:uid="{F9A10DC3-D250-492C-83D2-1CA2D41C3DA1}"/>
    <cellStyle name="40% - Énfasis3 7" xfId="243" xr:uid="{B2B8CDC8-155D-4478-9F34-014C2154534E}"/>
    <cellStyle name="40% - Énfasis3 7 2" xfId="244" xr:uid="{A9D7EB84-A976-4939-A1E3-DBE6C178B49B}"/>
    <cellStyle name="40% - Énfasis3 8" xfId="245" xr:uid="{843CB6CE-2325-4056-9703-7D5A378C58F6}"/>
    <cellStyle name="40% - Énfasis3 8 2" xfId="246" xr:uid="{FD8C06D9-C7EF-43EC-9060-727F04DF0F6A}"/>
    <cellStyle name="40% - Énfasis3 9" xfId="247" xr:uid="{84B0DC47-5ACF-4044-AE63-700FA8C90D98}"/>
    <cellStyle name="40% - Énfasis3 9 2" xfId="248" xr:uid="{ED5176DE-A8AD-4073-9377-A26A0BD4D642}"/>
    <cellStyle name="40% - Énfasis4" xfId="45" builtinId="43" customBuiltin="1"/>
    <cellStyle name="40% - Énfasis4 10" xfId="249" xr:uid="{58110A95-CC74-417B-895B-3784258ACC87}"/>
    <cellStyle name="40% - Énfasis4 10 2" xfId="250" xr:uid="{C8766277-C00E-4408-ACC0-027E082F5B80}"/>
    <cellStyle name="40% - Énfasis4 11" xfId="251" xr:uid="{D3F79835-6875-435C-AB59-D4EF46627BFE}"/>
    <cellStyle name="40% - Énfasis4 12" xfId="1456" xr:uid="{054CDAB8-74D0-4D14-AF69-F33EAC9994B0}"/>
    <cellStyle name="40% - Énfasis4 2" xfId="67" xr:uid="{2C1C57BF-191E-476A-962B-AD6F79D9628A}"/>
    <cellStyle name="40% - Énfasis4 2 2" xfId="253" xr:uid="{A30E3E7B-DF9C-4D74-8DAB-28475F98C5CB}"/>
    <cellStyle name="40% - Énfasis4 2 3" xfId="252" xr:uid="{1DC8ADDD-8ED0-4C6C-8844-F814169C249F}"/>
    <cellStyle name="40% - Énfasis4 3" xfId="254" xr:uid="{7E908D48-8B68-42BA-A630-DFB9B3745A7B}"/>
    <cellStyle name="40% - Énfasis4 3 2" xfId="255" xr:uid="{9B24923C-BA68-4E47-BDA0-9127FCCE02EA}"/>
    <cellStyle name="40% - Énfasis4 4" xfId="256" xr:uid="{EDA64B9E-B8DE-4017-ACC2-A94A0F0F4E7E}"/>
    <cellStyle name="40% - Énfasis4 4 2" xfId="257" xr:uid="{AF1133B8-AF59-49A3-AE5B-420AA555A043}"/>
    <cellStyle name="40% - Énfasis4 5" xfId="258" xr:uid="{A691F1D9-8AB6-4CD5-9546-477569663B27}"/>
    <cellStyle name="40% - Énfasis4 5 2" xfId="259" xr:uid="{CE6DB7DB-6C6C-415A-AE86-CAD2F4DAB87D}"/>
    <cellStyle name="40% - Énfasis4 6" xfId="260" xr:uid="{A38B5776-F574-45B0-937C-519E2924D0B7}"/>
    <cellStyle name="40% - Énfasis4 6 2" xfId="261" xr:uid="{B4BA8B8A-2991-4C40-BB75-94C5BC97B92F}"/>
    <cellStyle name="40% - Énfasis4 7" xfId="262" xr:uid="{529874D1-6398-4F48-A32B-3525152D8453}"/>
    <cellStyle name="40% - Énfasis4 7 2" xfId="263" xr:uid="{D7808660-F0DF-46F7-8DD8-1D2B31A9C680}"/>
    <cellStyle name="40% - Énfasis4 8" xfId="264" xr:uid="{DA896969-0C58-4BC2-8324-7B3F1DE5B5C0}"/>
    <cellStyle name="40% - Énfasis4 8 2" xfId="265" xr:uid="{045C2738-EBDA-47C0-B77A-90EB5B583A33}"/>
    <cellStyle name="40% - Énfasis4 9" xfId="266" xr:uid="{F7191289-7B31-4BFD-A711-4713C006491C}"/>
    <cellStyle name="40% - Énfasis4 9 2" xfId="267" xr:uid="{5BD305AA-0B25-4B38-A746-C4819324EF10}"/>
    <cellStyle name="40% - Énfasis5" xfId="49" builtinId="47" customBuiltin="1"/>
    <cellStyle name="40% - Énfasis5 10" xfId="268" xr:uid="{A01823C3-DEA0-4201-B6DF-111200873E73}"/>
    <cellStyle name="40% - Énfasis5 10 2" xfId="269" xr:uid="{6CF9781C-60EC-46C1-9CB8-B7B65F00F6D9}"/>
    <cellStyle name="40% - Énfasis5 11" xfId="270" xr:uid="{1D97E4A7-38E0-4E22-A292-A3787F9B1F27}"/>
    <cellStyle name="40% - Énfasis5 12" xfId="1459" xr:uid="{48340BBA-604F-409F-BB87-8407AEFCB7A9}"/>
    <cellStyle name="40% - Énfasis5 2" xfId="70" xr:uid="{CD1CDA5A-8837-4A7F-A8B3-D31BF1CE00EB}"/>
    <cellStyle name="40% - Énfasis5 2 2" xfId="272" xr:uid="{2260D09D-4422-469B-B999-FFF719A187AA}"/>
    <cellStyle name="40% - Énfasis5 2 3" xfId="271" xr:uid="{27AA52F0-348E-4ACC-87C2-E701B5E6D4E4}"/>
    <cellStyle name="40% - Énfasis5 3" xfId="273" xr:uid="{92932E60-3BCA-4756-84E9-D740F7F83E6A}"/>
    <cellStyle name="40% - Énfasis5 3 2" xfId="274" xr:uid="{64064EE7-ED8F-4897-B403-5EFF25274582}"/>
    <cellStyle name="40% - Énfasis5 4" xfId="275" xr:uid="{0DC3F8B6-DC66-4C3E-AB1D-D39340B6D8A1}"/>
    <cellStyle name="40% - Énfasis5 4 2" xfId="276" xr:uid="{8877DF9D-05C0-4400-AE4A-9D95A3F3F8A6}"/>
    <cellStyle name="40% - Énfasis5 5" xfId="277" xr:uid="{B4D6CCA5-F8AC-4E14-B9B8-A0BED66C13A6}"/>
    <cellStyle name="40% - Énfasis5 5 2" xfId="278" xr:uid="{3BA5EDF5-F13B-4CBE-B38D-462F366FE892}"/>
    <cellStyle name="40% - Énfasis5 6" xfId="279" xr:uid="{8C307779-4C2B-4A84-B8CD-4E841C35F5C1}"/>
    <cellStyle name="40% - Énfasis5 6 2" xfId="280" xr:uid="{134BE84F-0521-4D84-AB67-467A2032EE79}"/>
    <cellStyle name="40% - Énfasis5 7" xfId="281" xr:uid="{AE4E04D7-8A66-48ED-864A-158ED9E4ED8E}"/>
    <cellStyle name="40% - Énfasis5 7 2" xfId="282" xr:uid="{857A6D7C-72C5-4B90-A212-5B7B9A5F7E15}"/>
    <cellStyle name="40% - Énfasis5 8" xfId="283" xr:uid="{D682889E-553E-4222-82BE-3D8DB3C6A21D}"/>
    <cellStyle name="40% - Énfasis5 8 2" xfId="284" xr:uid="{4F6A5AA5-5F7A-4B67-82AD-E22CDA284FE3}"/>
    <cellStyle name="40% - Énfasis5 9" xfId="285" xr:uid="{7B48ABF2-73F4-472D-9E3A-2FFC8491059D}"/>
    <cellStyle name="40% - Énfasis5 9 2" xfId="286" xr:uid="{9C651F2C-44DD-4B50-8EAB-7D971BA99ECD}"/>
    <cellStyle name="40% - Énfasis6" xfId="53" builtinId="51" customBuiltin="1"/>
    <cellStyle name="40% - Énfasis6 10" xfId="287" xr:uid="{5241D860-451E-48F8-9A40-355DAFCF5C21}"/>
    <cellStyle name="40% - Énfasis6 10 2" xfId="288" xr:uid="{CAA5FBF0-C831-4055-8ACD-3A6844341619}"/>
    <cellStyle name="40% - Énfasis6 11" xfId="289" xr:uid="{62FF2B4F-1BA6-4C62-896A-B2CE4C4A7BCB}"/>
    <cellStyle name="40% - Énfasis6 12" xfId="1462" xr:uid="{569F368D-0A4C-428E-A7E7-ED7D743BC2EC}"/>
    <cellStyle name="40% - Énfasis6 2" xfId="73" xr:uid="{68993EE7-A287-42F4-A422-1F09BE46F363}"/>
    <cellStyle name="40% - Énfasis6 2 2" xfId="291" xr:uid="{F0584762-B98A-415C-ACCF-07D8FFF67012}"/>
    <cellStyle name="40% - Énfasis6 2 3" xfId="290" xr:uid="{DADF34A9-8D8A-4768-9E2F-9BA5A2091BA0}"/>
    <cellStyle name="40% - Énfasis6 3" xfId="292" xr:uid="{F267A88F-CF6A-48D4-B778-BAB47B9D6EC1}"/>
    <cellStyle name="40% - Énfasis6 3 2" xfId="293" xr:uid="{4F625963-5E6D-485B-B3B7-74B9D5E25690}"/>
    <cellStyle name="40% - Énfasis6 4" xfId="294" xr:uid="{EA2CFA9C-879A-491E-B278-B9E71BA762FE}"/>
    <cellStyle name="40% - Énfasis6 4 2" xfId="295" xr:uid="{2AEDE843-1F9C-42EC-929A-9192FD52FBC6}"/>
    <cellStyle name="40% - Énfasis6 5" xfId="296" xr:uid="{0969D3D8-1E6F-4A98-9067-3E8FB9B857CA}"/>
    <cellStyle name="40% - Énfasis6 5 2" xfId="297" xr:uid="{D586D788-0A49-41AC-8095-808838EA4140}"/>
    <cellStyle name="40% - Énfasis6 6" xfId="298" xr:uid="{3E0C1BC6-045F-4B87-B16A-B4C893E24AED}"/>
    <cellStyle name="40% - Énfasis6 6 2" xfId="299" xr:uid="{4524CF5F-93E9-461D-ADDA-FB2AE25F27ED}"/>
    <cellStyle name="40% - Énfasis6 7" xfId="300" xr:uid="{821ECEE9-ADA2-4F3A-A7F7-BDF077E64AE7}"/>
    <cellStyle name="40% - Énfasis6 7 2" xfId="301" xr:uid="{C33D6844-DED5-44BD-87E0-E023123DFD35}"/>
    <cellStyle name="40% - Énfasis6 8" xfId="302" xr:uid="{39B8856A-AF50-4476-AFE3-3B7763436ADF}"/>
    <cellStyle name="40% - Énfasis6 8 2" xfId="303" xr:uid="{29694DD5-E3AC-4322-9652-F3D4C5154BA9}"/>
    <cellStyle name="40% - Énfasis6 9" xfId="304" xr:uid="{9517B709-3A04-4FAF-A974-0FFA5DBE905E}"/>
    <cellStyle name="40% - Énfasis6 9 2" xfId="305" xr:uid="{DC307710-13E7-4469-B59D-78756FF86AE3}"/>
    <cellStyle name="60% - Énfasis1" xfId="34" builtinId="32" customBuiltin="1"/>
    <cellStyle name="60% - Énfasis1 10" xfId="306" xr:uid="{C91B11EB-52AF-42EE-8910-8D95B7B74878}"/>
    <cellStyle name="60% - Énfasis1 11" xfId="1465" xr:uid="{9BA5783F-669B-44B8-B60C-DDED2F38356D}"/>
    <cellStyle name="60% - Énfasis1 12" xfId="1448" xr:uid="{C7D5FA90-29FD-44C4-A03B-788DA3F07356}"/>
    <cellStyle name="60% - Énfasis1 2" xfId="59" xr:uid="{CC7DAB8F-A3D4-4283-964B-4C74E4592137}"/>
    <cellStyle name="60% - Énfasis1 2 2" xfId="307" xr:uid="{E7844A3C-FBB4-4C1C-8CED-5421F0D0D755}"/>
    <cellStyle name="60% - Énfasis1 3" xfId="308" xr:uid="{5A04E8D8-322A-4B63-B5A9-4E20AD14B345}"/>
    <cellStyle name="60% - Énfasis1 4" xfId="309" xr:uid="{9CD5A4F4-553A-4945-9A62-E842A19F3559}"/>
    <cellStyle name="60% - Énfasis1 5" xfId="310" xr:uid="{111A0E25-394D-4AA9-B328-DAFA2F5EBCD8}"/>
    <cellStyle name="60% - Énfasis1 6" xfId="311" xr:uid="{57F6FD5A-0E11-49A3-B54D-588DC4E2A830}"/>
    <cellStyle name="60% - Énfasis1 7" xfId="312" xr:uid="{565EEB21-8B43-4671-A979-F03400D783F3}"/>
    <cellStyle name="60% - Énfasis1 8" xfId="313" xr:uid="{A479D105-FCBA-436C-8375-C4F708F2DE81}"/>
    <cellStyle name="60% - Énfasis1 9" xfId="314" xr:uid="{6D97B8CD-FA69-4ABD-86DB-080647C618D0}"/>
    <cellStyle name="60% - Énfasis2" xfId="38" builtinId="36" customBuiltin="1"/>
    <cellStyle name="60% - Énfasis2 10" xfId="315" xr:uid="{E76FF348-0E23-4288-88AD-E5EFD49AA473}"/>
    <cellStyle name="60% - Énfasis2 11" xfId="1466" xr:uid="{1C0FAB83-903C-4578-A616-54F56D57D950}"/>
    <cellStyle name="60% - Énfasis2 12" xfId="1451" xr:uid="{1FE19494-5347-4A7E-B904-1E33CF25A7DB}"/>
    <cellStyle name="60% - Énfasis2 2" xfId="62" xr:uid="{82FAF26C-2F64-4105-9BC9-28F33E25C37A}"/>
    <cellStyle name="60% - Énfasis2 2 2" xfId="316" xr:uid="{7DA14960-F46E-4DF8-B1B1-94833EFD8F8A}"/>
    <cellStyle name="60% - Énfasis2 3" xfId="317" xr:uid="{59EDF8E5-4068-40ED-9E9F-F65802182A42}"/>
    <cellStyle name="60% - Énfasis2 4" xfId="318" xr:uid="{1420BBC6-3DFC-4432-BFAF-CDAB8DAD384A}"/>
    <cellStyle name="60% - Énfasis2 5" xfId="319" xr:uid="{9A335C6A-2C85-4263-9DF7-28B1CA375B08}"/>
    <cellStyle name="60% - Énfasis2 6" xfId="320" xr:uid="{0C49B2A6-059B-4A96-8E43-9BEAE45C7021}"/>
    <cellStyle name="60% - Énfasis2 7" xfId="321" xr:uid="{DA204D2A-EC4A-4DA0-AB51-3414313D4EF3}"/>
    <cellStyle name="60% - Énfasis2 8" xfId="322" xr:uid="{54CD254C-24DF-41A8-A96D-DE9B19B92C4D}"/>
    <cellStyle name="60% - Énfasis2 9" xfId="323" xr:uid="{218AFF17-F431-4E28-AD0C-16748093459B}"/>
    <cellStyle name="60% - Énfasis3" xfId="42" builtinId="40" customBuiltin="1"/>
    <cellStyle name="60% - Énfasis3 10" xfId="324" xr:uid="{74068D2E-76A9-49EC-826B-EE2C13A247B4}"/>
    <cellStyle name="60% - Énfasis3 11" xfId="1467" xr:uid="{E835531F-4703-4E39-B130-A27DAB863E63}"/>
    <cellStyle name="60% - Énfasis3 12" xfId="1454" xr:uid="{9B0ED378-187C-4858-B43E-5669B0ED0F1E}"/>
    <cellStyle name="60% - Énfasis3 2" xfId="65" xr:uid="{A2F06096-3B2F-4988-8BF5-2A00600F6508}"/>
    <cellStyle name="60% - Énfasis3 2 2" xfId="325" xr:uid="{9E8765AD-F1AF-4490-B040-D7412DEE201A}"/>
    <cellStyle name="60% - Énfasis3 3" xfId="326" xr:uid="{4D52BD98-3DE8-4A00-9EC8-ED0C9DB6EBBB}"/>
    <cellStyle name="60% - Énfasis3 4" xfId="327" xr:uid="{4DFE0E06-250E-4E93-A16F-88BF9BEF8442}"/>
    <cellStyle name="60% - Énfasis3 5" xfId="328" xr:uid="{CBD2991E-5D9C-45BC-8C67-2DB6B142C5EA}"/>
    <cellStyle name="60% - Énfasis3 6" xfId="329" xr:uid="{9BBAE58B-7BCA-4A54-8A43-1A0A09A2906A}"/>
    <cellStyle name="60% - Énfasis3 7" xfId="330" xr:uid="{1302F4DE-B507-44CB-8CB2-18801C039230}"/>
    <cellStyle name="60% - Énfasis3 8" xfId="331" xr:uid="{F38EE3A2-3F9C-4581-B916-5A7A085FE6E4}"/>
    <cellStyle name="60% - Énfasis3 9" xfId="332" xr:uid="{5005F127-3FFB-4232-89AB-5819867E8350}"/>
    <cellStyle name="60% - Énfasis4" xfId="46" builtinId="44" customBuiltin="1"/>
    <cellStyle name="60% - Énfasis4 10" xfId="333" xr:uid="{286B0DAE-5322-4F25-BBF0-A46572D982AE}"/>
    <cellStyle name="60% - Énfasis4 11" xfId="1468" xr:uid="{9F36DEB6-33F4-4FEA-880F-F0113F9E0449}"/>
    <cellStyle name="60% - Énfasis4 12" xfId="1457" xr:uid="{B5C4FD4F-346A-4D90-864C-9A9B9AD9A9F6}"/>
    <cellStyle name="60% - Énfasis4 2" xfId="68" xr:uid="{A6F2DEA4-5803-4B2D-914A-A7BB991B82F2}"/>
    <cellStyle name="60% - Énfasis4 2 2" xfId="334" xr:uid="{394A94EC-084B-4395-A8E1-94B29B21F5B1}"/>
    <cellStyle name="60% - Énfasis4 3" xfId="335" xr:uid="{E6F10554-61F0-415C-AE6C-411AC4A68D4E}"/>
    <cellStyle name="60% - Énfasis4 4" xfId="336" xr:uid="{0DC6BB8F-A21D-4B0D-95CE-2EA654B2721B}"/>
    <cellStyle name="60% - Énfasis4 5" xfId="337" xr:uid="{23B2F66A-4060-4E7C-B35F-7EEB031BBBD0}"/>
    <cellStyle name="60% - Énfasis4 6" xfId="338" xr:uid="{64DBE648-BFDA-4EFB-A6BF-823D4D63DE7E}"/>
    <cellStyle name="60% - Énfasis4 7" xfId="339" xr:uid="{378CE92E-B0FE-4A55-A4F1-0B0C2266250E}"/>
    <cellStyle name="60% - Énfasis4 8" xfId="340" xr:uid="{C5C8837F-8B35-4A94-87B7-79B64021EB4E}"/>
    <cellStyle name="60% - Énfasis4 9" xfId="341" xr:uid="{2294C048-8F9C-48BD-8126-E59F79675039}"/>
    <cellStyle name="60% - Énfasis5" xfId="50" builtinId="48" customBuiltin="1"/>
    <cellStyle name="60% - Énfasis5 10" xfId="342" xr:uid="{470BB96F-461A-4322-9E62-F2ED648C88FA}"/>
    <cellStyle name="60% - Énfasis5 11" xfId="1469" xr:uid="{55755A66-7831-47B1-A5DF-6D38A67A0809}"/>
    <cellStyle name="60% - Énfasis5 12" xfId="1460" xr:uid="{6E6B1160-F9B4-4FF8-B43F-6E0D21B07EB8}"/>
    <cellStyle name="60% - Énfasis5 2" xfId="71" xr:uid="{ABC87309-6822-42B5-8936-EDE5ECD6427E}"/>
    <cellStyle name="60% - Énfasis5 2 2" xfId="343" xr:uid="{923A9989-0F85-4359-B565-BFC2BF8D8F41}"/>
    <cellStyle name="60% - Énfasis5 3" xfId="344" xr:uid="{5BD42D2B-BFD5-4C59-B971-0113A062F791}"/>
    <cellStyle name="60% - Énfasis5 4" xfId="345" xr:uid="{61B02211-1E32-428A-92E1-860ECEAF5F9E}"/>
    <cellStyle name="60% - Énfasis5 5" xfId="346" xr:uid="{4A63D049-7440-46F6-BE8E-276E7FDCC65A}"/>
    <cellStyle name="60% - Énfasis5 6" xfId="347" xr:uid="{0F96E9E0-C073-4DE1-A442-9387C75713BB}"/>
    <cellStyle name="60% - Énfasis5 7" xfId="348" xr:uid="{BD9021D0-4B72-4966-B778-60DA698856E5}"/>
    <cellStyle name="60% - Énfasis5 8" xfId="349" xr:uid="{B0DF99FF-0D26-49A2-8261-B7E4EB3B222A}"/>
    <cellStyle name="60% - Énfasis5 9" xfId="350" xr:uid="{34088440-9960-4F23-8049-03F24BF25488}"/>
    <cellStyle name="60% - Énfasis6" xfId="54" builtinId="52" customBuiltin="1"/>
    <cellStyle name="60% - Énfasis6 10" xfId="351" xr:uid="{C2F582C7-5F04-4E87-A8ED-77DFDC91163D}"/>
    <cellStyle name="60% - Énfasis6 11" xfId="1470" xr:uid="{588F5EFD-3EAC-4B5E-8B03-0EB335036A4B}"/>
    <cellStyle name="60% - Énfasis6 12" xfId="1463" xr:uid="{C2198440-D351-49A3-90F0-9379F862FC66}"/>
    <cellStyle name="60% - Énfasis6 2" xfId="74" xr:uid="{6A9A8C1D-62F3-4307-B871-A52FF704ED92}"/>
    <cellStyle name="60% - Énfasis6 2 2" xfId="352" xr:uid="{D54D3DFC-BDFC-4C95-A9B2-3BA5383F3518}"/>
    <cellStyle name="60% - Énfasis6 3" xfId="353" xr:uid="{5A8A8851-633A-46D3-A142-CEF6C60B2685}"/>
    <cellStyle name="60% - Énfasis6 4" xfId="354" xr:uid="{929A3A01-AC3D-4F31-88B0-A6F9A532B202}"/>
    <cellStyle name="60% - Énfasis6 5" xfId="355" xr:uid="{851E60F0-E447-47DD-BDD1-2386A3A5FD6B}"/>
    <cellStyle name="60% - Énfasis6 6" xfId="356" xr:uid="{20DBE72A-7546-4107-B644-7E06D2EEDF8A}"/>
    <cellStyle name="60% - Énfasis6 7" xfId="357" xr:uid="{9D051748-9C4B-4B06-96AD-414FB4C08E77}"/>
    <cellStyle name="60% - Énfasis6 8" xfId="358" xr:uid="{A88A185A-B7BB-4292-8F04-68D3D0287E7E}"/>
    <cellStyle name="60% - Énfasis6 9" xfId="359" xr:uid="{C9BBDC75-6A3E-41AD-90CF-5CEB57335728}"/>
    <cellStyle name="Buena 10" xfId="360" xr:uid="{4522281C-3E34-4973-9426-BB8906CD4C38}"/>
    <cellStyle name="Buena 2" xfId="361" xr:uid="{40E0A8A6-2BA2-43F8-95DE-9B8E1DCA60AC}"/>
    <cellStyle name="Buena 3" xfId="362" xr:uid="{5EBC2635-8681-4DB3-B41D-82D6D547021E}"/>
    <cellStyle name="Buena 4" xfId="363" xr:uid="{29D0A7E6-004E-43EA-B5BC-55970F61373A}"/>
    <cellStyle name="Buena 5" xfId="364" xr:uid="{CFCEB877-4201-48BE-81F3-79DBA23FB6B7}"/>
    <cellStyle name="Buena 6" xfId="365" xr:uid="{04C35CAB-25E8-4E92-B049-9E37EA155782}"/>
    <cellStyle name="Buena 7" xfId="366" xr:uid="{677ADD75-BA6C-4144-A799-36126C8E27B8}"/>
    <cellStyle name="Buena 8" xfId="367" xr:uid="{C2460C9A-78F9-449B-8CE0-65EABBE8BBEE}"/>
    <cellStyle name="Buena 9" xfId="368" xr:uid="{6215DD49-7B9F-4317-8A7D-413045606D3A}"/>
    <cellStyle name="Bueno" xfId="20" builtinId="26" customBuiltin="1"/>
    <cellStyle name="Cálculo" xfId="25" builtinId="22" customBuiltin="1"/>
    <cellStyle name="Cálculo 10" xfId="369" xr:uid="{EBD0A3A9-E003-45A5-A4AA-4A7A84EB3CFD}"/>
    <cellStyle name="Cálculo 2" xfId="370" xr:uid="{098D24C8-F9A7-4CB1-AFBC-92883062E836}"/>
    <cellStyle name="Cálculo 3" xfId="371" xr:uid="{DCAB8278-AB7E-42C0-BCB1-6AFF6D440626}"/>
    <cellStyle name="Cálculo 4" xfId="372" xr:uid="{7ACA0865-C292-4B42-937D-AADD9D057AEC}"/>
    <cellStyle name="Cálculo 5" xfId="373" xr:uid="{166B892D-86AB-4E59-BE2D-BC1FFAD6C735}"/>
    <cellStyle name="Cálculo 6" xfId="374" xr:uid="{A4E80809-A96F-46B5-B9EC-25D46A61C9FE}"/>
    <cellStyle name="Cálculo 7" xfId="375" xr:uid="{DA2B2E4C-5D3A-4B0F-BEF5-DA6772A6990C}"/>
    <cellStyle name="Cálculo 8" xfId="376" xr:uid="{C5C88E40-54CC-433A-B781-8BF5A35D4ECD}"/>
    <cellStyle name="Cálculo 9" xfId="377" xr:uid="{7B44D1BB-8AFF-49C2-A226-D94F3E259CB8}"/>
    <cellStyle name="Celda de comprobación" xfId="27" builtinId="23" customBuiltin="1"/>
    <cellStyle name="Celda de comprobación 10" xfId="378" xr:uid="{D79ED39D-668B-4C73-967C-BF97072E1A38}"/>
    <cellStyle name="Celda de comprobación 2" xfId="379" xr:uid="{C5E702F9-BDF8-4971-A796-4E70643D450C}"/>
    <cellStyle name="Celda de comprobación 3" xfId="380" xr:uid="{018398C8-DECC-4DC9-827B-E782D857BEFC}"/>
    <cellStyle name="Celda de comprobación 4" xfId="381" xr:uid="{53A0D2D2-905D-4279-81F6-2D8467995C26}"/>
    <cellStyle name="Celda de comprobación 5" xfId="382" xr:uid="{4109DD25-4432-4105-AE78-88B9874377F3}"/>
    <cellStyle name="Celda de comprobación 6" xfId="383" xr:uid="{C185CDB0-8A48-438F-A3D4-BA4F5E72180E}"/>
    <cellStyle name="Celda de comprobación 7" xfId="384" xr:uid="{7F4B8A9F-B7B0-4899-A617-2FFA174F5D77}"/>
    <cellStyle name="Celda de comprobación 8" xfId="385" xr:uid="{4CFB66CF-CE88-47E7-ADC7-428F7495092B}"/>
    <cellStyle name="Celda de comprobación 9" xfId="386" xr:uid="{0D8C2FDC-E086-4D98-AC78-9BCCA420EE11}"/>
    <cellStyle name="Celda vinculada" xfId="26" builtinId="24" customBuiltin="1"/>
    <cellStyle name="Celda vinculada 10" xfId="387" xr:uid="{4EDB9EAE-19FE-43E7-B023-419406CBB7C0}"/>
    <cellStyle name="Celda vinculada 2" xfId="388" xr:uid="{DACCC91F-1C57-4A12-8BD5-E7328B6A2F9B}"/>
    <cellStyle name="Celda vinculada 3" xfId="389" xr:uid="{8F4C769F-25FE-4500-AAA2-95DCC23EE56E}"/>
    <cellStyle name="Celda vinculada 4" xfId="390" xr:uid="{A2208B35-1859-4A7D-BC44-9709EEC23C23}"/>
    <cellStyle name="Celda vinculada 5" xfId="391" xr:uid="{2444B8BC-90B6-4638-A87A-85FF3F363BB8}"/>
    <cellStyle name="Celda vinculada 6" xfId="392" xr:uid="{DCA18873-738A-49E5-802E-519896C7B707}"/>
    <cellStyle name="Celda vinculada 7" xfId="393" xr:uid="{133F8293-90FB-4569-9661-B74CC2792AEF}"/>
    <cellStyle name="Celda vinculada 8" xfId="394" xr:uid="{E2FD2C69-F817-4664-9AC6-B8C980741B61}"/>
    <cellStyle name="Celda vinculada 9" xfId="395" xr:uid="{50CB9D53-1CDE-4655-940B-C85129228BE8}"/>
    <cellStyle name="Encabezado 1" xfId="16" builtinId="16" customBuiltin="1"/>
    <cellStyle name="Encabezado 4" xfId="19" builtinId="19" customBuiltin="1"/>
    <cellStyle name="Encabezado 4 10" xfId="396" xr:uid="{FD9DF786-123A-44B4-A0D6-448EBF18E018}"/>
    <cellStyle name="Encabezado 4 2" xfId="397" xr:uid="{7626C0C0-C1C3-4C23-B12D-D84C7FAEDC16}"/>
    <cellStyle name="Encabezado 4 3" xfId="398" xr:uid="{7B495D63-DBDB-4749-850F-0D903AB3BB2E}"/>
    <cellStyle name="Encabezado 4 4" xfId="399" xr:uid="{06599ABF-DCA1-4736-A10B-25E68B0B5CD1}"/>
    <cellStyle name="Encabezado 4 5" xfId="400" xr:uid="{5E8E6966-F91A-4CD7-8E01-8413FF98C985}"/>
    <cellStyle name="Encabezado 4 6" xfId="401" xr:uid="{F69DA463-0DD8-446F-A992-CED10A980E48}"/>
    <cellStyle name="Encabezado 4 7" xfId="402" xr:uid="{362CB708-0423-42F0-AEC4-56413FC12736}"/>
    <cellStyle name="Encabezado 4 8" xfId="403" xr:uid="{E3EEA13E-9949-4B8B-9A7A-FCDB48428E36}"/>
    <cellStyle name="Encabezado 4 9" xfId="404" xr:uid="{E65AAD9A-611E-48A0-AAEA-557FAA489119}"/>
    <cellStyle name="Énfasis1" xfId="31" builtinId="29" customBuiltin="1"/>
    <cellStyle name="Énfasis1 10" xfId="405" xr:uid="{78B2C6F9-754A-4418-8436-2BE7309CD143}"/>
    <cellStyle name="Énfasis1 2" xfId="406" xr:uid="{5ED3E3E4-3D16-48F5-8269-565DDC454120}"/>
    <cellStyle name="Énfasis1 3" xfId="407" xr:uid="{006F6279-8BA8-42D1-AE70-77B4C719BB17}"/>
    <cellStyle name="Énfasis1 4" xfId="408" xr:uid="{51475596-C465-4B4B-A545-AFEB8E53F2C8}"/>
    <cellStyle name="Énfasis1 5" xfId="409" xr:uid="{ED4B5A6A-7B7B-4918-96DE-C1652F69D4FF}"/>
    <cellStyle name="Énfasis1 6" xfId="410" xr:uid="{1BCAF534-6E25-47E3-AF97-AEBDD4AD6FE4}"/>
    <cellStyle name="Énfasis1 7" xfId="411" xr:uid="{2FFFDA66-3A71-4FB1-ABC0-8C162023B134}"/>
    <cellStyle name="Énfasis1 8" xfId="412" xr:uid="{76D62F2A-3F43-469F-BE0A-9D4452221F87}"/>
    <cellStyle name="Énfasis1 9" xfId="413" xr:uid="{29D22F49-DC2E-44A6-9931-9F4F24874A32}"/>
    <cellStyle name="Énfasis2" xfId="35" builtinId="33" customBuiltin="1"/>
    <cellStyle name="Énfasis2 10" xfId="414" xr:uid="{5CF92CB9-1539-4E48-AA2B-B7B66CD1D6CD}"/>
    <cellStyle name="Énfasis2 2" xfId="415" xr:uid="{9C2309CC-8415-46F3-AFC9-CC2EA7C6BB0C}"/>
    <cellStyle name="Énfasis2 3" xfId="416" xr:uid="{41ED08D3-0F59-4CC1-8D0A-9F85E4E24D02}"/>
    <cellStyle name="Énfasis2 4" xfId="417" xr:uid="{BC34158F-D7A2-4263-B6F0-EA8D51E658A8}"/>
    <cellStyle name="Énfasis2 5" xfId="418" xr:uid="{2C18E725-3B11-4C5F-95C0-5555A8B37B45}"/>
    <cellStyle name="Énfasis2 6" xfId="419" xr:uid="{062DDB16-5BB4-4311-847A-E4BAB827276A}"/>
    <cellStyle name="Énfasis2 7" xfId="420" xr:uid="{BD836D91-55BD-4F3F-87C9-6DA08BF2282E}"/>
    <cellStyle name="Énfasis2 8" xfId="421" xr:uid="{1BE304B9-A6EB-4A77-88C9-3C52069F354C}"/>
    <cellStyle name="Énfasis2 9" xfId="422" xr:uid="{6A6C1132-DD99-48B5-800B-F7F07D614618}"/>
    <cellStyle name="Énfasis3" xfId="39" builtinId="37" customBuiltin="1"/>
    <cellStyle name="Énfasis3 10" xfId="423" xr:uid="{314B82F3-997D-4FCA-9442-AEA66C45F49C}"/>
    <cellStyle name="Énfasis3 2" xfId="424" xr:uid="{64231335-0EF9-44B7-A12B-7F7854037987}"/>
    <cellStyle name="Énfasis3 3" xfId="425" xr:uid="{3792B0F3-BE3F-4143-8170-96092E6F6189}"/>
    <cellStyle name="Énfasis3 4" xfId="426" xr:uid="{CD217532-BF41-42CA-9948-9F306868CF90}"/>
    <cellStyle name="Énfasis3 5" xfId="427" xr:uid="{4053E88F-367C-4FF9-8E58-5A89ADE969ED}"/>
    <cellStyle name="Énfasis3 6" xfId="428" xr:uid="{5B427D84-8775-43C9-9824-14BCD11131FE}"/>
    <cellStyle name="Énfasis3 7" xfId="429" xr:uid="{7F52DA1B-D8D5-4EE4-A5F7-4F7BA40AFFD4}"/>
    <cellStyle name="Énfasis3 8" xfId="430" xr:uid="{AE317FC0-AD51-4CE7-AA7F-9BA45309E6D0}"/>
    <cellStyle name="Énfasis3 9" xfId="431" xr:uid="{E2BA406F-EB4F-4AB0-A0EC-8F3FB03FE8B4}"/>
    <cellStyle name="Énfasis4" xfId="43" builtinId="41" customBuiltin="1"/>
    <cellStyle name="Énfasis4 10" xfId="432" xr:uid="{ABB7A29C-3C7A-424B-A756-25D44163B65E}"/>
    <cellStyle name="Énfasis4 2" xfId="433" xr:uid="{B178BFAF-E3A1-46FA-B780-79F87324733B}"/>
    <cellStyle name="Énfasis4 3" xfId="434" xr:uid="{3CB84CF3-4856-48CA-B454-6095264423D7}"/>
    <cellStyle name="Énfasis4 4" xfId="435" xr:uid="{0F070C50-177E-4A69-83E0-09FD1DCE0D09}"/>
    <cellStyle name="Énfasis4 5" xfId="436" xr:uid="{350475C6-753B-413B-80F2-1BD0A25CCCAF}"/>
    <cellStyle name="Énfasis4 6" xfId="437" xr:uid="{683C9DE4-DB56-43A1-9684-2635D7A70BCE}"/>
    <cellStyle name="Énfasis4 7" xfId="438" xr:uid="{52428761-3BB9-4D54-91D8-69C4C765B9CF}"/>
    <cellStyle name="Énfasis4 8" xfId="439" xr:uid="{7E4D959E-27E2-4FE1-8026-20064964EC82}"/>
    <cellStyle name="Énfasis4 9" xfId="440" xr:uid="{EACA4DC4-EA02-45C1-BBEE-B7404B62CE1E}"/>
    <cellStyle name="Énfasis5" xfId="47" builtinId="45" customBuiltin="1"/>
    <cellStyle name="Énfasis5 10" xfId="441" xr:uid="{E263C49C-1C55-4F10-A925-1BDFD4728ABD}"/>
    <cellStyle name="Énfasis5 2" xfId="442" xr:uid="{66FB1CF5-2F85-4DAC-A951-D5B05C1024D6}"/>
    <cellStyle name="Énfasis5 3" xfId="443" xr:uid="{6C987E8F-993B-443C-97A3-334C317112F0}"/>
    <cellStyle name="Énfasis5 4" xfId="444" xr:uid="{D7B82180-D5C5-4D70-AC60-7626519A7FB7}"/>
    <cellStyle name="Énfasis5 5" xfId="445" xr:uid="{5756A7E4-C089-473D-B8A7-915F10AE3C38}"/>
    <cellStyle name="Énfasis5 6" xfId="446" xr:uid="{826DD27F-49F2-431A-8FF8-B8EA37B1ECB7}"/>
    <cellStyle name="Énfasis5 7" xfId="447" xr:uid="{672DF33B-6AF5-4FC4-8F01-F70F3E2B31F8}"/>
    <cellStyle name="Énfasis5 8" xfId="448" xr:uid="{C17B1D82-6774-467B-96EB-667E23359C07}"/>
    <cellStyle name="Énfasis5 9" xfId="449" xr:uid="{E08A8F0F-D8A2-415E-9852-A13C8A9D6E80}"/>
    <cellStyle name="Énfasis6" xfId="51" builtinId="49" customBuiltin="1"/>
    <cellStyle name="Énfasis6 10" xfId="450" xr:uid="{E30A4FBB-65EF-4DD3-A773-296F6AEB664E}"/>
    <cellStyle name="Énfasis6 2" xfId="451" xr:uid="{64273C42-D686-447B-B53D-F32EFD00F6C7}"/>
    <cellStyle name="Énfasis6 3" xfId="452" xr:uid="{636F8A90-7963-4619-9774-5BD00BE9F286}"/>
    <cellStyle name="Énfasis6 4" xfId="453" xr:uid="{B190268D-4246-41F8-8492-3E84600C2231}"/>
    <cellStyle name="Énfasis6 5" xfId="454" xr:uid="{B4719068-9518-4AF1-BB9B-619B5A38626F}"/>
    <cellStyle name="Énfasis6 6" xfId="455" xr:uid="{E8D1A52B-E511-4454-B26E-00371B0C2943}"/>
    <cellStyle name="Énfasis6 7" xfId="456" xr:uid="{F7ABC941-DE5C-4ABD-B01A-169AE60FF4E7}"/>
    <cellStyle name="Énfasis6 8" xfId="457" xr:uid="{5291C559-C4C7-4ACD-A3C8-D952F51CCF6F}"/>
    <cellStyle name="Énfasis6 9" xfId="458" xr:uid="{F223D6AF-A75B-4B8A-B849-8F4754EE8AC2}"/>
    <cellStyle name="Entrada" xfId="23" builtinId="20" customBuiltin="1"/>
    <cellStyle name="Entrada 10" xfId="459" xr:uid="{5E8A3EC0-417B-4FD5-9FD4-858A99DE8413}"/>
    <cellStyle name="Entrada 2" xfId="460" xr:uid="{C19A1357-4836-4389-AC40-7CDB9E7A02A8}"/>
    <cellStyle name="Entrada 3" xfId="461" xr:uid="{1D6FB722-26D9-4BD7-97D6-4E4A08C50B99}"/>
    <cellStyle name="Entrada 4" xfId="462" xr:uid="{B4BE371E-5B4F-46D9-A797-38EABDB3AF5A}"/>
    <cellStyle name="Entrada 5" xfId="463" xr:uid="{B9CCE8C2-347D-4F26-8DEB-FCDA2B5B12B1}"/>
    <cellStyle name="Entrada 6" xfId="464" xr:uid="{7810E80E-AAD8-4347-8E53-8B3FF283CF98}"/>
    <cellStyle name="Entrada 7" xfId="465" xr:uid="{E8ECF009-70DB-4F4A-B7C3-6B57F8A2DF4D}"/>
    <cellStyle name="Entrada 8" xfId="466" xr:uid="{E11ACB03-B6AD-45A6-9F16-0855C36EE190}"/>
    <cellStyle name="Entrada 9" xfId="467" xr:uid="{01407B2D-9633-483D-8BD4-780735C06730}"/>
    <cellStyle name="Estilo 1" xfId="468" xr:uid="{0FECB610-03A0-4B09-880F-890EF8559C00}"/>
    <cellStyle name="Estilo 1 2" xfId="469" xr:uid="{3E0820BA-2056-4AE1-80A7-1A9DEF9A993E}"/>
    <cellStyle name="Estilo 1 3" xfId="470" xr:uid="{3ACBC60D-9ABA-4250-A95A-41F6F04D9631}"/>
    <cellStyle name="Estilo 1 4" xfId="471" xr:uid="{82DE3F93-645B-40FF-954E-8B3DC60217D1}"/>
    <cellStyle name="Estilo 1_Liquidación Alimentadores_L82" xfId="472" xr:uid="{9FEA66FC-CAD7-49CD-B856-AB735B2652AB}"/>
    <cellStyle name="Euro" xfId="473" xr:uid="{2ED7C9DA-39E8-4C69-A1D0-C97E8057BA1A}"/>
    <cellStyle name="Excel Built-in Normal" xfId="474" xr:uid="{C4494CA4-B898-4B75-A614-13D4DBB880B6}"/>
    <cellStyle name="Hipervínculo" xfId="1" builtinId="8" customBuiltin="1"/>
    <cellStyle name="Hipervínculo visitado" xfId="2" builtinId="9" customBuiltin="1"/>
    <cellStyle name="Incorrecto" xfId="21" builtinId="27" customBuiltin="1"/>
    <cellStyle name="Incorrecto 10" xfId="475" xr:uid="{A36F6982-F833-4F5C-98C2-5E66199179FF}"/>
    <cellStyle name="Incorrecto 2" xfId="476" xr:uid="{E3902CAA-B6A0-4EF4-8E21-405F76857FD1}"/>
    <cellStyle name="Incorrecto 3" xfId="477" xr:uid="{639ACCD0-78D1-46BD-A9BD-F0509D4ACB5C}"/>
    <cellStyle name="Incorrecto 4" xfId="478" xr:uid="{62BE2915-C1AE-44A3-8728-4C2DB22DD8B5}"/>
    <cellStyle name="Incorrecto 5" xfId="479" xr:uid="{294CA9A5-953C-4496-8C70-9EBBC5D23503}"/>
    <cellStyle name="Incorrecto 6" xfId="480" xr:uid="{4BFEDE74-B84F-4501-8632-16F9117ED4DA}"/>
    <cellStyle name="Incorrecto 7" xfId="481" xr:uid="{19BEFE53-776B-4C37-82FD-077CC57AC790}"/>
    <cellStyle name="Incorrecto 8" xfId="482" xr:uid="{E820CBB1-4BC3-4895-B3EE-2946D3A8B1D6}"/>
    <cellStyle name="Incorrecto 9" xfId="483" xr:uid="{F0CC59D9-9842-4578-B806-6FA43B109245}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2" xfId="6" xr:uid="{00000000-0005-0000-0000-000005000000}"/>
    <cellStyle name="Millares 2 2" xfId="485" xr:uid="{02BEE50F-F786-470E-A66F-A2FFAFE14F24}"/>
    <cellStyle name="Millares 2 2 2" xfId="486" xr:uid="{84B171E3-6500-405F-96B9-074398DBD797}"/>
    <cellStyle name="Millares 2 2 2 2" xfId="487" xr:uid="{1D731392-4EDE-46A3-B13F-95F9C4590AD9}"/>
    <cellStyle name="Millares 2 2 2 3" xfId="488" xr:uid="{C73DFBC0-4804-4134-B940-FEADBB84D499}"/>
    <cellStyle name="Millares 2 2 2 4" xfId="489" xr:uid="{24515821-0D11-468B-A5F1-E3A0DF59C447}"/>
    <cellStyle name="Millares 2 2 3" xfId="490" xr:uid="{57976349-227F-491B-9266-7D2985FB2B81}"/>
    <cellStyle name="Millares 2 2 4" xfId="491" xr:uid="{6E77389D-5F3D-4210-853D-5B28E34055FE}"/>
    <cellStyle name="Millares 2 2 5" xfId="492" xr:uid="{86102404-FBC6-4703-A992-4C247F227788}"/>
    <cellStyle name="Millares 2 3" xfId="493" xr:uid="{9CDE2E55-3561-4FD1-8802-29ADA101E6D6}"/>
    <cellStyle name="Millares 2 3 2" xfId="494" xr:uid="{72EE0BB5-9053-4160-BB60-0B16146A432C}"/>
    <cellStyle name="Millares 2 3 3" xfId="495" xr:uid="{2AF85C3C-DA54-4A59-A189-9E93DB68A3E8}"/>
    <cellStyle name="Millares 2 3 4" xfId="496" xr:uid="{7237FFC5-F410-48F4-A7E4-68C8C1F790D7}"/>
    <cellStyle name="Millares 2 4" xfId="497" xr:uid="{C05AC810-457B-4616-9A62-098D473F0320}"/>
    <cellStyle name="Millares 2 5" xfId="498" xr:uid="{B8EC0FA4-41AE-4851-8E9B-CEB157E7B90E}"/>
    <cellStyle name="Millares 2 6" xfId="499" xr:uid="{6CE9C0B3-D6FE-46F3-B9ED-9697C97DC6C1}"/>
    <cellStyle name="Millares 2 7" xfId="500" xr:uid="{FE173F65-0735-4E20-90E3-A4BCFBF6DBC9}"/>
    <cellStyle name="Millares 2 8" xfId="484" xr:uid="{3269B996-F381-45FC-B8D3-EE8D8CF3D62D}"/>
    <cellStyle name="Millares 3" xfId="501" xr:uid="{52F6C518-9B13-45ED-B973-6EADD3EB231E}"/>
    <cellStyle name="Millares 4" xfId="502" xr:uid="{4852F118-8A50-4198-9445-5A2ED412E43A}"/>
    <cellStyle name="Millares 5" xfId="503" xr:uid="{5AA60FE5-E7C3-40FF-A664-0C95069C1688}"/>
    <cellStyle name="Millares 5 2" xfId="504" xr:uid="{AFAFC4C0-4FDB-4BD1-A1CE-1563CB9C7CD3}"/>
    <cellStyle name="Millares 6" xfId="505" xr:uid="{11B2DF5B-C35E-4D8F-8900-AE7244668ED5}"/>
    <cellStyle name="Millares 7" xfId="506" xr:uid="{EF06C397-EB21-4CC1-ADB3-5531A2065F5D}"/>
    <cellStyle name="Millares 8" xfId="1475" xr:uid="{FD0DB96A-C1C9-484F-89C7-1046594531A1}"/>
    <cellStyle name="Millares 9" xfId="1478" xr:uid="{5EEDD5A9-1D0B-4040-A4BF-B584BCDAE854}"/>
    <cellStyle name="Moneda" xfId="7" builtinId="4" customBuiltin="1"/>
    <cellStyle name="Moneda [0]" xfId="8" builtinId="7" customBuiltin="1"/>
    <cellStyle name="Moneda [0] 2" xfId="9" xr:uid="{00000000-0005-0000-0000-000008000000}"/>
    <cellStyle name="Moneda 2" xfId="10" xr:uid="{00000000-0005-0000-0000-000009000000}"/>
    <cellStyle name="Moneda 2 2" xfId="507" xr:uid="{6D40A5D8-D962-4C9C-827B-71624D743F52}"/>
    <cellStyle name="Neutral" xfId="22" builtinId="28" customBuiltin="1"/>
    <cellStyle name="Neutral 10" xfId="508" xr:uid="{57DA0DDF-79CC-4D86-8AF1-300DD762869B}"/>
    <cellStyle name="Neutral 11" xfId="1471" xr:uid="{41E99510-E164-4BED-A8EA-3F95167142C9}"/>
    <cellStyle name="Neutral 12" xfId="1444" xr:uid="{5618FA4C-6706-4421-9D8E-2D00CAE50279}"/>
    <cellStyle name="Neutral 2" xfId="509" xr:uid="{197FCF4F-7084-4293-8B98-956664450542}"/>
    <cellStyle name="Neutral 3" xfId="510" xr:uid="{3BCDAB76-A02E-4B2C-9400-705F67FE3A15}"/>
    <cellStyle name="Neutral 4" xfId="511" xr:uid="{2AAA8655-3D8B-4F93-9CCC-809DBAEFF9F0}"/>
    <cellStyle name="Neutral 5" xfId="512" xr:uid="{7B31D22D-ECF8-4DEE-A6B5-AC96B00DBA31}"/>
    <cellStyle name="Neutral 6" xfId="513" xr:uid="{0E973FB1-36CC-4BEF-9E2E-3CD0D39A8524}"/>
    <cellStyle name="Neutral 7" xfId="514" xr:uid="{4A9B9FDA-C9EA-4832-B4C1-E94922BFD311}"/>
    <cellStyle name="Neutral 8" xfId="515" xr:uid="{4717CF81-4AA0-4466-98E6-125BCB800A5D}"/>
    <cellStyle name="Neutral 9" xfId="516" xr:uid="{9E3868D9-1024-41CB-B9F0-EB09083AEF84}"/>
    <cellStyle name="Normal" xfId="0" builtinId="0" customBuiltin="1"/>
    <cellStyle name="Normal 10" xfId="517" xr:uid="{4DBBBEE3-0557-4BE0-8E14-32141A792714}"/>
    <cellStyle name="Normal 11" xfId="518" xr:uid="{6B27C001-7E44-4B35-8C24-FFCD64FA7834}"/>
    <cellStyle name="Normal 12" xfId="519" xr:uid="{D268E994-217B-48FF-9B47-FE588E1F406D}"/>
    <cellStyle name="Normal 13" xfId="520" xr:uid="{7221163B-3291-40B0-9FCE-59786E44C795}"/>
    <cellStyle name="Normal 14" xfId="521" xr:uid="{39452430-FEF8-4881-8C76-B2E680AA6CB0}"/>
    <cellStyle name="Normal 15" xfId="522" xr:uid="{2EA1CAD5-C8AF-4AE8-BAF4-D1CA9A99DFDF}"/>
    <cellStyle name="Normal 16" xfId="523" xr:uid="{5281026D-272F-438A-AFC1-E315164E3F19}"/>
    <cellStyle name="Normal 17" xfId="524" xr:uid="{38C6660C-F196-494D-8B4C-326D1D1D99CF}"/>
    <cellStyle name="Normal 18" xfId="525" xr:uid="{3680C68A-8306-4E0C-82AD-536286271D85}"/>
    <cellStyle name="Normal 19" xfId="526" xr:uid="{2069CFC1-C0EF-4935-9BB4-703C3CB155FB}"/>
    <cellStyle name="Normal 2" xfId="11" xr:uid="{00000000-0005-0000-0000-00000B000000}"/>
    <cellStyle name="Normal 2 10" xfId="528" xr:uid="{A04DE51B-DEC4-42E7-A88F-3A0D80C98ACA}"/>
    <cellStyle name="Normal 2 11" xfId="529" xr:uid="{28F3D347-E0AA-4BFC-B9C7-FF2DAAD62B93}"/>
    <cellStyle name="Normal 2 12" xfId="530" xr:uid="{3575FAA5-E4D5-473C-BC14-12821ECEBBB3}"/>
    <cellStyle name="Normal 2 13" xfId="531" xr:uid="{9D358249-65E0-432C-81F3-47E01159DEE0}"/>
    <cellStyle name="Normal 2 14" xfId="532" xr:uid="{743545D9-33AB-4C47-83C0-C03226E06CDC}"/>
    <cellStyle name="Normal 2 15" xfId="533" xr:uid="{B57A2309-B5B6-49B7-A36E-9538BBA679D1}"/>
    <cellStyle name="Normal 2 16" xfId="534" xr:uid="{F9F08810-E8FA-43EC-8E84-1921ADE61506}"/>
    <cellStyle name="Normal 2 17" xfId="535" xr:uid="{C724C3AA-9348-4B0F-96DF-73D173C7667F}"/>
    <cellStyle name="Normal 2 18" xfId="536" xr:uid="{CFD78EC8-E430-4EC0-A050-FDD1EC98DF63}"/>
    <cellStyle name="Normal 2 19" xfId="537" xr:uid="{2DE06509-B1DC-438D-B90D-465369C2F034}"/>
    <cellStyle name="Normal 2 19 2" xfId="538" xr:uid="{630ED5DE-021A-4885-A553-7986662D261E}"/>
    <cellStyle name="Normal 2 2" xfId="76" xr:uid="{2F6692F7-F7AD-4BB0-B33C-874938F586D6}"/>
    <cellStyle name="Normal 2 2 2" xfId="539" xr:uid="{ACA896C3-773E-42E1-A6E9-B68BEB09A6BB}"/>
    <cellStyle name="Normal 2 2 2 2" xfId="540" xr:uid="{68C3C456-F864-41FC-B3CD-F7CC8E652A8C}"/>
    <cellStyle name="Normal 2 2 3" xfId="541" xr:uid="{B2A73459-85F9-48AF-BE94-CA783BFFB0D5}"/>
    <cellStyle name="Normal 2 2 3 2" xfId="542" xr:uid="{046D731B-76DB-4CC8-9A55-A730BA3422AE}"/>
    <cellStyle name="Normal 2 20" xfId="543" xr:uid="{3EE74998-5303-45D1-A69D-FFB2DC20711E}"/>
    <cellStyle name="Normal 2 20 2" xfId="544" xr:uid="{DE709345-EF5F-4D5F-9789-9472CDF9D03D}"/>
    <cellStyle name="Normal 2 21" xfId="545" xr:uid="{C82A95E8-3734-42CE-AEEE-3BAE503DA3DB}"/>
    <cellStyle name="Normal 2 21 2" xfId="546" xr:uid="{C520F9E8-87CC-4038-A6EB-45246064626B}"/>
    <cellStyle name="Normal 2 22" xfId="547" xr:uid="{BACE4DA0-A8C4-47CD-B922-66BB205AA247}"/>
    <cellStyle name="Normal 2 22 2" xfId="548" xr:uid="{78FB4D26-4404-4B73-B36E-FAFA2FE5BDEC}"/>
    <cellStyle name="Normal 2 22 3" xfId="549" xr:uid="{B71DD080-ABB3-47C8-80F8-5159997DBF51}"/>
    <cellStyle name="Normal 2 22 4" xfId="550" xr:uid="{8D7644DD-D948-4B17-ADA1-3403034A9DC1}"/>
    <cellStyle name="Normal 2 22 4 2" xfId="551" xr:uid="{B8E0BBE5-BF34-452A-BBA8-03A316A903AB}"/>
    <cellStyle name="Normal 2 22 5" xfId="552" xr:uid="{B2230C30-3F36-4043-84B4-E7D17B69F4C2}"/>
    <cellStyle name="Normal 2 22 5 2" xfId="553" xr:uid="{F58E0C29-1841-4F99-BEE7-97F1FF812B54}"/>
    <cellStyle name="Normal 2 22 6" xfId="554" xr:uid="{715B8BB1-3A48-4EE2-986D-325B0BC0AAA1}"/>
    <cellStyle name="Normal 2 22 6 2" xfId="555" xr:uid="{17EE1C3E-2ED6-470F-BDBF-A87DF065139C}"/>
    <cellStyle name="Normal 2 22 7" xfId="556" xr:uid="{34FA463A-9B1B-44B9-8800-198BB2A6A4B7}"/>
    <cellStyle name="Normal 2 22 7 2" xfId="557" xr:uid="{F074BF7E-438D-4AF2-94C9-91440E242E23}"/>
    <cellStyle name="Normal 2 22 8" xfId="558" xr:uid="{CB227CBA-3C07-45C9-999B-53B9B8501E12}"/>
    <cellStyle name="Normal 2 22 8 2" xfId="559" xr:uid="{F180BF95-CFAF-4549-BDA3-96D7E67BBBF1}"/>
    <cellStyle name="Normal 2 23" xfId="560" xr:uid="{4B98E913-35CA-4B64-AAA0-95007E300CB0}"/>
    <cellStyle name="Normal 2 23 2" xfId="561" xr:uid="{45FEBD34-8087-46CB-8F0F-120338734D70}"/>
    <cellStyle name="Normal 2 23 3" xfId="562" xr:uid="{B0337871-CB95-4683-899D-2D649D21A292}"/>
    <cellStyle name="Normal 2 23 4" xfId="563" xr:uid="{D3E553CA-01AC-4411-9114-E865F2F3AB53}"/>
    <cellStyle name="Normal 2 23 4 2" xfId="564" xr:uid="{0245758A-B8F7-4F0A-9A2F-6941DFEF9442}"/>
    <cellStyle name="Normal 2 23 5" xfId="565" xr:uid="{FF294E68-1E61-4E2E-8CFA-4A143091246A}"/>
    <cellStyle name="Normal 2 23 5 2" xfId="566" xr:uid="{A47081D0-A77C-4040-87BB-EE6BBB996F24}"/>
    <cellStyle name="Normal 2 23 6" xfId="567" xr:uid="{2CEEDEC8-DCE0-4C73-9EE2-C7E07773B7FC}"/>
    <cellStyle name="Normal 2 23 6 2" xfId="568" xr:uid="{0481B002-E44F-4E74-9302-4DB334E2D0E0}"/>
    <cellStyle name="Normal 2 23 7" xfId="569" xr:uid="{E87E6B30-7557-42DC-B5FA-DC26E3B52594}"/>
    <cellStyle name="Normal 2 23 7 2" xfId="570" xr:uid="{225DD226-D188-4BBE-948A-D81FF1DB8DA5}"/>
    <cellStyle name="Normal 2 23 8" xfId="571" xr:uid="{58AC1225-0130-46AB-A791-42FF8332238B}"/>
    <cellStyle name="Normal 2 23 8 2" xfId="572" xr:uid="{C87D6BEC-92B9-4EB7-A613-435B328F3E10}"/>
    <cellStyle name="Normal 2 24" xfId="573" xr:uid="{3F974FE8-75BE-40C5-A3F4-9AFAEFD2D63F}"/>
    <cellStyle name="Normal 2 24 2" xfId="574" xr:uid="{8569C650-04C1-4A50-A8B7-9E1617FA5BBA}"/>
    <cellStyle name="Normal 2 24 3" xfId="575" xr:uid="{C3DA4BAE-C5D4-44E6-B89E-1457F0B91BC5}"/>
    <cellStyle name="Normal 2 24 4" xfId="576" xr:uid="{55D9FE73-86C1-429E-9E38-9ECFBF0AC6F5}"/>
    <cellStyle name="Normal 2 24 4 2" xfId="577" xr:uid="{13BFE61B-5372-4594-8DA5-95FC81E8DDBA}"/>
    <cellStyle name="Normal 2 24 5" xfId="578" xr:uid="{3AAB8175-7E81-4C91-A186-F78D640B4FF7}"/>
    <cellStyle name="Normal 2 24 5 2" xfId="579" xr:uid="{CEDF40DF-7E00-4349-83AB-FCDF749CF964}"/>
    <cellStyle name="Normal 2 24 6" xfId="580" xr:uid="{81B92976-EC33-456B-883A-200FE4F2978E}"/>
    <cellStyle name="Normal 2 24 6 2" xfId="581" xr:uid="{7F55E888-93E7-4806-A8BA-3325809F051A}"/>
    <cellStyle name="Normal 2 24 7" xfId="582" xr:uid="{D5774A48-79DC-40AB-B37A-0D94F5FE8073}"/>
    <cellStyle name="Normal 2 24 7 2" xfId="583" xr:uid="{EA3535B3-BCAE-4E3A-9C49-6BF492EC8AA1}"/>
    <cellStyle name="Normal 2 24 8" xfId="584" xr:uid="{6434CCC2-EBE4-47DB-B02D-2F7121544CA1}"/>
    <cellStyle name="Normal 2 24 8 2" xfId="585" xr:uid="{18E7FBFF-27C1-4079-B5D2-10B0E5D0889E}"/>
    <cellStyle name="Normal 2 25" xfId="586" xr:uid="{C6B4AC3E-5633-4ED5-814A-37791C8B5904}"/>
    <cellStyle name="Normal 2 25 2" xfId="587" xr:uid="{09E340C9-B421-40DC-8D17-1B9E25BE457F}"/>
    <cellStyle name="Normal 2 26" xfId="588" xr:uid="{84E94EBD-4B0F-4E5B-851E-EEE412E9CD3E}"/>
    <cellStyle name="Normal 2 26 2" xfId="589" xr:uid="{9EA2D3AF-B585-421C-B039-7AA27C2E1D94}"/>
    <cellStyle name="Normal 2 26 2 2" xfId="590" xr:uid="{F1468446-81C8-417F-8424-C95DDA6699B3}"/>
    <cellStyle name="Normal 2 26 3" xfId="591" xr:uid="{D26D03B7-8FAC-4729-A3B4-5B97E2B8E0A4}"/>
    <cellStyle name="Normal 2 26 3 2" xfId="592" xr:uid="{F648F566-702E-4CE2-99A9-C62911C8D9CC}"/>
    <cellStyle name="Normal 2 26 4" xfId="593" xr:uid="{5B924A03-BB7B-408E-BFC8-067EA1F2B1C1}"/>
    <cellStyle name="Normal 2 26 4 2" xfId="594" xr:uid="{E085235E-5063-4B7F-AC5F-2B6549733585}"/>
    <cellStyle name="Normal 2 26 5" xfId="595" xr:uid="{71C272F3-06D5-46B3-AE04-4CD45BDFDED5}"/>
    <cellStyle name="Normal 2 26 5 2" xfId="596" xr:uid="{0972C2C6-1DB8-443A-B0E7-7D54C0020C58}"/>
    <cellStyle name="Normal 2 26 6" xfId="597" xr:uid="{5DC46366-AD6D-4AA0-A506-B0A856366810}"/>
    <cellStyle name="Normal 2 26 6 2" xfId="598" xr:uid="{F9F1441F-61E6-43FB-BAD9-6FFD8CE209D3}"/>
    <cellStyle name="Normal 2 27" xfId="599" xr:uid="{1BCDB5B5-7B5D-42F9-9C82-907229849360}"/>
    <cellStyle name="Normal 2 27 2" xfId="600" xr:uid="{A9ED3E86-40F9-4C00-9E34-9FDA5B81A7B8}"/>
    <cellStyle name="Normal 2 27 2 2" xfId="601" xr:uid="{9F31618B-5D45-4848-BF15-B4A81889669B}"/>
    <cellStyle name="Normal 2 27 3" xfId="602" xr:uid="{56CA276F-574F-4E56-B6BF-6FA223A3AC69}"/>
    <cellStyle name="Normal 2 27 3 2" xfId="603" xr:uid="{6F46A36E-88A3-4897-8470-B01BBEDCD25C}"/>
    <cellStyle name="Normal 2 27 4" xfId="604" xr:uid="{28DEC294-C8A2-4D3C-9DA9-A48493E62410}"/>
    <cellStyle name="Normal 2 27 4 2" xfId="605" xr:uid="{FD5E6C26-28C3-4984-A93B-4E080A204872}"/>
    <cellStyle name="Normal 2 27 5" xfId="606" xr:uid="{12A8CB3D-4B9F-4D38-8CA8-3834A3411D09}"/>
    <cellStyle name="Normal 2 27 5 2" xfId="607" xr:uid="{B8B19FD3-4A8B-4652-839A-F3D2E47F102E}"/>
    <cellStyle name="Normal 2 27 6" xfId="608" xr:uid="{D2AEF0C2-EC7B-45DB-B42F-1140935B17CA}"/>
    <cellStyle name="Normal 2 27 6 2" xfId="609" xr:uid="{D6049C5B-6ECF-4281-B385-EE301D03459F}"/>
    <cellStyle name="Normal 2 28" xfId="610" xr:uid="{9DD2EF81-0A39-4D3A-8C74-6A69B42B63D3}"/>
    <cellStyle name="Normal 2 28 2" xfId="611" xr:uid="{0C7F1BD4-204C-4A5D-B789-FF3581B0AEDA}"/>
    <cellStyle name="Normal 2 28 2 2" xfId="612" xr:uid="{048CC5E9-58B7-46E9-B1FE-77E99B668E7A}"/>
    <cellStyle name="Normal 2 28 3" xfId="613" xr:uid="{14712506-AA42-4891-9444-763F0F00C741}"/>
    <cellStyle name="Normal 2 28 3 2" xfId="614" xr:uid="{27132930-DB9A-4636-A93B-C52FE097ECF1}"/>
    <cellStyle name="Normal 2 28 4" xfId="615" xr:uid="{9C340C63-936E-4007-BB27-4E395FF438D6}"/>
    <cellStyle name="Normal 2 28 4 2" xfId="616" xr:uid="{6C99409D-97BF-4F01-81C0-20AB6BD668B5}"/>
    <cellStyle name="Normal 2 28 5" xfId="617" xr:uid="{5E72888F-FC27-4FAF-A6A8-1E66D1569778}"/>
    <cellStyle name="Normal 2 28 5 2" xfId="618" xr:uid="{4C602F11-E43C-423F-850E-7A0998E55524}"/>
    <cellStyle name="Normal 2 28 6" xfId="619" xr:uid="{AC256292-592A-4843-9BFB-5EF2ADC737A2}"/>
    <cellStyle name="Normal 2 28 6 2" xfId="620" xr:uid="{570E88E9-CD6A-47FE-9976-0FA16A763659}"/>
    <cellStyle name="Normal 2 29" xfId="621" xr:uid="{16E628D8-814F-4672-A921-AADE42AE9C43}"/>
    <cellStyle name="Normal 2 29 2" xfId="622" xr:uid="{46576A09-90BC-4A1D-A0CE-3B44A2A34643}"/>
    <cellStyle name="Normal 2 29 2 2" xfId="623" xr:uid="{AD117F17-615B-4A7B-99F7-79D3C8393CBC}"/>
    <cellStyle name="Normal 2 29 3" xfId="624" xr:uid="{6B5F158C-59FF-42E0-BF0D-9435A3D87F1D}"/>
    <cellStyle name="Normal 2 29 3 2" xfId="625" xr:uid="{90655E1B-66AA-4DF8-AC4C-53847BFEDD2F}"/>
    <cellStyle name="Normal 2 29 4" xfId="626" xr:uid="{207EC594-BDDB-4293-A3A3-9F8120C35C17}"/>
    <cellStyle name="Normal 2 29 4 2" xfId="627" xr:uid="{90948427-8E8F-44B6-9685-3B05F1A7EA63}"/>
    <cellStyle name="Normal 2 29 5" xfId="628" xr:uid="{6877344D-D8E9-4523-8073-A7756471D760}"/>
    <cellStyle name="Normal 2 29 5 2" xfId="629" xr:uid="{D6E1BEAB-E424-44DE-8900-97A03513C4BC}"/>
    <cellStyle name="Normal 2 29 6" xfId="630" xr:uid="{6623F681-90FF-45EE-B8E1-9948C9CB12E2}"/>
    <cellStyle name="Normal 2 29 6 2" xfId="631" xr:uid="{8D9799F8-629E-476E-A0DD-68085139B0C7}"/>
    <cellStyle name="Normal 2 3" xfId="632" xr:uid="{78297E14-B24C-4865-BE21-E7B838395F15}"/>
    <cellStyle name="Normal 2 30" xfId="633" xr:uid="{2AE76343-3FDA-4E85-BF30-265094D74B2B}"/>
    <cellStyle name="Normal 2 30 2" xfId="634" xr:uid="{1C181E01-19A7-48D0-8E9F-E569CC9F263C}"/>
    <cellStyle name="Normal 2 30 2 2" xfId="635" xr:uid="{D65C0EF1-32E4-4BA9-8AE7-8F6CDF6BA83C}"/>
    <cellStyle name="Normal 2 30 3" xfId="636" xr:uid="{AA3AEACF-7FC4-4364-A1EF-1E7B07C0FCAF}"/>
    <cellStyle name="Normal 2 30 3 2" xfId="637" xr:uid="{F2C75F1B-78F6-4A96-A195-CDF1F8EC3FD3}"/>
    <cellStyle name="Normal 2 30 4" xfId="638" xr:uid="{3462BF3B-0F2B-4814-A764-A751DAF9E827}"/>
    <cellStyle name="Normal 2 30 4 2" xfId="639" xr:uid="{B7F11F86-7F6C-4157-BF13-1D710119A7BC}"/>
    <cellStyle name="Normal 2 30 5" xfId="640" xr:uid="{DFCF154B-A7EC-4D53-8B7A-298AA1B79338}"/>
    <cellStyle name="Normal 2 30 5 2" xfId="641" xr:uid="{D26BE692-92DE-49E0-BA77-54821871109D}"/>
    <cellStyle name="Normal 2 30 6" xfId="642" xr:uid="{00EEA43C-DBE7-4B7B-A0E8-ADC6E76AD4DC}"/>
    <cellStyle name="Normal 2 30 6 2" xfId="643" xr:uid="{9EAAE6C9-9793-4230-A37B-147E3FE9034E}"/>
    <cellStyle name="Normal 2 31" xfId="644" xr:uid="{A0716851-D964-4098-B7DA-31D1D5B9D406}"/>
    <cellStyle name="Normal 2 31 2" xfId="645" xr:uid="{05F601D0-97D8-4DF8-B9A2-D81C2C26FEC7}"/>
    <cellStyle name="Normal 2 31 2 2" xfId="646" xr:uid="{6F822581-FFD4-4927-995B-4DCB91AE046C}"/>
    <cellStyle name="Normal 2 31 3" xfId="647" xr:uid="{B11F60AF-8BC2-45A9-9CCB-36F8AF2F4D9A}"/>
    <cellStyle name="Normal 2 31 3 2" xfId="648" xr:uid="{5CE233D6-A4F7-40D2-ADC4-29C83FEF5821}"/>
    <cellStyle name="Normal 2 31 4" xfId="649" xr:uid="{9C75F73A-1209-4E40-BF46-F7AB38875C6C}"/>
    <cellStyle name="Normal 2 31 4 2" xfId="650" xr:uid="{74B2D52E-E5A2-48F9-9FD2-E1C570DDDF69}"/>
    <cellStyle name="Normal 2 31 5" xfId="651" xr:uid="{00F884E6-1959-4BB0-967F-BDD063419E7F}"/>
    <cellStyle name="Normal 2 31 5 2" xfId="652" xr:uid="{979446C3-1C20-496A-A608-540815A304A2}"/>
    <cellStyle name="Normal 2 31 6" xfId="653" xr:uid="{06E7D0EA-CFE6-4BB7-869C-0FA8D03A4CAD}"/>
    <cellStyle name="Normal 2 31 6 2" xfId="654" xr:uid="{1FC722F7-5778-4A1B-BDE5-E3FFA01AF05C}"/>
    <cellStyle name="Normal 2 32" xfId="655" xr:uid="{0D9900C2-D914-4E36-9A7F-753AE4DF0368}"/>
    <cellStyle name="Normal 2 32 2" xfId="656" xr:uid="{979006B1-2508-482E-972A-00E8EB729357}"/>
    <cellStyle name="Normal 2 32 2 2" xfId="657" xr:uid="{714A2622-ABD1-4CDD-87D2-061234C02597}"/>
    <cellStyle name="Normal 2 32 3" xfId="658" xr:uid="{F70A4043-6DAD-4F6F-A5C2-34F7C5AC356C}"/>
    <cellStyle name="Normal 2 32 3 2" xfId="659" xr:uid="{02D61442-1999-4FFC-84D7-36CB98038804}"/>
    <cellStyle name="Normal 2 32 4" xfId="660" xr:uid="{1251D153-D1C0-4764-8592-665F9D5191EF}"/>
    <cellStyle name="Normal 2 32 4 2" xfId="661" xr:uid="{9F2C7802-1AFC-4A5B-BA03-8DADD8B267B2}"/>
    <cellStyle name="Normal 2 32 5" xfId="662" xr:uid="{4AD47DE4-349B-4828-B586-CA927BF7175C}"/>
    <cellStyle name="Normal 2 32 5 2" xfId="663" xr:uid="{81BDE239-56A7-4E67-9100-915A6D87CA86}"/>
    <cellStyle name="Normal 2 32 6" xfId="664" xr:uid="{C0F56B84-3AB7-4D85-89FF-8F9B9814B577}"/>
    <cellStyle name="Normal 2 32 6 2" xfId="665" xr:uid="{6A58F92D-BF7B-4416-9157-D122D351B333}"/>
    <cellStyle name="Normal 2 33" xfId="666" xr:uid="{896A78A4-8C0A-408A-9829-620245B665E6}"/>
    <cellStyle name="Normal 2 33 2" xfId="667" xr:uid="{A6E791C9-040D-42B5-8ECB-2292BB0CCCB1}"/>
    <cellStyle name="Normal 2 33 2 2" xfId="668" xr:uid="{F7FD6753-6D25-48F6-9458-C753B2C881FA}"/>
    <cellStyle name="Normal 2 33 3" xfId="669" xr:uid="{291FFA91-661C-496D-A1B6-642AD1C619C7}"/>
    <cellStyle name="Normal 2 33 3 2" xfId="670" xr:uid="{146EED51-31F4-485D-81AE-C0495B9026D3}"/>
    <cellStyle name="Normal 2 33 4" xfId="671" xr:uid="{248E50A3-0C70-4B6F-8B61-A2460F3BF084}"/>
    <cellStyle name="Normal 2 33 4 2" xfId="672" xr:uid="{E9E88585-E404-4AB0-B6CD-FBCEE090FAD3}"/>
    <cellStyle name="Normal 2 33 5" xfId="673" xr:uid="{647671DA-FD99-4DC6-AECB-933A1FBEF620}"/>
    <cellStyle name="Normal 2 33 5 2" xfId="674" xr:uid="{0A4AF834-62FA-4F31-B4E4-3E547E35185C}"/>
    <cellStyle name="Normal 2 33 6" xfId="675" xr:uid="{E08D71C5-86CE-45C3-B427-CFB610CFA9EB}"/>
    <cellStyle name="Normal 2 33 6 2" xfId="676" xr:uid="{066BA1B9-462B-4ECE-92CD-81FFA048309C}"/>
    <cellStyle name="Normal 2 34" xfId="677" xr:uid="{6D620E93-F34C-40E8-B22C-551AFB0E83EF}"/>
    <cellStyle name="Normal 2 34 2" xfId="678" xr:uid="{CF04AB5C-898A-4286-9471-1243286C853B}"/>
    <cellStyle name="Normal 2 35" xfId="679" xr:uid="{51C3B81B-48FA-4E3C-8351-1A79B4C02DE0}"/>
    <cellStyle name="Normal 2 35 2" xfId="680" xr:uid="{E7B23D02-9C1C-4F12-A79F-BE7B2132939A}"/>
    <cellStyle name="Normal 2 36" xfId="681" xr:uid="{E5CFE347-809B-4349-BC0B-2E58C3479E54}"/>
    <cellStyle name="Normal 2 36 2" xfId="682" xr:uid="{A3571117-0085-49D0-BBBC-A18BD88FBACE}"/>
    <cellStyle name="Normal 2 37" xfId="683" xr:uid="{4C2FE811-440E-44B7-B89F-476AB0A99297}"/>
    <cellStyle name="Normal 2 37 2" xfId="684" xr:uid="{FDE0EE6D-C5E6-48D4-B95C-DB6CCA8FA772}"/>
    <cellStyle name="Normal 2 38" xfId="685" xr:uid="{88195393-4F5E-42D6-94F6-23354C9ED56E}"/>
    <cellStyle name="Normal 2 39" xfId="527" xr:uid="{A19F65CE-0595-4D40-89DC-46AFC2DD00A6}"/>
    <cellStyle name="Normal 2 4" xfId="686" xr:uid="{FFBFDE82-D42C-4759-8070-E0C0C136ECE6}"/>
    <cellStyle name="Normal 2 5" xfId="687" xr:uid="{218B1DA1-4240-4092-8618-93779140C39E}"/>
    <cellStyle name="Normal 2 6" xfId="688" xr:uid="{B6AD0A40-D4C3-42BD-83AD-420A368BA693}"/>
    <cellStyle name="Normal 2 7" xfId="689" xr:uid="{7C4D7252-9F88-4824-8A7A-44CC753C5AC2}"/>
    <cellStyle name="Normal 2 8" xfId="690" xr:uid="{6A6D8D71-52DF-40CC-8859-09A4BA5043DA}"/>
    <cellStyle name="Normal 2 9" xfId="691" xr:uid="{BE292563-CCF4-406B-AF96-009746255A41}"/>
    <cellStyle name="Normal 2_Liquidación Alimentadores_L82" xfId="692" xr:uid="{9BC40138-639C-4FE8-BF4C-A6D43486EA0B}"/>
    <cellStyle name="Normal 20" xfId="693" xr:uid="{63A34B52-51D8-4331-8711-6B27666E10BE}"/>
    <cellStyle name="Normal 21" xfId="694" xr:uid="{C8DF4588-3752-442C-B2BD-615FC29AB356}"/>
    <cellStyle name="Normal 22" xfId="695" xr:uid="{70E42A34-0467-458A-8532-19AE2B99DBB3}"/>
    <cellStyle name="Normal 23" xfId="696" xr:uid="{29A9B9B6-E3C9-4FB5-9216-0CC70A74F048}"/>
    <cellStyle name="Normal 24" xfId="697" xr:uid="{4789EDC3-B8C9-4BDC-B217-CBD845F6FB5C}"/>
    <cellStyle name="Normal 25" xfId="698" xr:uid="{7A94CE2A-E77A-4844-B5E9-935B2383876D}"/>
    <cellStyle name="Normal 26" xfId="699" xr:uid="{E0A11626-17B9-4F65-9D41-F1B2A59F0186}"/>
    <cellStyle name="Normal 26 2" xfId="700" xr:uid="{F7DE4DBB-F563-424F-B415-0FAFC1E8862B}"/>
    <cellStyle name="Normal 26 3" xfId="701" xr:uid="{56345A7F-93E0-41A0-9474-78A12A0802BD}"/>
    <cellStyle name="Normal 26 4" xfId="702" xr:uid="{8D4CE82F-595E-4E30-B0C3-96DC6111057D}"/>
    <cellStyle name="Normal 26 5" xfId="703" xr:uid="{407DC661-00CC-4BAB-A5B4-5C7CD70032B3}"/>
    <cellStyle name="Normal 27" xfId="704" xr:uid="{372FF21E-A5D0-4114-B723-CE60C9F37992}"/>
    <cellStyle name="Normal 27 2" xfId="705" xr:uid="{029EB8BA-78C6-4869-A94A-CA8267C21CBD}"/>
    <cellStyle name="Normal 27 3" xfId="706" xr:uid="{3CBFBE00-1158-4B7E-A621-6EB2274C1306}"/>
    <cellStyle name="Normal 27 4" xfId="707" xr:uid="{79E17470-C104-4A26-AC8B-73AD55C1711A}"/>
    <cellStyle name="Normal 27 5" xfId="708" xr:uid="{E4BDC545-DEC7-42B7-AFBE-552D03EF37A5}"/>
    <cellStyle name="Normal 28" xfId="709" xr:uid="{CDBC6A8C-756F-49C8-A194-F917BD2BFDEE}"/>
    <cellStyle name="Normal 28 2" xfId="710" xr:uid="{E839A415-7983-483E-B7A7-844819EED77D}"/>
    <cellStyle name="Normal 28 3" xfId="711" xr:uid="{E4018445-33C7-4670-861B-A6C1A46720A3}"/>
    <cellStyle name="Normal 28 4" xfId="712" xr:uid="{82120928-5FE6-49CE-A55A-1A53B3AB8295}"/>
    <cellStyle name="Normal 28 5" xfId="713" xr:uid="{6F3D1002-0133-4FD2-BA8B-7AAB1BF1030F}"/>
    <cellStyle name="Normal 28 6" xfId="714" xr:uid="{A20DBF38-0FC8-4F32-BD57-9EC0D3F7690D}"/>
    <cellStyle name="Normal 28 7" xfId="715" xr:uid="{C53815B8-D12B-491F-9548-C1511EABC4EC}"/>
    <cellStyle name="Normal 28 8" xfId="716" xr:uid="{9568D5A6-6189-40B5-A77B-9EBA8E5D8E63}"/>
    <cellStyle name="Normal 29" xfId="717" xr:uid="{ADC446AC-ACAD-418B-9BCD-571338436036}"/>
    <cellStyle name="Normal 29 2" xfId="718" xr:uid="{8696535A-5FC7-4E85-8C13-F612E20B46A7}"/>
    <cellStyle name="Normal 29 3" xfId="719" xr:uid="{64FCBDE4-9184-4C0C-9FDD-625A284B8E17}"/>
    <cellStyle name="Normal 29 4" xfId="720" xr:uid="{BA2B44F2-F743-4FE9-B01A-EA02AF7D66E2}"/>
    <cellStyle name="Normal 29 5" xfId="721" xr:uid="{31DB24F3-C5D4-422F-BA94-35208DECDC2F}"/>
    <cellStyle name="Normal 3" xfId="75" xr:uid="{CDE8D06C-8094-4DD2-890C-C1C80348DA97}"/>
    <cellStyle name="Normal 3 10" xfId="723" xr:uid="{FB68D2FA-5E1F-4C37-BDDF-CBA12D81228E}"/>
    <cellStyle name="Normal 3 10 2" xfId="724" xr:uid="{9AA3A6C9-239D-4903-8471-78487E3016A9}"/>
    <cellStyle name="Normal 3 11" xfId="725" xr:uid="{8B4EBE61-754A-45F9-A7E6-4C1098893CC9}"/>
    <cellStyle name="Normal 3 11 2" xfId="726" xr:uid="{B8151F1D-A5E9-4AC0-BED7-E9E51EC88045}"/>
    <cellStyle name="Normal 3 12" xfId="727" xr:uid="{E9A782F5-7456-4C44-BED2-1C834DEEC520}"/>
    <cellStyle name="Normal 3 12 2" xfId="728" xr:uid="{20C61386-7503-41AE-85A5-15A33BB5194B}"/>
    <cellStyle name="Normal 3 13" xfId="729" xr:uid="{78696C16-88E8-48DA-8A8C-FA47B687C5BD}"/>
    <cellStyle name="Normal 3 13 2" xfId="730" xr:uid="{62E31C09-2866-4192-A6AB-FE3087CA4982}"/>
    <cellStyle name="Normal 3 14" xfId="731" xr:uid="{6F0EE285-62E0-4081-A8DA-EB3DD647A058}"/>
    <cellStyle name="Normal 3 14 2" xfId="732" xr:uid="{E8A437FC-BE0A-49B7-AE21-144A83205DA7}"/>
    <cellStyle name="Normal 3 15" xfId="722" xr:uid="{C3A4EFD0-572C-470F-AAE8-72E623DCBAB0}"/>
    <cellStyle name="Normal 3 2" xfId="733" xr:uid="{BF1EC9FB-8BCF-4337-8C41-F42E621C7DAC}"/>
    <cellStyle name="Normal 3 2 2" xfId="734" xr:uid="{CF3E4FF5-1226-4B97-9010-6B0E022940C5}"/>
    <cellStyle name="Normal 3 2 3" xfId="735" xr:uid="{9AB484E5-423A-4485-914C-4F7F8C23A76B}"/>
    <cellStyle name="Normal 3 2 4" xfId="736" xr:uid="{B1183212-212C-4374-8D28-1B8F87F039DA}"/>
    <cellStyle name="Normal 3 2 5" xfId="737" xr:uid="{97BD423C-F52B-4A94-A386-9C764425028E}"/>
    <cellStyle name="Normal 3 3" xfId="738" xr:uid="{3F872C6A-6792-4FDF-835F-6621ED34AE89}"/>
    <cellStyle name="Normal 3 3 2" xfId="739" xr:uid="{F26C3572-C769-4970-8C2F-E87741AF2F7C}"/>
    <cellStyle name="Normal 3 3 3" xfId="740" xr:uid="{DF630157-DDA4-4A1E-8D07-F75892D63215}"/>
    <cellStyle name="Normal 3 3 4" xfId="741" xr:uid="{122D3967-1B64-4273-AE40-852C9C20DC81}"/>
    <cellStyle name="Normal 3 3 5" xfId="742" xr:uid="{43ABCD63-3E2A-4895-8661-DFDDC42B653D}"/>
    <cellStyle name="Normal 3 4" xfId="743" xr:uid="{28DA5A05-EEC5-4DBF-BC3C-7AE1704BE841}"/>
    <cellStyle name="Normal 3 4 2" xfId="744" xr:uid="{8B682999-2A0E-4EDF-879D-AF4D79D0AF5D}"/>
    <cellStyle name="Normal 3 5" xfId="745" xr:uid="{8E102FF1-067B-4F26-A9CB-D5DBFB4DE17B}"/>
    <cellStyle name="Normal 3 5 2" xfId="746" xr:uid="{A946D393-5280-47B6-8698-E4BC5CF5B13D}"/>
    <cellStyle name="Normal 3 6" xfId="747" xr:uid="{86738C7D-4D23-4CC7-B35A-E8CEDA65A177}"/>
    <cellStyle name="Normal 3 6 2" xfId="748" xr:uid="{B36193E9-97EB-4390-BEDD-758BFFE833A5}"/>
    <cellStyle name="Normal 3 7" xfId="749" xr:uid="{BE1B03BE-018F-451A-8FFF-C33CDBE1DD4E}"/>
    <cellStyle name="Normal 3 7 2" xfId="750" xr:uid="{86BE7F0F-635C-43BD-A22A-A05E9FA92334}"/>
    <cellStyle name="Normal 3 8" xfId="751" xr:uid="{FB7EC598-CEC9-479D-8EB5-0984F7637B5A}"/>
    <cellStyle name="Normal 3 8 2" xfId="752" xr:uid="{32E23B75-CDA1-47E2-90B6-4E9030B840C2}"/>
    <cellStyle name="Normal 3 9" xfId="753" xr:uid="{C6801A6F-366D-47D8-B437-8D54A2247610}"/>
    <cellStyle name="Normal 3 9 2" xfId="754" xr:uid="{0BB0B97B-5036-45E8-A143-9A5380CD92F3}"/>
    <cellStyle name="Normal 30" xfId="755" xr:uid="{8F115BC1-7611-46BB-A5C9-9C4BD59AFEFB}"/>
    <cellStyle name="Normal 30 2" xfId="756" xr:uid="{FB10B645-510D-41C8-A84A-A2DB4083968E}"/>
    <cellStyle name="Normal 30 3" xfId="757" xr:uid="{B1CD95F7-7E11-483B-B69D-4070AFC50C87}"/>
    <cellStyle name="Normal 31" xfId="758" xr:uid="{4E7F07E1-469E-4122-AF14-453FA48D3AF5}"/>
    <cellStyle name="Normal 31 2" xfId="759" xr:uid="{758838D5-77A9-4EE4-A391-5784618651DA}"/>
    <cellStyle name="Normal 31 3" xfId="760" xr:uid="{CD59BCB2-5746-43B3-82AD-4B41837B5B0D}"/>
    <cellStyle name="Normal 32" xfId="761" xr:uid="{A17335B7-599E-4221-A92C-5C67ACE51DDB}"/>
    <cellStyle name="Normal 33" xfId="762" xr:uid="{3BE42BA6-CC88-45BD-B086-67672AF99CC4}"/>
    <cellStyle name="Normal 34" xfId="763" xr:uid="{3D3EA55E-4933-4CDF-B9CF-30548FA11CD1}"/>
    <cellStyle name="Normal 35" xfId="764" xr:uid="{C226FC1D-A50A-4423-9DD9-1A36B94B8898}"/>
    <cellStyle name="Normal 36" xfId="765" xr:uid="{6C8680FD-5C1F-4866-9762-AACF1A875440}"/>
    <cellStyle name="Normal 37" xfId="766" xr:uid="{CE36099B-E314-4D51-9563-F3FD8DF6681A}"/>
    <cellStyle name="Normal 38" xfId="767" xr:uid="{C120F156-5581-4AA9-BADB-01F2278415E0}"/>
    <cellStyle name="Normal 39" xfId="768" xr:uid="{62EBC193-BF18-4094-84C8-E91ED1FB50E0}"/>
    <cellStyle name="Normal 39 2" xfId="769" xr:uid="{C2090EFD-5BDC-4617-9E97-DAC59B5025E1}"/>
    <cellStyle name="Normal 39 3" xfId="770" xr:uid="{80D0FBE5-E131-4246-883B-5FF06D7D3445}"/>
    <cellStyle name="Normal 4" xfId="771" xr:uid="{7AB4C2BF-60C1-4E9D-92E2-4EA718128690}"/>
    <cellStyle name="Normal 4 10" xfId="772" xr:uid="{99780066-DCC8-4309-94E1-D7BDFB541727}"/>
    <cellStyle name="Normal 4 10 2" xfId="773" xr:uid="{B5BFEE7C-0A17-4A11-A0B6-CAD060204BDE}"/>
    <cellStyle name="Normal 4 11" xfId="774" xr:uid="{0C4B5DB3-A318-47A7-8F41-67AE35BE3BF4}"/>
    <cellStyle name="Normal 4 11 2" xfId="775" xr:uid="{7E3A89F1-FA04-4D6A-A53B-5C26F69C0F86}"/>
    <cellStyle name="Normal 4 12" xfId="776" xr:uid="{E57399FD-13FC-4576-85FE-7815DB368421}"/>
    <cellStyle name="Normal 4 12 2" xfId="777" xr:uid="{BD4EE66E-21E6-4166-A62A-31BD2B3BE3C1}"/>
    <cellStyle name="Normal 4 13" xfId="778" xr:uid="{F5AAC108-46D8-4E19-8866-7D64160FAEBF}"/>
    <cellStyle name="Normal 4 13 2" xfId="779" xr:uid="{5813396D-29C1-4E7F-B3DB-FCE08EA4539C}"/>
    <cellStyle name="Normal 4 14" xfId="780" xr:uid="{DE818DAA-9864-414D-9C92-8C568B196009}"/>
    <cellStyle name="Normal 4 14 2" xfId="781" xr:uid="{0B35887E-C771-4790-8CAF-E792D8416F0D}"/>
    <cellStyle name="Normal 4 15" xfId="782" xr:uid="{EE0CD0D1-7BD8-40C8-B5E9-038C031B3270}"/>
    <cellStyle name="Normal 4 15 2" xfId="783" xr:uid="{B0F95BF3-632D-4581-8934-CA05465F07BA}"/>
    <cellStyle name="Normal 4 15 2 2" xfId="784" xr:uid="{106908F2-1AB2-426F-A40A-99E87385717D}"/>
    <cellStyle name="Normal 4 15 3" xfId="785" xr:uid="{A6357B23-E40D-4399-A351-735AA2F38C06}"/>
    <cellStyle name="Normal 4 15 3 2" xfId="786" xr:uid="{8D6D2DBF-B458-46DD-B812-40045E856FEB}"/>
    <cellStyle name="Normal 4 15 4" xfId="787" xr:uid="{E4B9897B-CD55-4AE1-ABE3-1A7E14F0B793}"/>
    <cellStyle name="Normal 4 15 4 2" xfId="788" xr:uid="{4E2406BB-743D-4BC5-B913-F433D0C0BA94}"/>
    <cellStyle name="Normal 4 15 5" xfId="789" xr:uid="{73602829-6101-4987-9334-EF3A046AFBD8}"/>
    <cellStyle name="Normal 4 15 5 2" xfId="790" xr:uid="{079C43BC-FF3C-460E-884C-7FBBE0EC59D9}"/>
    <cellStyle name="Normal 4 15 6" xfId="791" xr:uid="{B85E8D34-5C25-477B-B09F-56018A0072C3}"/>
    <cellStyle name="Normal 4 15 6 2" xfId="792" xr:uid="{0E488E40-8DB7-4DC7-8833-DC48DE4B5553}"/>
    <cellStyle name="Normal 4 16" xfId="793" xr:uid="{8A4C838E-4BB8-47DE-B1A5-B01A3637DCE6}"/>
    <cellStyle name="Normal 4 16 2" xfId="794" xr:uid="{0E5C7AD2-58C7-47B5-91C5-0CDA78B36B5A}"/>
    <cellStyle name="Normal 4 16 2 2" xfId="795" xr:uid="{AEAFD38C-6DB1-4368-B540-8C647BF2E413}"/>
    <cellStyle name="Normal 4 16 3" xfId="796" xr:uid="{8255C449-B973-4666-9157-0969D692B6E3}"/>
    <cellStyle name="Normal 4 16 3 2" xfId="797" xr:uid="{4925D587-CD5D-4E77-AFBD-4305F3FE8A70}"/>
    <cellStyle name="Normal 4 16 4" xfId="798" xr:uid="{D3538B9B-2B0B-4291-B0E2-DBD3101ECED4}"/>
    <cellStyle name="Normal 4 16 4 2" xfId="799" xr:uid="{1DC3A16B-CD36-4A38-8EE7-B557ABA087DF}"/>
    <cellStyle name="Normal 4 16 5" xfId="800" xr:uid="{67FB8BD3-87C5-4AC5-9FE6-8433D0CB1205}"/>
    <cellStyle name="Normal 4 16 5 2" xfId="801" xr:uid="{1A8FC63D-0E18-4036-BA3A-00A68FA4C780}"/>
    <cellStyle name="Normal 4 16 6" xfId="802" xr:uid="{BC9522E2-EBE3-4B6F-B7E4-2A571FB36F9F}"/>
    <cellStyle name="Normal 4 16 6 2" xfId="803" xr:uid="{0952EE4B-CC96-4795-AD0A-81B7F22210B5}"/>
    <cellStyle name="Normal 4 17" xfId="804" xr:uid="{9066719B-FFFB-4371-A498-8905CCF6D71F}"/>
    <cellStyle name="Normal 4 17 2" xfId="805" xr:uid="{443F3D57-CC1C-471B-A232-B8CE6980D1D3}"/>
    <cellStyle name="Normal 4 17 2 2" xfId="806" xr:uid="{EB48D460-CC21-4354-AC09-01A034D56950}"/>
    <cellStyle name="Normal 4 17 3" xfId="807" xr:uid="{919A345F-71A8-4624-857D-BA9FCB05C06B}"/>
    <cellStyle name="Normal 4 17 3 2" xfId="808" xr:uid="{F4307DC7-D877-43A5-A0BB-419F55EA4B68}"/>
    <cellStyle name="Normal 4 17 4" xfId="809" xr:uid="{7B485DBD-4984-4520-B5C0-6231C04C7602}"/>
    <cellStyle name="Normal 4 17 4 2" xfId="810" xr:uid="{3A1529D7-BACA-48DB-BA5D-931543F9B728}"/>
    <cellStyle name="Normal 4 17 5" xfId="811" xr:uid="{470A231C-81D8-4DED-99B8-002FA6A1E0CA}"/>
    <cellStyle name="Normal 4 17 5 2" xfId="812" xr:uid="{F3D212F2-AFC9-42D4-9933-F7C0BD5CA807}"/>
    <cellStyle name="Normal 4 17 6" xfId="813" xr:uid="{18AD5D9C-AFA3-48E9-85F7-186469BAE91D}"/>
    <cellStyle name="Normal 4 17 6 2" xfId="814" xr:uid="{612125BE-0F90-4266-8E6F-4D42A68F599C}"/>
    <cellStyle name="Normal 4 18" xfId="815" xr:uid="{E363210B-0FE0-4BDC-B6C7-78C080413D2B}"/>
    <cellStyle name="Normal 4 18 2" xfId="816" xr:uid="{C3F63DB7-6744-46EE-B8DD-7199A6F712D3}"/>
    <cellStyle name="Normal 4 18 2 2" xfId="817" xr:uid="{B688B42A-AD0D-4A6D-94F3-60507C676319}"/>
    <cellStyle name="Normal 4 18 3" xfId="818" xr:uid="{8AE88FFF-EE9B-4C00-91E7-8A09B2E7864C}"/>
    <cellStyle name="Normal 4 18 3 2" xfId="819" xr:uid="{7ABC1D90-2D76-4D83-BB8D-798CF4B1154B}"/>
    <cellStyle name="Normal 4 18 4" xfId="820" xr:uid="{1094F4C1-EB78-4B8F-9CB6-C5B823E0421D}"/>
    <cellStyle name="Normal 4 18 4 2" xfId="821" xr:uid="{FD0F338A-82CD-4072-ABFA-3963EC39CBBD}"/>
    <cellStyle name="Normal 4 18 5" xfId="822" xr:uid="{F18182B5-9BF0-4568-851A-826E5A5638B8}"/>
    <cellStyle name="Normal 4 18 5 2" xfId="823" xr:uid="{151E5D7C-3467-4454-AA4F-6BE539AA6592}"/>
    <cellStyle name="Normal 4 18 6" xfId="824" xr:uid="{FC534407-9A34-436B-B39E-599C46AF250D}"/>
    <cellStyle name="Normal 4 18 6 2" xfId="825" xr:uid="{8D1D0121-EF38-4A6D-BD38-D7A60458B7F4}"/>
    <cellStyle name="Normal 4 19" xfId="826" xr:uid="{3282B659-A3EE-446A-8C4A-FAECE9C672F3}"/>
    <cellStyle name="Normal 4 19 2" xfId="827" xr:uid="{9999EBF4-E532-46EC-BF50-72718549804F}"/>
    <cellStyle name="Normal 4 19 2 2" xfId="828" xr:uid="{F188B9C1-A4DB-48F7-BCC9-2E70199C1BA5}"/>
    <cellStyle name="Normal 4 19 3" xfId="829" xr:uid="{D902FDF5-28B5-410F-ADAE-08E92E11DF53}"/>
    <cellStyle name="Normal 4 19 3 2" xfId="830" xr:uid="{BCB5BF69-60BE-40B6-83CB-5AE93E294D68}"/>
    <cellStyle name="Normal 4 19 4" xfId="831" xr:uid="{FC009EE4-86CC-4FFC-B3C2-2C567FF2FCEA}"/>
    <cellStyle name="Normal 4 19 4 2" xfId="832" xr:uid="{24CAB332-F77D-47A6-B518-3280B8FB2976}"/>
    <cellStyle name="Normal 4 19 5" xfId="833" xr:uid="{2EA23B5A-4DF1-4775-AE3B-210F65D1E8A3}"/>
    <cellStyle name="Normal 4 19 5 2" xfId="834" xr:uid="{BC670780-A0EB-4A01-BDF2-343B97EA9140}"/>
    <cellStyle name="Normal 4 19 6" xfId="835" xr:uid="{9E5AD499-DB81-4B44-85E0-1280D075733D}"/>
    <cellStyle name="Normal 4 19 6 2" xfId="836" xr:uid="{7DEC3900-7C54-414B-A79F-D94948A21F42}"/>
    <cellStyle name="Normal 4 2" xfId="837" xr:uid="{CEAF8BD6-8B68-4DDD-B6FC-EE5679E07570}"/>
    <cellStyle name="Normal 4 2 2" xfId="838" xr:uid="{5E07B104-E217-4C17-ACE7-0F6666A923B1}"/>
    <cellStyle name="Normal 4 20" xfId="839" xr:uid="{0D78BB83-1540-4620-AD60-E59B250D4EED}"/>
    <cellStyle name="Normal 4 20 2" xfId="840" xr:uid="{E1232921-0E1F-4292-A813-FC0DBE5A7DAA}"/>
    <cellStyle name="Normal 4 20 2 2" xfId="841" xr:uid="{AD8B6628-220C-4D5D-AE5C-CC74614E0811}"/>
    <cellStyle name="Normal 4 20 3" xfId="842" xr:uid="{B90EA242-E34B-4E63-94DA-F6856AC54799}"/>
    <cellStyle name="Normal 4 20 3 2" xfId="843" xr:uid="{498967FE-9C6E-449B-970E-8F8D46A7FD63}"/>
    <cellStyle name="Normal 4 20 4" xfId="844" xr:uid="{A6D7812C-CEBD-4801-BDA3-2F41D1829494}"/>
    <cellStyle name="Normal 4 20 4 2" xfId="845" xr:uid="{B8487B1F-A89B-4EC6-8DA2-5EBF1F9A1925}"/>
    <cellStyle name="Normal 4 20 5" xfId="846" xr:uid="{B23B9670-9FD1-4867-95AC-48314B870B46}"/>
    <cellStyle name="Normal 4 20 5 2" xfId="847" xr:uid="{110F219D-187F-4F1B-8C86-7EFCE7744C45}"/>
    <cellStyle name="Normal 4 20 6" xfId="848" xr:uid="{F8FA20AE-1671-4B7F-A768-97E7279724FE}"/>
    <cellStyle name="Normal 4 20 6 2" xfId="849" xr:uid="{5C13F449-6FAA-4D86-9821-ADE16EE756BE}"/>
    <cellStyle name="Normal 4 21" xfId="850" xr:uid="{EB9B35B9-209E-4D8E-97F1-844073A1B401}"/>
    <cellStyle name="Normal 4 21 2" xfId="851" xr:uid="{2E8094D9-0936-4491-83E8-D334E9E11419}"/>
    <cellStyle name="Normal 4 21 2 2" xfId="852" xr:uid="{EEE5F742-95F5-491D-9AFC-27C1491507CC}"/>
    <cellStyle name="Normal 4 21 3" xfId="853" xr:uid="{8A6830C7-17BB-4C6A-884E-F900B3E59869}"/>
    <cellStyle name="Normal 4 21 3 2" xfId="854" xr:uid="{095D0B6C-7062-466A-8FED-5F5ED5BE8E76}"/>
    <cellStyle name="Normal 4 21 4" xfId="855" xr:uid="{75EFCFD4-7E8E-42DD-B2AB-2A8687B60C48}"/>
    <cellStyle name="Normal 4 21 4 2" xfId="856" xr:uid="{E102B16E-332B-44DC-9A1A-A9EF8E113FF0}"/>
    <cellStyle name="Normal 4 21 5" xfId="857" xr:uid="{1835639A-4645-477D-A218-8A74232E001E}"/>
    <cellStyle name="Normal 4 21 5 2" xfId="858" xr:uid="{0196159A-F444-4CC6-9318-8E65B41A5875}"/>
    <cellStyle name="Normal 4 21 6" xfId="859" xr:uid="{45C6780B-0CCB-41F1-9777-0FF45393CC0B}"/>
    <cellStyle name="Normal 4 21 6 2" xfId="860" xr:uid="{B7D9BE69-A8B0-4603-89DA-D0C155C1DFBD}"/>
    <cellStyle name="Normal 4 3" xfId="861" xr:uid="{9097FFC3-587F-40E9-81CB-D3729C31BB25}"/>
    <cellStyle name="Normal 4 3 2" xfId="862" xr:uid="{5BC0D689-0A1F-4F41-ACE4-3826A9C8CE44}"/>
    <cellStyle name="Normal 4 4" xfId="863" xr:uid="{70513665-3831-4E43-856B-8F1A6BDE7D43}"/>
    <cellStyle name="Normal 4 4 2" xfId="864" xr:uid="{DB0C6782-FB97-4067-88C4-731AFE18D7F2}"/>
    <cellStyle name="Normal 4 5" xfId="865" xr:uid="{627853E7-4DDF-44EE-AFB9-640C8526D092}"/>
    <cellStyle name="Normal 4 5 2" xfId="866" xr:uid="{D7162617-46A9-401D-9980-D278BF9BD66A}"/>
    <cellStyle name="Normal 4 6" xfId="867" xr:uid="{D4D4CFEE-222A-417E-B748-F265CFE03D39}"/>
    <cellStyle name="Normal 4 6 2" xfId="868" xr:uid="{1CA6765E-0255-47B5-A106-8C803B41F650}"/>
    <cellStyle name="Normal 4 7" xfId="869" xr:uid="{C729920E-1AD4-4002-8081-E932C7EEFC31}"/>
    <cellStyle name="Normal 4 7 2" xfId="870" xr:uid="{2490422E-7D35-422F-AD1C-85E5FE5ADE79}"/>
    <cellStyle name="Normal 4 8" xfId="871" xr:uid="{86CE8797-8E87-4504-A2A1-29BACDDE1878}"/>
    <cellStyle name="Normal 4 8 2" xfId="872" xr:uid="{EB5E4F28-89D0-40AB-9DD5-BF53077317FB}"/>
    <cellStyle name="Normal 4 9" xfId="873" xr:uid="{558D3171-AF6F-44C7-9CEF-C3B1B90CC740}"/>
    <cellStyle name="Normal 4 9 2" xfId="874" xr:uid="{22891D7B-F546-4C94-BD4A-F48779FCF971}"/>
    <cellStyle name="Normal 40" xfId="875" xr:uid="{76DB027C-61A4-4BB2-9CE2-02B2CC4D7AC7}"/>
    <cellStyle name="Normal 41" xfId="876" xr:uid="{31C342B7-50D0-4242-AEC1-53BBC12F78D2}"/>
    <cellStyle name="Normal 41 2" xfId="877" xr:uid="{5C621411-76DE-4DA2-A5EB-871F337EC554}"/>
    <cellStyle name="Normal 41 3" xfId="878" xr:uid="{5A04063F-0858-4FE5-A621-3B3C7B3E1249}"/>
    <cellStyle name="Normal 42" xfId="879" xr:uid="{CE4E952F-C508-413E-BDAE-FA6BC75FED8C}"/>
    <cellStyle name="Normal 42 2" xfId="880" xr:uid="{99BD032F-0D37-4C2E-AD5E-A2BBBDFEBFD6}"/>
    <cellStyle name="Normal 42 3" xfId="881" xr:uid="{87A69EF3-152A-408F-B95E-2F0F1DDA2825}"/>
    <cellStyle name="Normal 42 4" xfId="882" xr:uid="{4087E522-7F21-4AEE-A7DE-01DD39D69B4E}"/>
    <cellStyle name="Normal 42 4 2" xfId="883" xr:uid="{82E8AD61-913E-438C-ABA1-7CF384781BCD}"/>
    <cellStyle name="Normal 42 5" xfId="884" xr:uid="{AB3676C5-B59C-4604-B8A7-964EB6E8FF77}"/>
    <cellStyle name="Normal 42 5 2" xfId="885" xr:uid="{0CA5F12E-20CA-4000-B3AB-2230D2561F9A}"/>
    <cellStyle name="Normal 42 6" xfId="886" xr:uid="{F79B3ED0-22FA-471E-A045-5EE9110DA159}"/>
    <cellStyle name="Normal 42 6 2" xfId="887" xr:uid="{2DB11349-A8DF-430F-8757-8EC67A93B7F6}"/>
    <cellStyle name="Normal 42 7" xfId="888" xr:uid="{609E149D-CE1F-43A5-8EAF-EAD821092D3C}"/>
    <cellStyle name="Normal 42 7 2" xfId="889" xr:uid="{EC059BCA-C3AE-4EE6-ADA7-13D1DE31F8D3}"/>
    <cellStyle name="Normal 42 8" xfId="890" xr:uid="{68E69CC1-C608-4006-A8E4-5A0BC144090A}"/>
    <cellStyle name="Normal 42 8 2" xfId="891" xr:uid="{97CA4C81-D2FF-45BD-8BF2-431C7F464393}"/>
    <cellStyle name="Normal 43" xfId="892" xr:uid="{28AACF99-7576-4DB6-BC93-21BFDA5504F4}"/>
    <cellStyle name="Normal 43 2" xfId="893" xr:uid="{53A0D644-EFF9-4950-A723-9D72818901C6}"/>
    <cellStyle name="Normal 43 3" xfId="894" xr:uid="{4A75E2AF-C696-41BD-B2E9-63AC37A53F12}"/>
    <cellStyle name="Normal 43 4" xfId="895" xr:uid="{861ADA56-3EA0-481F-BE23-A0EBA34E8C12}"/>
    <cellStyle name="Normal 43 4 2" xfId="896" xr:uid="{A02EC398-E561-4EF0-9C02-A41CC2655249}"/>
    <cellStyle name="Normal 43 5" xfId="897" xr:uid="{EFAF74A3-8764-496C-915C-95A004B9F0E9}"/>
    <cellStyle name="Normal 43 5 2" xfId="898" xr:uid="{B225F21D-6813-41CF-A560-5E5B65644E19}"/>
    <cellStyle name="Normal 43 6" xfId="899" xr:uid="{999EC384-E91E-443E-849F-7336F673200C}"/>
    <cellStyle name="Normal 43 6 2" xfId="900" xr:uid="{E7925034-EC77-4786-9DA2-E7661730A8F4}"/>
    <cellStyle name="Normal 43 7" xfId="901" xr:uid="{AD1CE19A-2D05-4DFF-860F-BDCED233281F}"/>
    <cellStyle name="Normal 43 7 2" xfId="902" xr:uid="{462A6A3C-E7F5-48CD-90C6-980362C89163}"/>
    <cellStyle name="Normal 43 8" xfId="903" xr:uid="{6485E83F-A711-4787-992F-5F428B304D03}"/>
    <cellStyle name="Normal 43 8 2" xfId="904" xr:uid="{5321AE4D-BFAA-4B80-B9C4-81E08DC3CED7}"/>
    <cellStyle name="Normal 44" xfId="905" xr:uid="{9747A0A3-E54D-4E26-AFD1-1AA7C3930F94}"/>
    <cellStyle name="Normal 44 2" xfId="906" xr:uid="{A0F373E6-1DCA-4E26-85BE-D93FFEC6502E}"/>
    <cellStyle name="Normal 44 3" xfId="907" xr:uid="{21507984-9605-4E8A-A9C2-D659BC823C48}"/>
    <cellStyle name="Normal 44 4" xfId="908" xr:uid="{4D763191-3DAB-4F69-A544-2BA8106BD7AB}"/>
    <cellStyle name="Normal 44 4 2" xfId="909" xr:uid="{BC807560-0B23-443D-A675-DC1EDE98822A}"/>
    <cellStyle name="Normal 44 5" xfId="910" xr:uid="{9BE54EDC-7E32-4E78-B49D-5D64EEC607BC}"/>
    <cellStyle name="Normal 44 5 2" xfId="911" xr:uid="{EABAD9CC-8986-4F8B-8C21-684027E21B02}"/>
    <cellStyle name="Normal 44 6" xfId="912" xr:uid="{DAB15534-B0F7-4B3F-BE7A-85F2895C4283}"/>
    <cellStyle name="Normal 44 6 2" xfId="913" xr:uid="{D0236B5B-76C6-4A4D-8C71-3CE7D59F8C4D}"/>
    <cellStyle name="Normal 44 7" xfId="914" xr:uid="{1EF0C252-33FF-4084-BA57-5857450C779D}"/>
    <cellStyle name="Normal 44 7 2" xfId="915" xr:uid="{8ED830E4-C137-4E9C-8FA6-235A58926CE8}"/>
    <cellStyle name="Normal 44 8" xfId="916" xr:uid="{602664F1-45B4-4530-817E-AEA916780834}"/>
    <cellStyle name="Normal 44 8 2" xfId="917" xr:uid="{B7471BF3-0915-47FB-818E-5D5FA458E613}"/>
    <cellStyle name="Normal 45" xfId="918" xr:uid="{BD5668AF-35FC-4DF9-B667-010161C56B28}"/>
    <cellStyle name="Normal 45 2" xfId="919" xr:uid="{781337A1-569D-4BC2-A6C1-4D4B8AE8569A}"/>
    <cellStyle name="Normal 45 3" xfId="920" xr:uid="{5E550F1D-AFE6-4200-81D2-CEAA94BF1A59}"/>
    <cellStyle name="Normal 45 4" xfId="921" xr:uid="{9B51C324-0F7F-4C9A-8FDB-911F914520A6}"/>
    <cellStyle name="Normal 46" xfId="922" xr:uid="{14531479-CC7B-4602-9A41-22A9C1FC90A5}"/>
    <cellStyle name="Normal 46 2" xfId="923" xr:uid="{D75047A2-BBBD-4FBE-88AA-84C3A6647CB8}"/>
    <cellStyle name="Normal 47" xfId="924" xr:uid="{8449AB40-0426-4616-B978-DAB9FD6AD361}"/>
    <cellStyle name="Normal 47 2" xfId="925" xr:uid="{48C97E62-32D6-4477-9124-2E04D9F5215C}"/>
    <cellStyle name="Normal 47 3" xfId="926" xr:uid="{3503F0CB-252E-4586-884B-48BFEF1B8C25}"/>
    <cellStyle name="Normal 47 4" xfId="927" xr:uid="{2123D556-7A96-4499-AB2E-08EA550732E6}"/>
    <cellStyle name="Normal 48" xfId="928" xr:uid="{FE066CBF-F716-4657-BEA7-F2F050F72D0E}"/>
    <cellStyle name="Normal 49" xfId="929" xr:uid="{C6AD780B-32EA-403E-9C66-9FB4089C191A}"/>
    <cellStyle name="Normal 5" xfId="930" xr:uid="{6DA38EC0-4642-47BD-A6CD-2DB36DFDAD9B}"/>
    <cellStyle name="Normal 5 2" xfId="931" xr:uid="{60867456-7F21-4EC6-8C33-E8AB96F561B8}"/>
    <cellStyle name="Normal 5 2 2" xfId="932" xr:uid="{BD35F9C2-C66E-4128-A606-4F2446B8F8F4}"/>
    <cellStyle name="Normal 5 2 2 2" xfId="933" xr:uid="{05635E30-F8B4-491A-9A2D-3483EEB8EABD}"/>
    <cellStyle name="Normal 5 2 3" xfId="934" xr:uid="{D072437D-2718-4BB5-AB24-3E1981C61BBA}"/>
    <cellStyle name="Normal 5 2 3 2" xfId="935" xr:uid="{29637A9C-A10D-41B8-8A01-21A88B72D133}"/>
    <cellStyle name="Normal 5 2 4" xfId="936" xr:uid="{EAB3D6DA-C06E-4D1C-8F3D-FAE77F2ACB17}"/>
    <cellStyle name="Normal 5 2 4 2" xfId="937" xr:uid="{60CF44FE-0C66-4A5A-B935-F7D258220340}"/>
    <cellStyle name="Normal 5 2 5" xfId="938" xr:uid="{3D608CEF-9123-45C1-8A5B-661320958596}"/>
    <cellStyle name="Normal 5 2 5 2" xfId="939" xr:uid="{7C208FAC-9352-4C0D-99A6-5B60F2F085B6}"/>
    <cellStyle name="Normal 5 2 6" xfId="940" xr:uid="{6BE7EB3C-BB28-4F7B-BBE4-A0B04B7DB26E}"/>
    <cellStyle name="Normal 5 2 6 2" xfId="941" xr:uid="{E597C10E-DC04-4C0A-826F-041F8E2AF616}"/>
    <cellStyle name="Normal 5 3" xfId="942" xr:uid="{DE9090E4-5843-466B-90AC-4E1F8067FBFD}"/>
    <cellStyle name="Normal 5 3 2" xfId="943" xr:uid="{53BEDB55-4844-4632-9027-0E3378CFDA22}"/>
    <cellStyle name="Normal 5 3 2 2" xfId="944" xr:uid="{E7012785-180B-4843-BA86-97163057B187}"/>
    <cellStyle name="Normal 5 3 3" xfId="945" xr:uid="{25043EE1-97F0-4CD9-9D9C-431235095FD1}"/>
    <cellStyle name="Normal 5 3 3 2" xfId="946" xr:uid="{ADA15488-0063-46CE-85C6-CE74D287FC63}"/>
    <cellStyle name="Normal 5 3 4" xfId="947" xr:uid="{580580A5-EB87-43DD-AA10-A8DCB6103A40}"/>
    <cellStyle name="Normal 5 3 4 2" xfId="948" xr:uid="{436FDA2B-4423-419E-AC7C-D8AC457EE6E0}"/>
    <cellStyle name="Normal 5 3 5" xfId="949" xr:uid="{8BC3BFDC-869A-452D-BA4E-10002E6CF55C}"/>
    <cellStyle name="Normal 5 3 5 2" xfId="950" xr:uid="{D84E3B92-BB17-43A0-9B10-51081B9A3F62}"/>
    <cellStyle name="Normal 5 3 6" xfId="951" xr:uid="{3849ED61-B245-43E7-BADF-171441E1EAB5}"/>
    <cellStyle name="Normal 5 3 6 2" xfId="952" xr:uid="{B70F63A8-FC0A-486B-9301-7BEFDD386F83}"/>
    <cellStyle name="Normal 5 4" xfId="953" xr:uid="{949D7E21-86D0-4328-9AB8-691A38D3AD56}"/>
    <cellStyle name="Normal 5 4 2" xfId="954" xr:uid="{87A3950C-B3B9-4534-BAD7-35DF896FFA18}"/>
    <cellStyle name="Normal 5 4 2 2" xfId="955" xr:uid="{71CB426C-1099-44D5-9C3D-3EDDCCA4D513}"/>
    <cellStyle name="Normal 5 4 3" xfId="956" xr:uid="{00AC134D-60D2-4C5F-B98F-3D5A33EBEF6B}"/>
    <cellStyle name="Normal 5 4 3 2" xfId="957" xr:uid="{BCD97B45-F24E-4C1A-84D9-BD423A87AC46}"/>
    <cellStyle name="Normal 5 4 4" xfId="958" xr:uid="{40F9ACE8-C662-400F-856B-6BAA6AE07957}"/>
    <cellStyle name="Normal 5 4 4 2" xfId="959" xr:uid="{5CC69D82-CA25-4DD5-A326-E7A4774C7A57}"/>
    <cellStyle name="Normal 5 4 5" xfId="960" xr:uid="{D1E46094-CE1E-4953-8E3F-22482A9E410E}"/>
    <cellStyle name="Normal 5 4 5 2" xfId="961" xr:uid="{23A1A027-D02E-468D-878F-318201D2B5F3}"/>
    <cellStyle name="Normal 5 4 6" xfId="962" xr:uid="{69E7C40A-EFB4-474A-80B1-D757E1D9F003}"/>
    <cellStyle name="Normal 5 4 6 2" xfId="963" xr:uid="{D05D442E-000B-4236-80FC-BF7A4FB924FD}"/>
    <cellStyle name="Normal 5 5" xfId="964" xr:uid="{6311E87E-C608-44E0-932C-CFD88EDD0884}"/>
    <cellStyle name="Normal 5 5 2" xfId="965" xr:uid="{12A3790B-8084-43F5-9B90-E4CDE8BBC017}"/>
    <cellStyle name="Normal 5 5 2 2" xfId="966" xr:uid="{48EF2FCD-DCB8-4C5A-B113-DF450C5247F6}"/>
    <cellStyle name="Normal 5 5 3" xfId="967" xr:uid="{45478DB1-4B4D-4E39-9706-6773629906EC}"/>
    <cellStyle name="Normal 5 5 3 2" xfId="968" xr:uid="{D9268990-5F22-4A13-B239-716D9E11CE38}"/>
    <cellStyle name="Normal 5 5 4" xfId="969" xr:uid="{4FC2A82B-7014-4693-839A-9CF60D18F987}"/>
    <cellStyle name="Normal 5 5 4 2" xfId="970" xr:uid="{F8CF00ED-56DC-4573-96B3-F18893E918C1}"/>
    <cellStyle name="Normal 5 5 5" xfId="971" xr:uid="{FA1286F0-7563-4056-96D0-70C93CCA2301}"/>
    <cellStyle name="Normal 5 5 5 2" xfId="972" xr:uid="{A0E264C1-FEC4-4EAA-BFC9-AD3F1D5BE5EE}"/>
    <cellStyle name="Normal 5 5 6" xfId="973" xr:uid="{4C6FAA95-FCD8-42FF-836D-84C789801F14}"/>
    <cellStyle name="Normal 5 5 6 2" xfId="974" xr:uid="{3EFE0A57-33D3-468E-A87D-25870BD24362}"/>
    <cellStyle name="Normal 5 6" xfId="975" xr:uid="{F325439A-F7EA-448C-8B2F-2AF2BB4C8EF2}"/>
    <cellStyle name="Normal 5 6 2" xfId="976" xr:uid="{49EA985A-CF08-4AA0-9019-12DFDA145781}"/>
    <cellStyle name="Normal 5 6 2 2" xfId="977" xr:uid="{D881158C-968A-459E-80C2-0DDF7214FD3A}"/>
    <cellStyle name="Normal 5 6 3" xfId="978" xr:uid="{82605ACA-9EEF-496E-8E73-92137F087FC8}"/>
    <cellStyle name="Normal 5 6 3 2" xfId="979" xr:uid="{54A2B021-6603-46A4-BFE0-17B208C220EE}"/>
    <cellStyle name="Normal 5 6 4" xfId="980" xr:uid="{1D123687-1AC3-458F-A82C-B4C6581D332F}"/>
    <cellStyle name="Normal 5 6 4 2" xfId="981" xr:uid="{A4414FA2-B823-4356-9CB3-6BEAFADE41F0}"/>
    <cellStyle name="Normal 5 6 5" xfId="982" xr:uid="{064C3B10-E8DF-4174-A467-DB60C36B239B}"/>
    <cellStyle name="Normal 5 6 5 2" xfId="983" xr:uid="{659C6C4B-9369-4E24-A86E-D72EECFD72FD}"/>
    <cellStyle name="Normal 5 6 6" xfId="984" xr:uid="{C1B73D22-72A7-4802-B27D-27AD0A27434D}"/>
    <cellStyle name="Normal 5 6 6 2" xfId="985" xr:uid="{FD28BE4A-1C6E-402F-B3C0-1000839B792E}"/>
    <cellStyle name="Normal 5 7" xfId="986" xr:uid="{6C1D3A14-04C8-4DEA-AD6F-EB048FCDE75A}"/>
    <cellStyle name="Normal 5 7 2" xfId="987" xr:uid="{3B8F1046-EA15-474D-B88B-B8D8D08D16DA}"/>
    <cellStyle name="Normal 5 7 2 2" xfId="988" xr:uid="{87966750-9722-4D94-9418-49465FEA63F4}"/>
    <cellStyle name="Normal 5 7 3" xfId="989" xr:uid="{35B1215E-B1A4-41A8-9F99-AA568B353CBA}"/>
    <cellStyle name="Normal 5 7 3 2" xfId="990" xr:uid="{5625B0C5-EA65-44A7-AF54-96063573873F}"/>
    <cellStyle name="Normal 5 7 4" xfId="991" xr:uid="{873529DF-401A-4916-8E38-0EED4D3B8A55}"/>
    <cellStyle name="Normal 5 7 4 2" xfId="992" xr:uid="{AC209556-E1E9-488C-BAC9-6080C7E0DB98}"/>
    <cellStyle name="Normal 5 7 5" xfId="993" xr:uid="{0D056FF2-2FB4-4261-B6D3-C96469665831}"/>
    <cellStyle name="Normal 5 7 5 2" xfId="994" xr:uid="{9065A2B1-3D10-4C44-AE45-D30900DBFF11}"/>
    <cellStyle name="Normal 5 7 6" xfId="995" xr:uid="{7E02C559-62C1-4AAC-8D34-01C2E3FE9172}"/>
    <cellStyle name="Normal 5 7 6 2" xfId="996" xr:uid="{074C22BF-EB84-4319-A152-1AC9D952D2E9}"/>
    <cellStyle name="Normal 5 8" xfId="997" xr:uid="{CD0365F6-3663-488F-A51F-9EA40BE44163}"/>
    <cellStyle name="Normal 5 8 2" xfId="998" xr:uid="{9954B0A6-2598-4D8F-9C49-D45266EF70BE}"/>
    <cellStyle name="Normal 5 8 2 2" xfId="999" xr:uid="{CAB4B610-298E-4812-AF2B-EAFF71E57EF0}"/>
    <cellStyle name="Normal 5 8 3" xfId="1000" xr:uid="{2938B09C-E2BE-4AEC-B1C0-5AAA337419B3}"/>
    <cellStyle name="Normal 5 8 3 2" xfId="1001" xr:uid="{724F1F48-F159-4C64-BAD5-43104574F096}"/>
    <cellStyle name="Normal 5 8 4" xfId="1002" xr:uid="{A1D673C3-2A4D-4E46-8825-6130B1C1CA09}"/>
    <cellStyle name="Normal 5 8 4 2" xfId="1003" xr:uid="{2C27DB59-4B6C-4D83-951E-DB8F548BDC22}"/>
    <cellStyle name="Normal 5 8 5" xfId="1004" xr:uid="{DB4E27D6-DBC2-4B51-84C1-8E3BFF31478A}"/>
    <cellStyle name="Normal 5 8 5 2" xfId="1005" xr:uid="{2F5FD8B1-ADD1-4F2D-A9C4-8E8C76F1DB06}"/>
    <cellStyle name="Normal 5 8 6" xfId="1006" xr:uid="{613553ED-07AF-4558-B641-3A04D6B01FEB}"/>
    <cellStyle name="Normal 5 8 6 2" xfId="1007" xr:uid="{7DAB3CE8-DD1F-4F87-B24D-60992B571F8A}"/>
    <cellStyle name="Normal 50" xfId="1008" xr:uid="{C890660F-B478-4DA9-8CAF-565646B4D96A}"/>
    <cellStyle name="Normal 51" xfId="1009" xr:uid="{52BE7960-75EA-433C-9C12-4E7A5FD869F1}"/>
    <cellStyle name="Normal 52" xfId="1010" xr:uid="{871F439C-3CCD-43CF-B8F9-F33BC7A43553}"/>
    <cellStyle name="Normal 53" xfId="1011" xr:uid="{276CB4CA-CF4A-43B8-AE6B-9BDA391EC345}"/>
    <cellStyle name="Normal 54" xfId="1012" xr:uid="{FBF3ECDE-25E4-4BA5-95F4-D23AE97FB0AB}"/>
    <cellStyle name="Normal 55" xfId="1013" xr:uid="{6C0AA043-84F5-4350-AFF1-E4F6E2097C8B}"/>
    <cellStyle name="Normal 56" xfId="1014" xr:uid="{89580C3F-02D6-4986-AEE8-661087C61A26}"/>
    <cellStyle name="Normal 57" xfId="1015" xr:uid="{29965A85-D0FC-41EA-A9B9-68D6910DEA31}"/>
    <cellStyle name="Normal 58" xfId="1016" xr:uid="{0CC3BB0F-1D84-4F55-A043-44C971855930}"/>
    <cellStyle name="Normal 59" xfId="1017" xr:uid="{50816727-5590-4426-966C-DBACFFD637CA}"/>
    <cellStyle name="Normal 6" xfId="1018" xr:uid="{41F26A63-B960-4B39-92F4-60BB6E54D225}"/>
    <cellStyle name="Normal 6 10" xfId="1019" xr:uid="{FD5F7888-CBC8-417C-9678-10290866CAC6}"/>
    <cellStyle name="Normal 6 11" xfId="1020" xr:uid="{FC5CBE31-0E63-4D94-8E56-81C3D48139AF}"/>
    <cellStyle name="Normal 6 12" xfId="1021" xr:uid="{5AA07A9F-0C08-49AD-8460-8B046A232B8F}"/>
    <cellStyle name="Normal 6 2" xfId="1022" xr:uid="{0A900A9D-D4EC-4A16-A31D-A12347309A31}"/>
    <cellStyle name="Normal 6 3" xfId="1023" xr:uid="{1BE03AA7-6F5B-41EA-A4FB-57C9470A77DC}"/>
    <cellStyle name="Normal 6 3 2" xfId="1024" xr:uid="{59D12FDF-F7CF-46C1-AA81-B0E84DA78B87}"/>
    <cellStyle name="Normal 6 3 2 2" xfId="1025" xr:uid="{8F6D69EB-B479-4485-8CC8-2854D28C8A9A}"/>
    <cellStyle name="Normal 6 3 3" xfId="1026" xr:uid="{D916C816-221A-458A-8452-82908458E5F9}"/>
    <cellStyle name="Normal 6 3 3 2" xfId="1027" xr:uid="{B658564E-7D8B-4216-A913-F6CE34ECEBA7}"/>
    <cellStyle name="Normal 6 3 4" xfId="1028" xr:uid="{18DE781B-82D9-4901-87D1-208914A028D5}"/>
    <cellStyle name="Normal 6 3 4 2" xfId="1029" xr:uid="{F61753FA-56AA-410E-A24C-1529E19C13B2}"/>
    <cellStyle name="Normal 6 3 5" xfId="1030" xr:uid="{729190C7-B7C6-4D37-9F10-319726B27AA8}"/>
    <cellStyle name="Normal 6 3 5 2" xfId="1031" xr:uid="{EDD5935B-24E8-411D-801F-8A0D47EE83C5}"/>
    <cellStyle name="Normal 6 3 6" xfId="1032" xr:uid="{800CFCBD-5654-4FA8-BA3E-A6879F5EC89E}"/>
    <cellStyle name="Normal 6 3 6 2" xfId="1033" xr:uid="{77FEEB7E-0BB3-498A-90F2-55789A0DF0C8}"/>
    <cellStyle name="Normal 6 4" xfId="1034" xr:uid="{D152D46C-0459-47FB-B1D4-2E153FC20BAE}"/>
    <cellStyle name="Normal 6 4 2" xfId="1035" xr:uid="{18BABA46-F8F7-41D9-96F3-EF865FCF5C32}"/>
    <cellStyle name="Normal 6 4 2 2" xfId="1036" xr:uid="{0F9417FB-60B0-4184-A8F1-3FFEBC9458C2}"/>
    <cellStyle name="Normal 6 4 3" xfId="1037" xr:uid="{CCB169D9-2242-43C0-A7E3-883F225616F7}"/>
    <cellStyle name="Normal 6 4 3 2" xfId="1038" xr:uid="{0738E75E-D5D1-4AE5-83C1-F3444CCBEF74}"/>
    <cellStyle name="Normal 6 4 4" xfId="1039" xr:uid="{944C184E-D76D-4895-86D8-78C94F54E19A}"/>
    <cellStyle name="Normal 6 4 4 2" xfId="1040" xr:uid="{356A0E55-3033-4E47-AAF8-531D1E8649B4}"/>
    <cellStyle name="Normal 6 4 5" xfId="1041" xr:uid="{583DDB5D-D973-4EAD-8D3D-536F01F449F7}"/>
    <cellStyle name="Normal 6 4 5 2" xfId="1042" xr:uid="{9CAAF399-780C-4C9E-AEF4-77935A03BFBE}"/>
    <cellStyle name="Normal 6 4 6" xfId="1043" xr:uid="{967E1ED4-B3F2-4A5D-979B-9FE15A8F8F54}"/>
    <cellStyle name="Normal 6 4 6 2" xfId="1044" xr:uid="{DEC69290-1385-4966-9958-6D10C93D0802}"/>
    <cellStyle name="Normal 6 5" xfId="1045" xr:uid="{3A76AC3E-9739-4D85-BA2D-34A9950CA0BD}"/>
    <cellStyle name="Normal 6 5 2" xfId="1046" xr:uid="{3BAB95E7-6C4F-48AA-8C06-10FC02467FA8}"/>
    <cellStyle name="Normal 6 5 2 2" xfId="1047" xr:uid="{790E179A-2B68-456A-BD57-7445917E4DF7}"/>
    <cellStyle name="Normal 6 5 3" xfId="1048" xr:uid="{E5404D58-4745-43DB-B90C-F9FF68ECD1BA}"/>
    <cellStyle name="Normal 6 5 3 2" xfId="1049" xr:uid="{E0CDB8EE-952A-4FB2-BEF4-B6573C739425}"/>
    <cellStyle name="Normal 6 5 4" xfId="1050" xr:uid="{61E20FD9-E871-4B7F-8D07-0832E63D67E4}"/>
    <cellStyle name="Normal 6 5 4 2" xfId="1051" xr:uid="{AE952DE3-2BBC-40D1-BC6C-E8A990B1439C}"/>
    <cellStyle name="Normal 6 5 5" xfId="1052" xr:uid="{652BDBEA-7EF4-4466-9E7B-6797183841A3}"/>
    <cellStyle name="Normal 6 5 5 2" xfId="1053" xr:uid="{D9C7FAE2-CB3E-4EC1-97B1-0C99E8579E5E}"/>
    <cellStyle name="Normal 6 5 6" xfId="1054" xr:uid="{B37EA158-854F-4352-B987-C4C4D1E69186}"/>
    <cellStyle name="Normal 6 5 6 2" xfId="1055" xr:uid="{6A564463-C8EA-41A7-B728-0948C095A96B}"/>
    <cellStyle name="Normal 6 6" xfId="1056" xr:uid="{DAB1DC13-6BAE-4064-BA8F-438F602454F3}"/>
    <cellStyle name="Normal 6 6 2" xfId="1057" xr:uid="{D52A5EAA-EF4B-47E5-BC58-68393920C8B9}"/>
    <cellStyle name="Normal 6 6 2 2" xfId="1058" xr:uid="{CE37377B-6AEB-4AC5-914F-7D4143AE42F9}"/>
    <cellStyle name="Normal 6 6 3" xfId="1059" xr:uid="{6DEFC8C6-7DA5-4911-81A5-7FD8EB2229A9}"/>
    <cellStyle name="Normal 6 6 3 2" xfId="1060" xr:uid="{55C58039-C0B9-47CF-B0CE-7C8259BB3D87}"/>
    <cellStyle name="Normal 6 6 4" xfId="1061" xr:uid="{E1E43DFB-5B7F-4F7E-8929-033FDF6FC362}"/>
    <cellStyle name="Normal 6 6 4 2" xfId="1062" xr:uid="{8C256399-10DF-4C7B-99E9-439556E504BB}"/>
    <cellStyle name="Normal 6 6 5" xfId="1063" xr:uid="{5CC1ADEB-3D8E-4403-9718-E92849A2094F}"/>
    <cellStyle name="Normal 6 6 5 2" xfId="1064" xr:uid="{77309451-CB36-4741-AB89-B8D916A81103}"/>
    <cellStyle name="Normal 6 6 6" xfId="1065" xr:uid="{04E4D29D-E788-484A-B1A6-93B25F20BF6F}"/>
    <cellStyle name="Normal 6 6 6 2" xfId="1066" xr:uid="{6E539656-0A05-4094-9E34-8021795FF712}"/>
    <cellStyle name="Normal 6 7" xfId="1067" xr:uid="{6A669F20-810E-40FF-8620-F69B57EFA103}"/>
    <cellStyle name="Normal 6 7 2" xfId="1068" xr:uid="{D1818EB3-B600-458D-B4AF-D9C662C28C94}"/>
    <cellStyle name="Normal 6 7 2 2" xfId="1069" xr:uid="{ECE7CB4A-EC75-435C-9014-2B132D6C2245}"/>
    <cellStyle name="Normal 6 7 3" xfId="1070" xr:uid="{7048CFDB-2F46-4105-AAB2-F184C06DDD36}"/>
    <cellStyle name="Normal 6 7 3 2" xfId="1071" xr:uid="{3CC02E7D-7E53-416E-BFE6-F16AF14AD4A3}"/>
    <cellStyle name="Normal 6 7 4" xfId="1072" xr:uid="{1F2D678E-2ED0-48C8-9102-BFBD691E2155}"/>
    <cellStyle name="Normal 6 7 4 2" xfId="1073" xr:uid="{468DBA69-E598-47B0-94FE-E2FCFD8297BE}"/>
    <cellStyle name="Normal 6 7 5" xfId="1074" xr:uid="{EB888992-0EDA-40B6-94A9-484ACCFEAD71}"/>
    <cellStyle name="Normal 6 7 5 2" xfId="1075" xr:uid="{B7B6E75F-93CA-40F2-9C85-B34ED8757318}"/>
    <cellStyle name="Normal 6 7 6" xfId="1076" xr:uid="{7C2B9301-8812-441C-9AE5-E3470442ADF9}"/>
    <cellStyle name="Normal 6 7 6 2" xfId="1077" xr:uid="{39B593A2-B919-4EEB-B8CF-EB977AA2E7FD}"/>
    <cellStyle name="Normal 6 8" xfId="1078" xr:uid="{D7A96789-5B87-4BCD-B388-CBF10199072E}"/>
    <cellStyle name="Normal 6 8 2" xfId="1079" xr:uid="{6E99EE5B-409A-4C9A-963C-54F3D886AFDB}"/>
    <cellStyle name="Normal 6 8 2 2" xfId="1080" xr:uid="{D8606A5E-8246-4342-A157-3DDA54A4E686}"/>
    <cellStyle name="Normal 6 8 3" xfId="1081" xr:uid="{328294BE-AA66-4FFE-BE67-791560D2216D}"/>
    <cellStyle name="Normal 6 8 3 2" xfId="1082" xr:uid="{788A68C2-EC19-4178-B33E-A041DEC0F5E1}"/>
    <cellStyle name="Normal 6 8 4" xfId="1083" xr:uid="{1E5280F0-2CCF-4CCE-8B12-88953933FA1B}"/>
    <cellStyle name="Normal 6 8 4 2" xfId="1084" xr:uid="{631C6EB0-DAF9-479D-8FAE-C382E7B1FA6E}"/>
    <cellStyle name="Normal 6 8 5" xfId="1085" xr:uid="{57BC8CE7-BAB9-4A69-9894-429F2A23FFB4}"/>
    <cellStyle name="Normal 6 8 5 2" xfId="1086" xr:uid="{8F4D9FC4-815A-4D95-AF94-FFEAB02169F6}"/>
    <cellStyle name="Normal 6 8 6" xfId="1087" xr:uid="{2267699A-07F9-4C2C-A9C8-6B3E9B485F28}"/>
    <cellStyle name="Normal 6 8 6 2" xfId="1088" xr:uid="{2367791D-1F3F-49A7-9B1F-D6EA59AC21F5}"/>
    <cellStyle name="Normal 6 9" xfId="1089" xr:uid="{043DB755-14BC-4DCB-A440-270897951FC1}"/>
    <cellStyle name="Normal 6 9 2" xfId="1090" xr:uid="{DFBD4090-A416-4C1D-B406-EA0FA33F6149}"/>
    <cellStyle name="Normal 6 9 2 2" xfId="1091" xr:uid="{2B875969-77B7-4E8F-840E-68B2DC00CD04}"/>
    <cellStyle name="Normal 6 9 3" xfId="1092" xr:uid="{0C0204B5-9EF9-4BDE-82C3-B7628B20F53A}"/>
    <cellStyle name="Normal 6 9 3 2" xfId="1093" xr:uid="{E831CABB-EE28-4344-8B05-54A7CB5DF9E5}"/>
    <cellStyle name="Normal 6 9 4" xfId="1094" xr:uid="{44568845-EDBF-4BB6-8744-7BC191332518}"/>
    <cellStyle name="Normal 6 9 4 2" xfId="1095" xr:uid="{9AFBB4BC-9337-46A1-B197-602944D5D47C}"/>
    <cellStyle name="Normal 6 9 5" xfId="1096" xr:uid="{DB4023A0-B6AE-4604-90B6-AA209FD1F1AB}"/>
    <cellStyle name="Normal 6 9 5 2" xfId="1097" xr:uid="{4A858D9D-8A0D-4290-A168-97AA1E0FABBA}"/>
    <cellStyle name="Normal 6 9 6" xfId="1098" xr:uid="{D4712D77-CCAC-443D-8A48-2D6E06564691}"/>
    <cellStyle name="Normal 6 9 6 2" xfId="1099" xr:uid="{3A446380-AB8E-40DC-AA43-89EA2E370D5E}"/>
    <cellStyle name="Normal 60" xfId="1100" xr:uid="{D5BAAC63-3F1D-40A0-B7BB-2F839CA2D820}"/>
    <cellStyle name="Normal 61" xfId="1101" xr:uid="{77EADAE1-F3FE-45C8-A945-8511377E44C9}"/>
    <cellStyle name="Normal 62" xfId="1102" xr:uid="{94440529-38FA-485A-9368-3282DA6BB08B}"/>
    <cellStyle name="Normal 63" xfId="1103" xr:uid="{C55A583C-B6B3-4602-96D2-C1EC810E32DF}"/>
    <cellStyle name="Normal 64" xfId="1104" xr:uid="{C0669147-E15A-4A75-B622-A5B387F72733}"/>
    <cellStyle name="Normal 65" xfId="1105" xr:uid="{B1C956AE-5B2E-40CF-9826-F4E1B616012A}"/>
    <cellStyle name="Normal 66" xfId="1106" xr:uid="{08CABF2A-FF01-4FC4-BEEA-1DE708FE0FE1}"/>
    <cellStyle name="Normal 67" xfId="1107" xr:uid="{52B74AA7-E0A7-4C92-BC58-0026A0E6EFB3}"/>
    <cellStyle name="Normal 68" xfId="1108" xr:uid="{D6854714-CD6D-43CB-BCCF-2BAB3581A313}"/>
    <cellStyle name="Normal 69" xfId="1464" xr:uid="{91BDB6D0-CEFA-4321-89DC-AF845BA72CF0}"/>
    <cellStyle name="Normal 7" xfId="1109" xr:uid="{B6D1679C-A16A-4CE6-9E2C-A2D0B53A86C7}"/>
    <cellStyle name="Normal 7 2" xfId="1110" xr:uid="{9A72CDD7-F955-4424-9EF4-00D2C224EB67}"/>
    <cellStyle name="Normal 7 2 2" xfId="1111" xr:uid="{A8C4DF6E-9CDB-40E2-9745-5595FB786543}"/>
    <cellStyle name="Normal 7 2 2 2" xfId="1112" xr:uid="{026079FD-6AD5-4331-883E-08F17C4A83F1}"/>
    <cellStyle name="Normal 7 2 3" xfId="1113" xr:uid="{5C37B12E-B81F-4617-BBCE-BAAD45F8B5ED}"/>
    <cellStyle name="Normal 7 2 3 2" xfId="1114" xr:uid="{4F8BBDA2-2C9E-456B-84F7-73BFC8CE174F}"/>
    <cellStyle name="Normal 7 2 4" xfId="1115" xr:uid="{38CD1C1C-5E3A-46D7-A8BA-319FBFDC54AD}"/>
    <cellStyle name="Normal 7 2 4 2" xfId="1116" xr:uid="{3BB1A19C-853D-4A3B-9919-1675B14983F7}"/>
    <cellStyle name="Normal 7 2 5" xfId="1117" xr:uid="{59E645BC-80EA-4ABB-B960-4039FAEB70C1}"/>
    <cellStyle name="Normal 7 2 5 2" xfId="1118" xr:uid="{A1684F01-FCDB-41CD-A7E4-5E999EF85F06}"/>
    <cellStyle name="Normal 7 2 6" xfId="1119" xr:uid="{A7801452-C9AD-4345-9D58-9F01CF548824}"/>
    <cellStyle name="Normal 7 2 6 2" xfId="1120" xr:uid="{C3BCF276-2CB4-496C-96D7-D7C4344933A4}"/>
    <cellStyle name="Normal 7 3" xfId="1121" xr:uid="{A79B422D-2137-49E3-AAB3-607DF3053078}"/>
    <cellStyle name="Normal 7 3 2" xfId="1122" xr:uid="{3F118766-9F1E-4768-94B2-4905BEAD66F5}"/>
    <cellStyle name="Normal 7 3 2 2" xfId="1123" xr:uid="{89B43D70-E704-4B42-8E93-88CF0E165E43}"/>
    <cellStyle name="Normal 7 3 3" xfId="1124" xr:uid="{DB350A29-48D1-4318-A482-87F8BFF31DB3}"/>
    <cellStyle name="Normal 7 3 3 2" xfId="1125" xr:uid="{B1F15E95-F0D3-406A-BE19-F744D2686152}"/>
    <cellStyle name="Normal 7 3 4" xfId="1126" xr:uid="{5EAA9C1C-3B10-4F85-9B23-4E98305D3F5D}"/>
    <cellStyle name="Normal 7 3 4 2" xfId="1127" xr:uid="{B387DB02-BA21-4599-9C7E-30C59226B26D}"/>
    <cellStyle name="Normal 7 3 5" xfId="1128" xr:uid="{AAC3BC41-0DC2-4C4E-8325-00BECFEB086D}"/>
    <cellStyle name="Normal 7 3 5 2" xfId="1129" xr:uid="{F928D91B-B878-449B-A0A5-6C40C17D95DB}"/>
    <cellStyle name="Normal 7 3 6" xfId="1130" xr:uid="{FC381507-9406-4997-A8D4-A650D69576E7}"/>
    <cellStyle name="Normal 7 3 6 2" xfId="1131" xr:uid="{461305CA-84AB-45A5-B5B9-C849A20D6EB4}"/>
    <cellStyle name="Normal 7 4" xfId="1132" xr:uid="{DD468954-7F94-46EE-99C8-9BE3403B658C}"/>
    <cellStyle name="Normal 7 4 2" xfId="1133" xr:uid="{2B4980AB-9555-4703-9B00-92B44EBA5BB6}"/>
    <cellStyle name="Normal 7 4 2 2" xfId="1134" xr:uid="{386E3F7D-2320-41C2-91CF-799FBA6ED0EB}"/>
    <cellStyle name="Normal 7 4 3" xfId="1135" xr:uid="{418EC377-F344-48C6-99B8-1276847E9A28}"/>
    <cellStyle name="Normal 7 4 3 2" xfId="1136" xr:uid="{FC3786B4-B633-4FD1-8993-D4954A78F205}"/>
    <cellStyle name="Normal 7 4 4" xfId="1137" xr:uid="{A5A07519-7BA3-485D-874B-8FD55F07044C}"/>
    <cellStyle name="Normal 7 4 4 2" xfId="1138" xr:uid="{FBBC91B2-352E-4A6C-9853-FB4B040F295A}"/>
    <cellStyle name="Normal 7 4 5" xfId="1139" xr:uid="{28FC13F2-8B16-4904-87F1-B36842C954ED}"/>
    <cellStyle name="Normal 7 4 5 2" xfId="1140" xr:uid="{CCB56F53-EBA1-4F7A-91A0-6842FA7CC0BE}"/>
    <cellStyle name="Normal 7 4 6" xfId="1141" xr:uid="{52D49E65-469F-4C8E-8492-41A9EF7F2CCE}"/>
    <cellStyle name="Normal 7 4 6 2" xfId="1142" xr:uid="{67CD1F8E-57D6-4C30-A485-10FB84CBBB06}"/>
    <cellStyle name="Normal 7 5" xfId="1143" xr:uid="{B10F5165-29C7-4C87-8B20-EFD45503A041}"/>
    <cellStyle name="Normal 7 5 2" xfId="1144" xr:uid="{B6CCF7E1-7F78-4161-A472-053698578F7F}"/>
    <cellStyle name="Normal 7 5 2 2" xfId="1145" xr:uid="{1CF549B5-90FE-497F-AB36-CB872F4CF75F}"/>
    <cellStyle name="Normal 7 5 3" xfId="1146" xr:uid="{C23F434E-7EC0-4F8D-8A45-A9FD352DA555}"/>
    <cellStyle name="Normal 7 5 3 2" xfId="1147" xr:uid="{8BE1FAEE-AB21-40FF-A536-333DB8BFDA49}"/>
    <cellStyle name="Normal 7 5 4" xfId="1148" xr:uid="{256E59BD-676E-4780-8508-00926095BAB7}"/>
    <cellStyle name="Normal 7 5 4 2" xfId="1149" xr:uid="{A99215AA-0DD7-4158-8C8A-B38271F1753B}"/>
    <cellStyle name="Normal 7 5 5" xfId="1150" xr:uid="{F635EB7D-D5BA-4F4F-BE77-85DEDB1473E7}"/>
    <cellStyle name="Normal 7 5 5 2" xfId="1151" xr:uid="{1BE5364B-CBC9-435D-BC1F-626EEC8383E0}"/>
    <cellStyle name="Normal 7 5 6" xfId="1152" xr:uid="{6409A480-E7BC-4307-9B3E-D0F911E1D1B2}"/>
    <cellStyle name="Normal 7 5 6 2" xfId="1153" xr:uid="{05EB9252-703B-403D-B06F-14D2B9FD10BC}"/>
    <cellStyle name="Normal 7 6" xfId="1154" xr:uid="{5D2B7481-128C-4E4C-87B7-FA4FE581CD84}"/>
    <cellStyle name="Normal 7 6 2" xfId="1155" xr:uid="{7A7C95FE-5617-4117-BCA6-F6AAB0B651F2}"/>
    <cellStyle name="Normal 7 6 2 2" xfId="1156" xr:uid="{9DC7D764-9E66-4449-B0B8-51F1F5687320}"/>
    <cellStyle name="Normal 7 6 3" xfId="1157" xr:uid="{14F7CBB5-34F8-4CD0-BD81-4E90902B9AD2}"/>
    <cellStyle name="Normal 7 6 3 2" xfId="1158" xr:uid="{852A324F-6C2A-427F-9047-D7564640303D}"/>
    <cellStyle name="Normal 7 6 4" xfId="1159" xr:uid="{276622BC-2492-428F-AAB3-0CBAD5F42902}"/>
    <cellStyle name="Normal 7 6 4 2" xfId="1160" xr:uid="{AF718B1E-4E30-43B0-B328-2E3CB426A210}"/>
    <cellStyle name="Normal 7 6 5" xfId="1161" xr:uid="{B8DA9FAE-C623-45A6-A1F5-76C6C7662126}"/>
    <cellStyle name="Normal 7 6 5 2" xfId="1162" xr:uid="{C15F83BB-9E69-4F32-B207-6954FBC148A0}"/>
    <cellStyle name="Normal 7 6 6" xfId="1163" xr:uid="{2FAE60E9-E8A2-4ADE-AB85-92DBB8298C58}"/>
    <cellStyle name="Normal 7 6 6 2" xfId="1164" xr:uid="{B7EB9A6F-7D4F-4A90-BAE8-CCB756C1E33C}"/>
    <cellStyle name="Normal 7 7" xfId="1165" xr:uid="{BAAA292C-A828-4B33-9022-3E1EE7A26E5D}"/>
    <cellStyle name="Normal 7 7 2" xfId="1166" xr:uid="{62315F71-3B32-444E-A4E0-259F7E62ACCE}"/>
    <cellStyle name="Normal 7 7 2 2" xfId="1167" xr:uid="{ED00BA39-C160-4D50-BFB0-971A955EFFE3}"/>
    <cellStyle name="Normal 7 7 3" xfId="1168" xr:uid="{4233F26B-7D5F-4557-AE26-14D542A2E24D}"/>
    <cellStyle name="Normal 7 7 3 2" xfId="1169" xr:uid="{5996E334-CB41-4C62-890B-32897C51A7A2}"/>
    <cellStyle name="Normal 7 7 4" xfId="1170" xr:uid="{FBE237BB-4666-41CC-B913-461E26318788}"/>
    <cellStyle name="Normal 7 7 4 2" xfId="1171" xr:uid="{44DBEE75-D5E1-4413-BC4F-6B2F4E34D15F}"/>
    <cellStyle name="Normal 7 7 5" xfId="1172" xr:uid="{54F119B5-D226-4F88-91A1-B92FBC9FE484}"/>
    <cellStyle name="Normal 7 7 5 2" xfId="1173" xr:uid="{26A356E0-DAF1-41FF-A1A4-E1E79D74FF50}"/>
    <cellStyle name="Normal 7 7 6" xfId="1174" xr:uid="{25AD6AE9-79A4-4F98-A7F6-0094039F4398}"/>
    <cellStyle name="Normal 7 7 6 2" xfId="1175" xr:uid="{D08C9285-8CF9-4D04-B4B9-5B65EBEDB94F}"/>
    <cellStyle name="Normal 7 8" xfId="1176" xr:uid="{FAA11F93-8B01-407A-AD00-92EE7E619ABB}"/>
    <cellStyle name="Normal 7 8 2" xfId="1177" xr:uid="{FEC47979-9DD4-4B82-A3E5-96BF63105B37}"/>
    <cellStyle name="Normal 7 8 2 2" xfId="1178" xr:uid="{12168A3B-F528-4B42-AAF7-FEE22C07D9EA}"/>
    <cellStyle name="Normal 7 8 3" xfId="1179" xr:uid="{72247D46-91D9-47E1-A94C-CF59EB3BA5F3}"/>
    <cellStyle name="Normal 7 8 3 2" xfId="1180" xr:uid="{2C06A5D0-BBFD-47BA-AFA5-EA5004AF509D}"/>
    <cellStyle name="Normal 7 8 4" xfId="1181" xr:uid="{B2216393-D90D-4B4F-B184-313536BECBF0}"/>
    <cellStyle name="Normal 7 8 4 2" xfId="1182" xr:uid="{FB7E8045-BD06-419C-93A9-25F6B0157C3B}"/>
    <cellStyle name="Normal 7 8 5" xfId="1183" xr:uid="{EFC7977D-E752-4C36-BC46-3DFBFA0EE71A}"/>
    <cellStyle name="Normal 7 8 5 2" xfId="1184" xr:uid="{C75279D1-73D7-4C83-8DB5-E5B8695E5E62}"/>
    <cellStyle name="Normal 7 8 6" xfId="1185" xr:uid="{0EB69DF3-AA06-4CA2-8B86-34666A54DFED}"/>
    <cellStyle name="Normal 7 8 6 2" xfId="1186" xr:uid="{9909CA13-76A2-4E3D-8D7E-6643CDB66427}"/>
    <cellStyle name="Normal 70" xfId="1473" xr:uid="{BCA99181-ABC2-4C6E-A8DB-5B2D0565D0A1}"/>
    <cellStyle name="Normal 71" xfId="1474" xr:uid="{3A431799-A9E2-4E11-B0FA-DF607B3AB6E7}"/>
    <cellStyle name="Normal 72" xfId="1476" xr:uid="{7097ED8E-DD9C-404B-AC87-7ACDE134D7A2}"/>
    <cellStyle name="Normal 73" xfId="78" xr:uid="{C533B036-0E8F-408D-BDF9-D9EB73097FCD}"/>
    <cellStyle name="Normal 8" xfId="1187" xr:uid="{B1ECE79D-AD50-442E-A8BB-332DE51C3A3D}"/>
    <cellStyle name="Normal 8 10" xfId="1188" xr:uid="{59A4480B-85B0-413E-BE1B-22B671699135}"/>
    <cellStyle name="Normal 8 2" xfId="1189" xr:uid="{5DB97BB5-6633-4B16-BCAD-7C49A9CF8F52}"/>
    <cellStyle name="Normal 8 3" xfId="1190" xr:uid="{67CFDA34-1A3D-4FF4-B951-E2392450C78B}"/>
    <cellStyle name="Normal 8 3 2" xfId="1191" xr:uid="{5385AEB6-C467-47F1-A7AB-1141D45EB0D9}"/>
    <cellStyle name="Normal 8 3 2 2" xfId="1192" xr:uid="{46F89D6B-3EA6-4AEE-9E1B-95863FB897B6}"/>
    <cellStyle name="Normal 8 3 3" xfId="1193" xr:uid="{85CF2319-9D84-44EF-AEE2-36D95CCA9AA5}"/>
    <cellStyle name="Normal 8 3 3 2" xfId="1194" xr:uid="{AA17C699-ACB0-4048-B9D8-51854F2B0036}"/>
    <cellStyle name="Normal 8 3 4" xfId="1195" xr:uid="{6ECAA07F-2219-4FE9-981E-4D4CE4CAE2E2}"/>
    <cellStyle name="Normal 8 3 4 2" xfId="1196" xr:uid="{C5569D3D-BF4B-42B7-9EE4-AA887603A728}"/>
    <cellStyle name="Normal 8 3 5" xfId="1197" xr:uid="{C0D69455-C4F8-439E-B692-7BD3318A4A2C}"/>
    <cellStyle name="Normal 8 3 5 2" xfId="1198" xr:uid="{13A28E19-B864-4299-9406-844D968905CC}"/>
    <cellStyle name="Normal 8 3 6" xfId="1199" xr:uid="{FAF15959-5901-4502-A574-DA1F15265EF7}"/>
    <cellStyle name="Normal 8 3 6 2" xfId="1200" xr:uid="{A6FEC59D-5CF4-4BD7-9CFA-BCF23844E61D}"/>
    <cellStyle name="Normal 8 4" xfId="1201" xr:uid="{C15FDB68-BACC-4BEA-92C5-550ED41AEDD1}"/>
    <cellStyle name="Normal 8 4 2" xfId="1202" xr:uid="{6C809613-E637-4582-AB80-EFACA82E3950}"/>
    <cellStyle name="Normal 8 4 2 2" xfId="1203" xr:uid="{0E24A433-4059-49C5-8EB7-49F7B66448D3}"/>
    <cellStyle name="Normal 8 4 3" xfId="1204" xr:uid="{BD54B4F0-1A7E-415F-B553-0B0A31F49BB7}"/>
    <cellStyle name="Normal 8 4 3 2" xfId="1205" xr:uid="{37C140CF-8FCA-4509-A9DC-D45B13712843}"/>
    <cellStyle name="Normal 8 4 4" xfId="1206" xr:uid="{82739851-BF7E-4B34-8440-0FCD181ACBF9}"/>
    <cellStyle name="Normal 8 4 4 2" xfId="1207" xr:uid="{21DF2E8F-43F6-4224-B7FE-40B3D4684B51}"/>
    <cellStyle name="Normal 8 4 5" xfId="1208" xr:uid="{53F78849-82AA-462C-8D88-0701C30D7FC1}"/>
    <cellStyle name="Normal 8 4 5 2" xfId="1209" xr:uid="{A7BF0473-8ECC-4E65-B213-21731C882E2F}"/>
    <cellStyle name="Normal 8 4 6" xfId="1210" xr:uid="{F47C5C9B-0AC0-41EF-AC9B-DB5247D5156A}"/>
    <cellStyle name="Normal 8 4 6 2" xfId="1211" xr:uid="{40A76A4C-8248-4253-B280-EDEE3794E51D}"/>
    <cellStyle name="Normal 8 5" xfId="1212" xr:uid="{66DBE7CC-43F9-4B8B-9614-9F8206684D48}"/>
    <cellStyle name="Normal 8 5 2" xfId="1213" xr:uid="{5DD30C0A-565F-4F8C-BCC7-91DC02112798}"/>
    <cellStyle name="Normal 8 5 2 2" xfId="1214" xr:uid="{AF61F2E4-318A-4709-AEFA-AEA1A06F01A2}"/>
    <cellStyle name="Normal 8 5 3" xfId="1215" xr:uid="{547DADE7-6D83-48E8-9C09-07E74093333B}"/>
    <cellStyle name="Normal 8 5 3 2" xfId="1216" xr:uid="{0C11B8A9-F72D-46CF-8535-AC07480B0125}"/>
    <cellStyle name="Normal 8 5 4" xfId="1217" xr:uid="{5CE771D9-0192-47F6-8E18-07292107441F}"/>
    <cellStyle name="Normal 8 5 4 2" xfId="1218" xr:uid="{70C82A4F-68D7-4857-998D-BFF69353EA0D}"/>
    <cellStyle name="Normal 8 5 5" xfId="1219" xr:uid="{B3121C84-B671-4B4C-95B5-D9917BA241A7}"/>
    <cellStyle name="Normal 8 5 5 2" xfId="1220" xr:uid="{1D622DFC-AB30-4B29-B2F3-D7479B99A423}"/>
    <cellStyle name="Normal 8 5 6" xfId="1221" xr:uid="{68D69336-3BD3-4833-83C7-F1EE56FAE27B}"/>
    <cellStyle name="Normal 8 5 6 2" xfId="1222" xr:uid="{0E486272-6C03-4F90-962F-BA69FED17E57}"/>
    <cellStyle name="Normal 8 6" xfId="1223" xr:uid="{6FB4FE59-9D69-4174-9849-3081C3F0E553}"/>
    <cellStyle name="Normal 8 6 2" xfId="1224" xr:uid="{55E5ED3A-CF19-48B9-8639-3CF2EE2B9E16}"/>
    <cellStyle name="Normal 8 6 2 2" xfId="1225" xr:uid="{CC6C0048-3C7B-492E-885E-44A766F9DF2A}"/>
    <cellStyle name="Normal 8 6 3" xfId="1226" xr:uid="{DDF550D4-0416-4AC7-90B8-6C3F2FF99E01}"/>
    <cellStyle name="Normal 8 6 3 2" xfId="1227" xr:uid="{41DFD141-1D3A-4122-B1A3-7EEDACD75FEF}"/>
    <cellStyle name="Normal 8 6 4" xfId="1228" xr:uid="{F179DCAF-1BDB-4098-B035-4DCBCC93FBB4}"/>
    <cellStyle name="Normal 8 6 4 2" xfId="1229" xr:uid="{A8424F58-D253-4158-B0A4-A3950F88119B}"/>
    <cellStyle name="Normal 8 6 5" xfId="1230" xr:uid="{A887F0A2-1950-4DA3-84FD-845628AE6390}"/>
    <cellStyle name="Normal 8 6 5 2" xfId="1231" xr:uid="{1FC2BFE0-A868-42E1-884D-379972680E1A}"/>
    <cellStyle name="Normal 8 6 6" xfId="1232" xr:uid="{9192DFFA-7F5C-46AF-9168-D6DEAB56862C}"/>
    <cellStyle name="Normal 8 6 6 2" xfId="1233" xr:uid="{8684A4AE-DA16-4D00-9B6C-72BB5265BC39}"/>
    <cellStyle name="Normal 8 7" xfId="1234" xr:uid="{017C1B22-7149-4376-93A8-B1DB2BE11B0D}"/>
    <cellStyle name="Normal 8 7 2" xfId="1235" xr:uid="{65C274E3-C4F9-4AD4-9FF5-457AF523FA3F}"/>
    <cellStyle name="Normal 8 7 2 2" xfId="1236" xr:uid="{1742267B-8A7F-40F8-9C8B-BB6889AB7C14}"/>
    <cellStyle name="Normal 8 7 3" xfId="1237" xr:uid="{B842970F-2F54-4CEB-AB51-F3A677DDBEAC}"/>
    <cellStyle name="Normal 8 7 3 2" xfId="1238" xr:uid="{B5B4718A-6B34-4DCD-B690-01D18B8E08E0}"/>
    <cellStyle name="Normal 8 7 4" xfId="1239" xr:uid="{76BEBC46-4815-444E-91B1-E596D5F14499}"/>
    <cellStyle name="Normal 8 7 4 2" xfId="1240" xr:uid="{DCD36ACB-3BE3-441D-8893-99C2B84594ED}"/>
    <cellStyle name="Normal 8 7 5" xfId="1241" xr:uid="{C5327FD3-1072-4C14-BD80-59A8F5C9047E}"/>
    <cellStyle name="Normal 8 7 5 2" xfId="1242" xr:uid="{C774C92D-5C66-4714-92BF-F4A7E7ECCDB3}"/>
    <cellStyle name="Normal 8 7 6" xfId="1243" xr:uid="{58CA63B9-1AEE-487D-B319-ADE0856689E7}"/>
    <cellStyle name="Normal 8 7 6 2" xfId="1244" xr:uid="{25FA6FCC-C30C-4503-B730-241175A08DE3}"/>
    <cellStyle name="Normal 8 8" xfId="1245" xr:uid="{7E0148F3-0AC2-4290-BF3F-25190C3A5C4A}"/>
    <cellStyle name="Normal 8 8 2" xfId="1246" xr:uid="{7BF52F59-53E7-4907-8EB4-028DF74D8DCE}"/>
    <cellStyle name="Normal 8 8 2 2" xfId="1247" xr:uid="{BE92B15F-4D82-4818-8766-9E2084DCBCC8}"/>
    <cellStyle name="Normal 8 8 3" xfId="1248" xr:uid="{5DCAADAC-33CA-4FD9-9F6B-F6874040FCB8}"/>
    <cellStyle name="Normal 8 8 3 2" xfId="1249" xr:uid="{8FF050A0-6E0F-4DD7-9F12-1D245FFB35E4}"/>
    <cellStyle name="Normal 8 8 4" xfId="1250" xr:uid="{C1868DE0-3CFA-498C-A003-40FE2A3EB842}"/>
    <cellStyle name="Normal 8 8 4 2" xfId="1251" xr:uid="{F47F7AF3-96AB-4D09-9FA5-0E3F04AA369C}"/>
    <cellStyle name="Normal 8 8 5" xfId="1252" xr:uid="{ABF5F734-F4C0-4340-A9E9-6694467700D4}"/>
    <cellStyle name="Normal 8 8 5 2" xfId="1253" xr:uid="{AB471669-07E7-4E84-9DE2-7F07D1AE100A}"/>
    <cellStyle name="Normal 8 8 6" xfId="1254" xr:uid="{0394A840-FC7A-4DAC-BD37-774AD3336FBE}"/>
    <cellStyle name="Normal 8 8 6 2" xfId="1255" xr:uid="{FB809EAA-250D-4243-95EA-3DD595948542}"/>
    <cellStyle name="Normal 8 9" xfId="1256" xr:uid="{E244CD81-7606-405F-86E8-3C3FD2D1D5E6}"/>
    <cellStyle name="Normal 8 9 2" xfId="1257" xr:uid="{DD16933C-F4B2-4E8D-A368-35AA4BC2F69D}"/>
    <cellStyle name="Normal 8 9 2 2" xfId="1258" xr:uid="{225D2995-26A7-47E8-97CC-086CDA4E6DF4}"/>
    <cellStyle name="Normal 8 9 3" xfId="1259" xr:uid="{E60BEF43-0DB0-4C9C-A7C7-F127F5837AD6}"/>
    <cellStyle name="Normal 8 9 3 2" xfId="1260" xr:uid="{7BD78897-C97D-4356-9711-BAAE37A9497B}"/>
    <cellStyle name="Normal 8 9 4" xfId="1261" xr:uid="{A84F30B1-6DAD-4662-8563-841C7493AC9B}"/>
    <cellStyle name="Normal 8 9 4 2" xfId="1262" xr:uid="{9B391CDF-67BA-42E5-8CA2-4B61C0B7EA56}"/>
    <cellStyle name="Normal 8 9 5" xfId="1263" xr:uid="{64BF2486-15E5-47A9-A0F7-67C9EB1FAA43}"/>
    <cellStyle name="Normal 8 9 5 2" xfId="1264" xr:uid="{1178108D-9A72-4721-9B4A-33CF2C4A025E}"/>
    <cellStyle name="Normal 8 9 6" xfId="1265" xr:uid="{EB653B70-99FC-4A15-B16E-BDBCEB63851E}"/>
    <cellStyle name="Normal 8 9 6 2" xfId="1266" xr:uid="{986D8AEF-2CCD-4E81-BC4B-F60675D0DD33}"/>
    <cellStyle name="Normal 9" xfId="1267" xr:uid="{1D82920C-B13B-452D-A818-A5B1834D2B22}"/>
    <cellStyle name="Normal 9 2" xfId="1268" xr:uid="{A8908F1C-5DC9-4E79-9ECE-D30FC9ED38A5}"/>
    <cellStyle name="Normal 9 2 2" xfId="1269" xr:uid="{DF3E32C8-9BDA-45BD-946A-30FECE24D9B5}"/>
    <cellStyle name="Normal 9 2 2 2" xfId="1270" xr:uid="{5C8D910A-4F67-40D9-979A-A9EEEB3726EB}"/>
    <cellStyle name="Normal 9 2 3" xfId="1271" xr:uid="{E1095A28-24BE-4067-BF2A-A55B476F9BAE}"/>
    <cellStyle name="Normal 9 2 3 2" xfId="1272" xr:uid="{904F5CC3-8208-461C-803B-CF29EE33F8E1}"/>
    <cellStyle name="Normal 9 2 4" xfId="1273" xr:uid="{041C986C-20FD-47E4-B53B-CF694D7B5ACE}"/>
    <cellStyle name="Normal 9 2 4 2" xfId="1274" xr:uid="{C6598F97-9240-4C89-B26C-1D7B703A24E5}"/>
    <cellStyle name="Normal 9 2 5" xfId="1275" xr:uid="{901AA91F-C2EC-4720-8E0B-7F5A2099D38B}"/>
    <cellStyle name="Normal 9 2 5 2" xfId="1276" xr:uid="{D9DED1FB-4986-4B75-85AC-7003BA8A50C0}"/>
    <cellStyle name="Normal 9 2 6" xfId="1277" xr:uid="{5B4A6F28-2FC8-4AA3-835A-9AAF709B70E4}"/>
    <cellStyle name="Normal 9 2 6 2" xfId="1278" xr:uid="{C8D9FB9C-F3B2-4EB0-AF75-4016A960BF19}"/>
    <cellStyle name="Normal 9 3" xfId="1279" xr:uid="{F00DD223-340C-41C1-A663-B9A4416F5817}"/>
    <cellStyle name="Normal 9 3 2" xfId="1280" xr:uid="{590E34EE-0A77-4F20-9DAC-F4C78C1BD086}"/>
    <cellStyle name="Normal 9 3 2 2" xfId="1281" xr:uid="{1730627F-30D5-4D33-8488-443F017CE642}"/>
    <cellStyle name="Normal 9 3 3" xfId="1282" xr:uid="{15A2DA70-B891-4E5B-B0F8-26E912499361}"/>
    <cellStyle name="Normal 9 3 3 2" xfId="1283" xr:uid="{B8190F54-A697-4AB8-AF6C-7631C147462E}"/>
    <cellStyle name="Normal 9 3 4" xfId="1284" xr:uid="{0A026A76-F1A3-4246-B075-677E021E6AC7}"/>
    <cellStyle name="Normal 9 3 4 2" xfId="1285" xr:uid="{D9D3A9E9-B9BB-437E-9FB1-B3F3510EE6BB}"/>
    <cellStyle name="Normal 9 3 5" xfId="1286" xr:uid="{A4E0F89B-D026-40E2-9FA6-89B310AC5625}"/>
    <cellStyle name="Normal 9 3 5 2" xfId="1287" xr:uid="{105E6156-902D-4A2B-8295-5943233B16AD}"/>
    <cellStyle name="Normal 9 3 6" xfId="1288" xr:uid="{708E2F78-4C11-45BA-9F89-1C9BA93F7CDE}"/>
    <cellStyle name="Normal 9 3 6 2" xfId="1289" xr:uid="{FF77DFB8-192C-483B-B1EC-1A40FF629A3D}"/>
    <cellStyle name="Normal 9 4" xfId="1290" xr:uid="{AAF66071-758A-4F7F-A34A-69DBF92F6740}"/>
    <cellStyle name="Normal 9 4 2" xfId="1291" xr:uid="{984C8880-2EAD-4EEB-AE78-F261A7A59985}"/>
    <cellStyle name="Normal 9 4 2 2" xfId="1292" xr:uid="{6106954C-766E-461A-A632-0EFE1BE48C2E}"/>
    <cellStyle name="Normal 9 4 3" xfId="1293" xr:uid="{CC29E6CB-1911-4F70-99F3-F8AEAFB94F01}"/>
    <cellStyle name="Normal 9 4 3 2" xfId="1294" xr:uid="{B3A80D80-359F-4399-BABE-4B545A3A7CB7}"/>
    <cellStyle name="Normal 9 4 4" xfId="1295" xr:uid="{3CEDA802-C69E-4955-9B9F-EB03A3F59C22}"/>
    <cellStyle name="Normal 9 4 4 2" xfId="1296" xr:uid="{1B7EC9D8-2483-4319-B4C5-CE070C3FF879}"/>
    <cellStyle name="Normal 9 4 5" xfId="1297" xr:uid="{42304C13-5E28-4ABF-8127-89BF19069B29}"/>
    <cellStyle name="Normal 9 4 5 2" xfId="1298" xr:uid="{CB1F2DA5-DA7F-4EE4-A2B3-680301A7784D}"/>
    <cellStyle name="Normal 9 4 6" xfId="1299" xr:uid="{0F691478-A392-40C0-A468-1566D37E9AC8}"/>
    <cellStyle name="Normal 9 4 6 2" xfId="1300" xr:uid="{D3FE320C-75B3-4C14-BF83-5AF0CE556482}"/>
    <cellStyle name="Normal 9 5" xfId="1301" xr:uid="{064515BB-1825-495A-A127-1FD607861D98}"/>
    <cellStyle name="Normal 9 5 2" xfId="1302" xr:uid="{39F431D8-71EC-41B2-990B-C1458E7E9585}"/>
    <cellStyle name="Normal 9 5 2 2" xfId="1303" xr:uid="{6269CB18-6957-4460-91C0-F017BBC09E3E}"/>
    <cellStyle name="Normal 9 5 3" xfId="1304" xr:uid="{7EA47001-AE22-4E72-8F18-7F226350AD30}"/>
    <cellStyle name="Normal 9 5 3 2" xfId="1305" xr:uid="{5B5EB8DD-8EBA-447A-95BF-C3B3828AFB5A}"/>
    <cellStyle name="Normal 9 5 4" xfId="1306" xr:uid="{99B96584-6612-4919-9B79-13C579A20800}"/>
    <cellStyle name="Normal 9 5 4 2" xfId="1307" xr:uid="{2CF3C5C0-3B3B-4255-AA67-E70E1FD12E0C}"/>
    <cellStyle name="Normal 9 5 5" xfId="1308" xr:uid="{33F77482-F37A-46DE-B983-BECF8A3A2530}"/>
    <cellStyle name="Normal 9 5 5 2" xfId="1309" xr:uid="{A2C8674B-32FA-4FFC-8FD4-D196C5B3E2D6}"/>
    <cellStyle name="Normal 9 5 6" xfId="1310" xr:uid="{1F65D20D-CAAF-4B58-8759-1C113D1E1CEB}"/>
    <cellStyle name="Normal 9 5 6 2" xfId="1311" xr:uid="{EF6037B9-48DC-4F9D-A6F1-E03F4E90A985}"/>
    <cellStyle name="Normal 9 6" xfId="1312" xr:uid="{D94BC8B4-151D-4E8E-9FF4-2C32C62A79DE}"/>
    <cellStyle name="Normal 9 6 2" xfId="1313" xr:uid="{1BA29E97-D018-4EA6-8D18-E3F92B1A9B06}"/>
    <cellStyle name="Normal 9 6 2 2" xfId="1314" xr:uid="{1D4E72FD-98C1-47FE-9CE5-6B81FBC084C3}"/>
    <cellStyle name="Normal 9 6 3" xfId="1315" xr:uid="{86F795A8-90EC-48E1-95A3-0E45E4BF1329}"/>
    <cellStyle name="Normal 9 6 3 2" xfId="1316" xr:uid="{7D907397-6839-43F8-99B5-922BEC879455}"/>
    <cellStyle name="Normal 9 6 4" xfId="1317" xr:uid="{3E539AB6-05D2-4142-A476-73114A6F8D4F}"/>
    <cellStyle name="Normal 9 6 4 2" xfId="1318" xr:uid="{11D432FD-6538-43C5-8E2E-6F92F83C30C1}"/>
    <cellStyle name="Normal 9 6 5" xfId="1319" xr:uid="{1121498D-89BE-4A41-944B-98614B364D45}"/>
    <cellStyle name="Normal 9 6 5 2" xfId="1320" xr:uid="{68AA77A6-F065-4C8A-AF63-4875F59EA795}"/>
    <cellStyle name="Normal 9 6 6" xfId="1321" xr:uid="{F89BB189-9518-4B44-A01A-3F23FFB8D2CF}"/>
    <cellStyle name="Normal 9 6 6 2" xfId="1322" xr:uid="{AC8EBDB0-5AFD-456F-9AE3-0647B52E6319}"/>
    <cellStyle name="Normal 9 7" xfId="1323" xr:uid="{1F791986-1B8D-4DB9-B26C-300341A35090}"/>
    <cellStyle name="Normal 9 7 2" xfId="1324" xr:uid="{B8B08858-E975-467F-BAB5-7A31C3339DA1}"/>
    <cellStyle name="Normal 9 7 2 2" xfId="1325" xr:uid="{351F0550-277E-440C-B608-2A0AFAF0B023}"/>
    <cellStyle name="Normal 9 7 3" xfId="1326" xr:uid="{83074319-94DC-4ACB-8B1E-2D23DD21E0D4}"/>
    <cellStyle name="Normal 9 7 3 2" xfId="1327" xr:uid="{DFC65B31-7E4E-4058-A11A-D2CE55C182C6}"/>
    <cellStyle name="Normal 9 7 4" xfId="1328" xr:uid="{6C10BC03-8B63-4454-9C77-6E91AEA44ADB}"/>
    <cellStyle name="Normal 9 7 4 2" xfId="1329" xr:uid="{ED4CDCC4-C3CB-4A6B-AF3F-EE295583F939}"/>
    <cellStyle name="Normal 9 7 5" xfId="1330" xr:uid="{0AF8539F-6257-4062-BE3E-206343FB36F2}"/>
    <cellStyle name="Normal 9 7 5 2" xfId="1331" xr:uid="{7F33E895-CCA9-476A-8BB9-6807239AF941}"/>
    <cellStyle name="Normal 9 7 6" xfId="1332" xr:uid="{FFE27DF2-00C1-461D-B8CD-EBB2208FAE3B}"/>
    <cellStyle name="Normal 9 7 6 2" xfId="1333" xr:uid="{1ED0D475-1648-42B0-B3CD-66BDF157A58F}"/>
    <cellStyle name="Normal 9 8" xfId="1334" xr:uid="{461276E2-C9EA-44F2-9D80-FC5BF4A7FEC0}"/>
    <cellStyle name="Normal 9 8 2" xfId="1335" xr:uid="{0489DB56-310D-4673-9AAE-EBA83F29B88F}"/>
    <cellStyle name="Normal 9 8 2 2" xfId="1336" xr:uid="{BAA8A8B5-9460-4088-956D-C9E97E304725}"/>
    <cellStyle name="Normal 9 8 3" xfId="1337" xr:uid="{94D92E1F-76F4-4B22-9C7D-1DC9960B6865}"/>
    <cellStyle name="Normal 9 8 3 2" xfId="1338" xr:uid="{42B061A7-B42B-467C-9DA5-FCBFF3A80FDF}"/>
    <cellStyle name="Normal 9 8 4" xfId="1339" xr:uid="{6950491A-3E03-414E-82D0-1AEFF60DB9C8}"/>
    <cellStyle name="Normal 9 8 4 2" xfId="1340" xr:uid="{D9243318-D582-4A46-A643-6D5B5EDEA708}"/>
    <cellStyle name="Normal 9 8 5" xfId="1341" xr:uid="{9B703004-6B02-410E-BAF6-960A1C8DE7D6}"/>
    <cellStyle name="Normal 9 8 5 2" xfId="1342" xr:uid="{C65B3F3B-0108-4187-8FEF-CC87E9E5EE2C}"/>
    <cellStyle name="Normal 9 8 6" xfId="1343" xr:uid="{57E99ECA-6953-43C8-AC76-A103427F7C04}"/>
    <cellStyle name="Normal 9 8 6 2" xfId="1344" xr:uid="{AB24016D-F483-45C2-9D30-D29FD830F4B9}"/>
    <cellStyle name="Notas 10" xfId="1345" xr:uid="{97CD7D5B-0A5D-4829-9E9C-35DE1394195D}"/>
    <cellStyle name="Notas 11" xfId="1445" xr:uid="{DF749314-5618-4C3B-9C97-4DEE0976C79B}"/>
    <cellStyle name="Notas 2" xfId="55" xr:uid="{EBA2EFF4-7C74-4EAB-833B-24AEC90C2A0F}"/>
    <cellStyle name="Notas 2 2" xfId="1346" xr:uid="{B7FA5592-80D6-4863-A4D8-275AF76C9EB9}"/>
    <cellStyle name="Notas 3" xfId="56" xr:uid="{7A6FBDB9-9FE1-4170-891F-2CADCBED8F4B}"/>
    <cellStyle name="Notas 3 2" xfId="1347" xr:uid="{9AB06B9E-0388-424F-979E-2842BCA02DA4}"/>
    <cellStyle name="Notas 4" xfId="1348" xr:uid="{1767B89B-6393-4546-99A4-3B6C081C1DC4}"/>
    <cellStyle name="Notas 5" xfId="1349" xr:uid="{13D1F4EA-96F8-4E78-B67F-4944298D84AA}"/>
    <cellStyle name="Notas 6" xfId="1350" xr:uid="{88D9FF6D-3016-4DDA-9195-5CD151188E1A}"/>
    <cellStyle name="Notas 7" xfId="1351" xr:uid="{DB626020-A141-4322-A486-2331D8668DF0}"/>
    <cellStyle name="Notas 8" xfId="1352" xr:uid="{120E668F-DD92-44D2-A906-342A01134092}"/>
    <cellStyle name="Notas 9" xfId="1353" xr:uid="{DF0A6733-4647-4C25-89D3-736E7EEF5319}"/>
    <cellStyle name="OBI_ColHeader" xfId="12" xr:uid="{00000000-0005-0000-0000-00000C000000}"/>
    <cellStyle name="Porcentaje" xfId="13" builtinId="5"/>
    <cellStyle name="Porcentaje 2" xfId="1477" xr:uid="{B81F9F50-4077-44E8-BAFE-4F4D3A4120BB}"/>
    <cellStyle name="Porcentaje 3" xfId="1442" xr:uid="{86C5118E-9434-464D-80E2-871C13E779DA}"/>
    <cellStyle name="Porcentual 2" xfId="14" xr:uid="{00000000-0005-0000-0000-00000E000000}"/>
    <cellStyle name="Porcentual 2 2" xfId="1355" xr:uid="{2D3EFAD0-E0B7-4EE2-A4CD-552351CD870C}"/>
    <cellStyle name="Porcentual 2 3" xfId="1356" xr:uid="{8BADD0EE-B3F1-4999-825C-DCD44E6357ED}"/>
    <cellStyle name="Porcentual 2 4" xfId="1357" xr:uid="{18D09A31-4107-4739-86B9-37987F9CD819}"/>
    <cellStyle name="Porcentual 2 5" xfId="1358" xr:uid="{65A13442-63AA-45B3-971E-4438C7DB7B71}"/>
    <cellStyle name="Porcentual 2 6" xfId="1359" xr:uid="{06C5B103-3D20-4B60-9891-988ACCE5F793}"/>
    <cellStyle name="Porcentual 2 7" xfId="1360" xr:uid="{AB4E3972-98CE-4276-BAE6-2BE99B7899B7}"/>
    <cellStyle name="Porcentual 2 8" xfId="1354" xr:uid="{48EDF353-C153-45B4-8DB0-A13C300E1E2E}"/>
    <cellStyle name="Porcentual 3" xfId="1361" xr:uid="{ED82D805-CBB4-4BA7-A3C6-EC50B589A83E}"/>
    <cellStyle name="Porcentual 3 2" xfId="1362" xr:uid="{171F187D-9D40-4C08-BA70-E1CC04295D2E}"/>
    <cellStyle name="Porcentual 4" xfId="1363" xr:uid="{9EFC2944-62C0-4982-A3F9-83D71E1BD865}"/>
    <cellStyle name="Porcentual 5" xfId="1364" xr:uid="{B132A550-0C84-47EB-B088-1C746FB039D5}"/>
    <cellStyle name="Porcentual 6" xfId="1365" xr:uid="{45C85949-AB2E-439B-B54A-954CB0F95D93}"/>
    <cellStyle name="Porcentual 6 2" xfId="1366" xr:uid="{1A8D8F8D-7680-4A08-919F-B77E1D89D9C5}"/>
    <cellStyle name="Porcentual 7" xfId="1367" xr:uid="{8174D06B-2598-467B-B748-4357D42F3D88}"/>
    <cellStyle name="Porcentual 8" xfId="1368" xr:uid="{A45F0093-3913-496F-AF60-1F34EDA26C08}"/>
    <cellStyle name="Porcentual 9" xfId="1369" xr:uid="{48651272-1728-4F08-871D-EE686CA32F23}"/>
    <cellStyle name="Salida" xfId="24" builtinId="21" customBuiltin="1"/>
    <cellStyle name="Salida 10" xfId="1370" xr:uid="{9636B608-F8C9-486A-8219-9E5035AA4CCD}"/>
    <cellStyle name="Salida 2" xfId="1371" xr:uid="{5FBC1FDD-9E5F-4E9C-A6F8-58A1BCD235E1}"/>
    <cellStyle name="Salida 3" xfId="1372" xr:uid="{BBE513BB-B124-4D0E-B52C-5B50C3451780}"/>
    <cellStyle name="Salida 4" xfId="1373" xr:uid="{B7FF276C-C97F-47FA-9EA4-AE4FF2352E7E}"/>
    <cellStyle name="Salida 5" xfId="1374" xr:uid="{37A39160-9FD1-4D3E-8F9C-9CAB92F3FADD}"/>
    <cellStyle name="Salida 6" xfId="1375" xr:uid="{F64CF8C3-FD63-4E13-9603-BCF2F244788E}"/>
    <cellStyle name="Salida 7" xfId="1376" xr:uid="{211EB3CC-F3FC-485E-9201-C563CD27C4E9}"/>
    <cellStyle name="Salida 8" xfId="1377" xr:uid="{F851E8CA-54B8-4765-AE51-FBCC6F2FE8F8}"/>
    <cellStyle name="Salida 9" xfId="1378" xr:uid="{DFFD13B9-F466-4C3A-96CE-55367D74E374}"/>
    <cellStyle name="Texto de advertencia" xfId="28" builtinId="11" customBuiltin="1"/>
    <cellStyle name="Texto de advertencia 10" xfId="1379" xr:uid="{17490989-88A2-475E-9697-B81CB97B6749}"/>
    <cellStyle name="Texto de advertencia 2" xfId="1380" xr:uid="{2A9282B0-F0F2-4386-BC28-D1EBB7022ABD}"/>
    <cellStyle name="Texto de advertencia 3" xfId="1381" xr:uid="{695F0187-B81D-44B6-B615-1E0674C9D3F7}"/>
    <cellStyle name="Texto de advertencia 4" xfId="1382" xr:uid="{0D88DB47-9263-4AE8-8350-0A02DAD14335}"/>
    <cellStyle name="Texto de advertencia 5" xfId="1383" xr:uid="{DD782886-260C-4716-902A-81274D6E9E50}"/>
    <cellStyle name="Texto de advertencia 6" xfId="1384" xr:uid="{84BB7A39-3118-4DE1-BF4E-213EE6A7803C}"/>
    <cellStyle name="Texto de advertencia 7" xfId="1385" xr:uid="{DFC6B305-E269-482E-9DD9-8AED231ADAF9}"/>
    <cellStyle name="Texto de advertencia 8" xfId="1386" xr:uid="{FBEA9964-4981-448C-9587-7A809D4B7E57}"/>
    <cellStyle name="Texto de advertencia 9" xfId="1387" xr:uid="{6519F40C-9966-48F3-9632-E5C3716E1DEA}"/>
    <cellStyle name="Texto explicativo" xfId="29" builtinId="53" customBuiltin="1"/>
    <cellStyle name="Texto explicativo 10" xfId="1388" xr:uid="{0947D292-20FA-4A40-BFAC-92BC37BEF285}"/>
    <cellStyle name="Texto explicativo 2" xfId="1389" xr:uid="{C36ECBAC-6FC2-4274-8CD1-ED8113B6CD06}"/>
    <cellStyle name="Texto explicativo 3" xfId="1390" xr:uid="{4B5026D6-CCBD-4E50-B889-0BE4C9C627ED}"/>
    <cellStyle name="Texto explicativo 4" xfId="1391" xr:uid="{577DBB75-B40A-4A9E-92F6-3FDE773C808F}"/>
    <cellStyle name="Texto explicativo 5" xfId="1392" xr:uid="{E3CF73FF-721E-4F13-86AC-5C349B5477AE}"/>
    <cellStyle name="Texto explicativo 6" xfId="1393" xr:uid="{7620E65C-F145-477B-B2D0-15161FF822ED}"/>
    <cellStyle name="Texto explicativo 7" xfId="1394" xr:uid="{60B6B02D-0474-41DC-B637-0F2746ADB386}"/>
    <cellStyle name="Texto explicativo 8" xfId="1395" xr:uid="{54347229-2C0E-45D2-99E7-253E847A4C85}"/>
    <cellStyle name="Texto explicativo 9" xfId="1396" xr:uid="{28629DEE-928A-4E58-9862-B397D7175C1F}"/>
    <cellStyle name="Título" xfId="15" builtinId="15" customBuiltin="1"/>
    <cellStyle name="Título 1 10" xfId="1397" xr:uid="{55BB43F4-68DC-4BAB-BC02-FB6590A2C333}"/>
    <cellStyle name="Título 1 2" xfId="1398" xr:uid="{705F6155-CC7A-4F4B-AA4B-14ACBAD6D86C}"/>
    <cellStyle name="Título 1 3" xfId="1399" xr:uid="{A0B9F741-2FF0-4DD2-9B1D-F6F6D46E079C}"/>
    <cellStyle name="Título 1 4" xfId="1400" xr:uid="{A2F7BCE3-A12C-47C6-8D39-ED5EB636FCC6}"/>
    <cellStyle name="Título 1 5" xfId="1401" xr:uid="{45E1FFB0-966D-4EA8-9C9D-29693574E034}"/>
    <cellStyle name="Título 1 6" xfId="1402" xr:uid="{8F7F1A59-160C-404C-8648-E4C575185298}"/>
    <cellStyle name="Título 1 7" xfId="1403" xr:uid="{E51A888F-91A4-44B6-9B8E-DE94D3ADF8C7}"/>
    <cellStyle name="Título 1 8" xfId="1404" xr:uid="{669E75C7-806C-4D67-B341-710A042FA1B9}"/>
    <cellStyle name="Título 1 9" xfId="1405" xr:uid="{CD0345D7-A493-4E7B-A4D5-7B592328A9F4}"/>
    <cellStyle name="Título 10" xfId="1406" xr:uid="{D3AF786F-287A-4051-96B5-071D2CC6A72C}"/>
    <cellStyle name="Título 11" xfId="1407" xr:uid="{28394BC1-8D97-44A8-A931-4A41C11734FE}"/>
    <cellStyle name="Título 12" xfId="1408" xr:uid="{3266289B-C9F8-4C68-8A35-8E5796BBCE66}"/>
    <cellStyle name="Título 13" xfId="1472" xr:uid="{16FF7A21-40E4-419F-A2AB-5A116D39F661}"/>
    <cellStyle name="Título 14" xfId="1443" xr:uid="{2C50B1CC-EA3F-41E9-A228-C8544B4F1411}"/>
    <cellStyle name="Título 2" xfId="17" builtinId="17" customBuiltin="1"/>
    <cellStyle name="Título 2 10" xfId="1409" xr:uid="{83F206A5-DE3E-41B0-BAE3-1902A0AAC3F1}"/>
    <cellStyle name="Título 2 2" xfId="1410" xr:uid="{CA2BF3D5-48CA-42DC-B504-98928B52AAEF}"/>
    <cellStyle name="Título 2 3" xfId="1411" xr:uid="{C188AF13-9804-4240-A544-F61355B67D09}"/>
    <cellStyle name="Título 2 4" xfId="1412" xr:uid="{5C3FE7A5-62A9-44A4-8937-FA3AF4A9A7EA}"/>
    <cellStyle name="Título 2 5" xfId="1413" xr:uid="{E23E7239-7CF4-472B-929E-AA1B5075DB14}"/>
    <cellStyle name="Título 2 6" xfId="1414" xr:uid="{4A900889-8610-4BD7-854C-CC0C02F4AF4D}"/>
    <cellStyle name="Título 2 7" xfId="1415" xr:uid="{A2A438E0-6A83-4B79-B452-E129157DD0A9}"/>
    <cellStyle name="Título 2 8" xfId="1416" xr:uid="{66D7C26B-8221-47F8-8391-8BD615661B63}"/>
    <cellStyle name="Título 2 9" xfId="1417" xr:uid="{2ED82443-413A-4318-B045-D818986A8145}"/>
    <cellStyle name="Título 3" xfId="18" builtinId="18" customBuiltin="1"/>
    <cellStyle name="Título 3 10" xfId="1418" xr:uid="{7EFB6717-BC76-4453-B929-587889D7DC45}"/>
    <cellStyle name="Título 3 2" xfId="1419" xr:uid="{6DEB6F66-06FF-4E8B-8B5B-1FFB9E88BC28}"/>
    <cellStyle name="Título 3 3" xfId="1420" xr:uid="{78938437-30AE-4C11-BEBF-D10C7F0BED10}"/>
    <cellStyle name="Título 3 4" xfId="1421" xr:uid="{F9843EEE-955D-4829-A516-57EDC70B4838}"/>
    <cellStyle name="Título 3 5" xfId="1422" xr:uid="{40CA7C52-CCDC-4B17-AEA6-E0F952CD97F8}"/>
    <cellStyle name="Título 3 6" xfId="1423" xr:uid="{40074DC3-9EAA-42B8-9471-1256B08B007E}"/>
    <cellStyle name="Título 3 7" xfId="1424" xr:uid="{770DC3D4-6545-41CD-9291-CC2A82386AD3}"/>
    <cellStyle name="Título 3 8" xfId="1425" xr:uid="{650378C4-6652-4BA4-AE59-81D8A6CDB982}"/>
    <cellStyle name="Título 3 9" xfId="1426" xr:uid="{6227982D-8F32-4A29-B3E2-19A0036F7895}"/>
    <cellStyle name="Título 4" xfId="1427" xr:uid="{02DBD4D9-0267-4DD3-8097-63FC58F237FA}"/>
    <cellStyle name="Título 5" xfId="1428" xr:uid="{F4DA68E4-FD95-4C2B-993F-DEE88AC54C08}"/>
    <cellStyle name="Título 6" xfId="1429" xr:uid="{F2FE8CAD-029B-46A2-A275-B25A120FEE9C}"/>
    <cellStyle name="Título 7" xfId="1430" xr:uid="{573C0ECF-8428-41AA-B566-7F53A4B9A576}"/>
    <cellStyle name="Título 8" xfId="1431" xr:uid="{886BA6F7-4A47-48C8-A9CA-3E66950F1EA6}"/>
    <cellStyle name="Título 9" xfId="1432" xr:uid="{49D2880A-13DB-43B1-842F-C114C6FDA146}"/>
    <cellStyle name="Total" xfId="30" builtinId="25" customBuiltin="1"/>
    <cellStyle name="Total 10" xfId="1433" xr:uid="{C547B7A4-0EDE-40BA-B48E-99B72FB4868B}"/>
    <cellStyle name="Total 2" xfId="1434" xr:uid="{1F746462-8A9F-4DF1-80A8-55C72AE97EB5}"/>
    <cellStyle name="Total 3" xfId="1435" xr:uid="{B436A754-4033-4D88-BCF6-7D077ABEED12}"/>
    <cellStyle name="Total 4" xfId="1436" xr:uid="{A908D450-C88F-4B4A-A900-0BAFF14343B3}"/>
    <cellStyle name="Total 5" xfId="1437" xr:uid="{447586CB-7F4E-4C9F-8440-354DB0D36FA0}"/>
    <cellStyle name="Total 6" xfId="1438" xr:uid="{136C6B73-3F6B-4740-AED5-2E19A87A8792}"/>
    <cellStyle name="Total 7" xfId="1439" xr:uid="{55335056-D2DD-460B-865E-6F7A0464A46F}"/>
    <cellStyle name="Total 8" xfId="1440" xr:uid="{2187AB7E-D2E4-4EE4-9044-06CB7393899A}"/>
    <cellStyle name="Total 9" xfId="1441" xr:uid="{9465FF14-D7A9-4EFE-8DBA-E29F1AEEAA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1"/>
          <c:order val="0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Histórico'!$DP$60:$LZ$60</c:f>
              <c:numCache>
                <c:formatCode>General</c:formatCode>
                <c:ptCount val="219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0.96734101497227742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0.92618251479599645</c:v>
                </c:pt>
                <c:pt idx="206" formatCode="#,##0.000000000">
                  <c:v>0.96880221546188727</c:v>
                </c:pt>
                <c:pt idx="207" formatCode="#,##0.000000000">
                  <c:v>0.9779584019262717</c:v>
                </c:pt>
                <c:pt idx="208" formatCode="#,##0.000000000">
                  <c:v>0.97132916730923213</c:v>
                </c:pt>
                <c:pt idx="209" formatCode="#,##0.000000000">
                  <c:v>0.97025095138379824</c:v>
                </c:pt>
                <c:pt idx="210" formatCode="#,##0.000000000">
                  <c:v>0.95511064389076705</c:v>
                </c:pt>
                <c:pt idx="211" formatCode="#,##0.000000000">
                  <c:v>0.98838816135377183</c:v>
                </c:pt>
                <c:pt idx="212" formatCode="#,##0.000000000">
                  <c:v>0.99989818152683796</c:v>
                </c:pt>
                <c:pt idx="213" formatCode="#,##0.000000000">
                  <c:v>0.99749740307221468</c:v>
                </c:pt>
                <c:pt idx="214" formatCode="#,##0.000000000">
                  <c:v>0.99782497536711268</c:v>
                </c:pt>
                <c:pt idx="215" formatCode="#,##0.000000000">
                  <c:v>0.98777583339520147</c:v>
                </c:pt>
                <c:pt idx="216" formatCode="#,##0.000000000">
                  <c:v>0.98551631850738053</c:v>
                </c:pt>
                <c:pt idx="217" formatCode="#,##0.000000000">
                  <c:v>0.98485469032545603</c:v>
                </c:pt>
                <c:pt idx="218" formatCode="0.000000000">
                  <c:v>0.97427051568220335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1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Histórico'!$DP$61:$LZ$61</c:f>
              <c:numCache>
                <c:formatCode>General</c:formatCode>
                <c:ptCount val="219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0.95910787407549147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0.94786793438129202</c:v>
                </c:pt>
                <c:pt idx="206" formatCode="#,##0.000000000">
                  <c:v>0.98973675765680602</c:v>
                </c:pt>
                <c:pt idx="207" formatCode="#,##0.000000000">
                  <c:v>0.99439095273094102</c:v>
                </c:pt>
                <c:pt idx="208" formatCode="#,##0.000000000">
                  <c:v>0.99281833652597151</c:v>
                </c:pt>
                <c:pt idx="209" formatCode="#,##0.000000000">
                  <c:v>0.99616645607248122</c:v>
                </c:pt>
                <c:pt idx="210" formatCode="#,##0.000000000">
                  <c:v>0.97843205603938355</c:v>
                </c:pt>
                <c:pt idx="211" formatCode="#,##0.000000000">
                  <c:v>0.99452848390324766</c:v>
                </c:pt>
                <c:pt idx="212" formatCode="#,##0.000000000">
                  <c:v>0.99840725877673031</c:v>
                </c:pt>
                <c:pt idx="213" formatCode="#,##0.000000000">
                  <c:v>0.99582671982503013</c:v>
                </c:pt>
                <c:pt idx="214" formatCode="#,##0.000000000">
                  <c:v>0.9912532738426183</c:v>
                </c:pt>
                <c:pt idx="215" formatCode="#,##0.000000000">
                  <c:v>0.98011306858700598</c:v>
                </c:pt>
                <c:pt idx="216" formatCode="#,##0.000000000">
                  <c:v>0.9887777755518049</c:v>
                </c:pt>
                <c:pt idx="217" formatCode="#,##0.000000000">
                  <c:v>0.99406090087170829</c:v>
                </c:pt>
                <c:pt idx="218" formatCode="0.000000000">
                  <c:v>0.97904385716779818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2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Histórico'!$DP$62:$LZ$62</c:f>
              <c:numCache>
                <c:formatCode>General</c:formatCode>
                <c:ptCount val="219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0.93710495912587488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0.99678704666816054</c:v>
                </c:pt>
                <c:pt idx="206" formatCode="#,##0.000000000">
                  <c:v>0.99277311268047752</c:v>
                </c:pt>
                <c:pt idx="207" formatCode="#,##0.000000000">
                  <c:v>0.98859667635992021</c:v>
                </c:pt>
                <c:pt idx="208" formatCode="#,##0.000000000">
                  <c:v>0.98450871158442343</c:v>
                </c:pt>
                <c:pt idx="209" formatCode="#,##0.000000000">
                  <c:v>0.98341504300492122</c:v>
                </c:pt>
                <c:pt idx="210" formatCode="#,##0.000000000">
                  <c:v>0.94666116745886619</c:v>
                </c:pt>
                <c:pt idx="211" formatCode="#,##0.000000000">
                  <c:v>0.98266967793399373</c:v>
                </c:pt>
                <c:pt idx="212" formatCode="#,##0.000000000">
                  <c:v>0.99154549725899088</c:v>
                </c:pt>
                <c:pt idx="213" formatCode="#,##0.000000000">
                  <c:v>0.97059101455446239</c:v>
                </c:pt>
                <c:pt idx="214" formatCode="#,##0.000000000">
                  <c:v>0.97302724630608206</c:v>
                </c:pt>
                <c:pt idx="215" formatCode="#,##0.000000000">
                  <c:v>0.98715149275678293</c:v>
                </c:pt>
                <c:pt idx="216" formatCode="#,##0.000000000">
                  <c:v>0.99142051576934209</c:v>
                </c:pt>
                <c:pt idx="217" formatCode="#,##0.000000000">
                  <c:v>0.98967943787815038</c:v>
                </c:pt>
                <c:pt idx="218" formatCode="0.000000000">
                  <c:v>0.98577168038719098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3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Histórico'!$DP$63:$LZ$63</c:f>
              <c:numCache>
                <c:formatCode>General</c:formatCode>
                <c:ptCount val="219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0.98247732056858961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0.97633493187981635</c:v>
                </c:pt>
                <c:pt idx="206" formatCode="#,##0.000000000">
                  <c:v>0.98248894012756249</c:v>
                </c:pt>
                <c:pt idx="207" formatCode="#,##0.000000000">
                  <c:v>0.98560860939408157</c:v>
                </c:pt>
                <c:pt idx="208" formatCode="#,##0.000000000">
                  <c:v>0.97594356940967775</c:v>
                </c:pt>
                <c:pt idx="209" formatCode="#,##0.000000000">
                  <c:v>0.98000164780280563</c:v>
                </c:pt>
                <c:pt idx="210" formatCode="#,##0.000000000">
                  <c:v>0.97660963560176517</c:v>
                </c:pt>
                <c:pt idx="211" formatCode="#,##0.000000000">
                  <c:v>0.97430810206432938</c:v>
                </c:pt>
                <c:pt idx="212" formatCode="#,##0.000000000">
                  <c:v>0.98604493685280004</c:v>
                </c:pt>
                <c:pt idx="213" formatCode="#,##0.000000000">
                  <c:v>0.98229975525264501</c:v>
                </c:pt>
                <c:pt idx="214" formatCode="#,##0.000000000">
                  <c:v>0.9801630912281929</c:v>
                </c:pt>
                <c:pt idx="215" formatCode="#,##0.000000000">
                  <c:v>0.9828950552170731</c:v>
                </c:pt>
                <c:pt idx="216" formatCode="#,##0.000000000">
                  <c:v>0.98360956576028025</c:v>
                </c:pt>
                <c:pt idx="217" formatCode="#,##0.000000000">
                  <c:v>0.99381619925331244</c:v>
                </c:pt>
                <c:pt idx="218" formatCode="0.000000000">
                  <c:v>0.96966196049294606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4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Histórico'!$DP$64:$LZ$64</c:f>
              <c:numCache>
                <c:formatCode>General</c:formatCode>
                <c:ptCount val="219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0.99587361158822363</c:v>
                </c:pt>
                <c:pt idx="201" formatCode="#,##0.000000000">
                  <c:v>0.99105744447019617</c:v>
                </c:pt>
                <c:pt idx="202" formatCode="#,##0.000000000">
                  <c:v>0.99215572893408221</c:v>
                </c:pt>
                <c:pt idx="203" formatCode="#,##0.000000000">
                  <c:v>0.992254569445568</c:v>
                </c:pt>
                <c:pt idx="204" formatCode="#,##0.000000000">
                  <c:v>0.99110740018015808</c:v>
                </c:pt>
                <c:pt idx="205" formatCode="#,##0.000000000">
                  <c:v>0.96275889654410041</c:v>
                </c:pt>
                <c:pt idx="206" formatCode="#,##0.000000000">
                  <c:v>0.96545998056001614</c:v>
                </c:pt>
                <c:pt idx="207" formatCode="#,##0.000000000">
                  <c:v>0.97187921528853916</c:v>
                </c:pt>
                <c:pt idx="208" formatCode="#,##0.000000000">
                  <c:v>0.93925737491078409</c:v>
                </c:pt>
                <c:pt idx="209" formatCode="#,##0.000000000">
                  <c:v>0.94239162039426838</c:v>
                </c:pt>
                <c:pt idx="210" formatCode="#,##0.000000000">
                  <c:v>0.9735999962372972</c:v>
                </c:pt>
                <c:pt idx="211" formatCode="#,##0.000000000">
                  <c:v>0.9875972564211718</c:v>
                </c:pt>
                <c:pt idx="212" formatCode="#,##0.000000000">
                  <c:v>0.99779860634491202</c:v>
                </c:pt>
                <c:pt idx="213" formatCode="#,##0.000000000">
                  <c:v>0.99632605631436677</c:v>
                </c:pt>
                <c:pt idx="214" formatCode="#,##0.000000000">
                  <c:v>0.98899606653720729</c:v>
                </c:pt>
                <c:pt idx="215" formatCode="#,##0.000000000">
                  <c:v>0.97957987256987111</c:v>
                </c:pt>
                <c:pt idx="216" formatCode="#,##0.000000000">
                  <c:v>0.97830771552740126</c:v>
                </c:pt>
                <c:pt idx="217" formatCode="#,##0.000000000">
                  <c:v>0.98629399758589054</c:v>
                </c:pt>
                <c:pt idx="218" formatCode="0.000000000">
                  <c:v>0.97574997904849381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5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Histórico'!$DP$65:$LZ$65</c:f>
              <c:numCache>
                <c:formatCode>General</c:formatCode>
                <c:ptCount val="219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0.99765322503176745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0.98388667590321066</c:v>
                </c:pt>
                <c:pt idx="206" formatCode="#,##0.000000000">
                  <c:v>0.99620045702417426</c:v>
                </c:pt>
                <c:pt idx="207" formatCode="#,##0.000000000">
                  <c:v>0.99371164460908645</c:v>
                </c:pt>
                <c:pt idx="208" formatCode="#,##0.000000000">
                  <c:v>0.99124088658876808</c:v>
                </c:pt>
                <c:pt idx="209" formatCode="#,##0.000000000">
                  <c:v>0.99210504528435628</c:v>
                </c:pt>
                <c:pt idx="210" formatCode="#,##0.000000000">
                  <c:v>0.98289777415061197</c:v>
                </c:pt>
                <c:pt idx="211" formatCode="#,##0.000000000">
                  <c:v>0.99787088055455853</c:v>
                </c:pt>
                <c:pt idx="212" formatCode="#,##0.000000000">
                  <c:v>0.99957623234637605</c:v>
                </c:pt>
                <c:pt idx="213" formatCode="#,##0.000000000">
                  <c:v>0.99896943970562158</c:v>
                </c:pt>
                <c:pt idx="214" formatCode="#,##0.000000000">
                  <c:v>0.99946484327985941</c:v>
                </c:pt>
                <c:pt idx="215" formatCode="#,##0.000000000">
                  <c:v>0.99412920623825596</c:v>
                </c:pt>
                <c:pt idx="216" formatCode="#,##0.000000000">
                  <c:v>0.99156465267644855</c:v>
                </c:pt>
                <c:pt idx="217" formatCode="#,##0.000000000">
                  <c:v>0.98851495005591328</c:v>
                </c:pt>
                <c:pt idx="218" formatCode="0.000000000">
                  <c:v>0.97101520240514649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1</xdr:rowOff>
    </xdr:from>
    <xdr:to>
      <xdr:col>27</xdr:col>
      <xdr:colOff>142875</xdr:colOff>
      <xdr:row>36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G97"/>
  <sheetViews>
    <sheetView tabSelected="1" zoomScale="91" zoomScaleNormal="91" workbookViewId="0">
      <pane xSplit="1" ySplit="3" topLeftCell="IR4" activePane="bottomRight" state="frozen"/>
      <selection pane="topRight" activeCell="B1" sqref="B1"/>
      <selection pane="bottomLeft" activeCell="A4" sqref="A4"/>
      <selection pane="bottomRight" activeCell="JB31" sqref="JB31"/>
    </sheetView>
  </sheetViews>
  <sheetFormatPr baseColWidth="10" defaultColWidth="9.140625" defaultRowHeight="12.75" x14ac:dyDescent="0.2"/>
  <cols>
    <col min="1" max="1" width="15.5703125" style="56" customWidth="1"/>
    <col min="2" max="3" width="14.42578125" style="56" hidden="1" customWidth="1"/>
    <col min="4" max="63" width="14.42578125" style="66" hidden="1" customWidth="1"/>
    <col min="64" max="64" width="11.85546875" style="66" hidden="1" customWidth="1"/>
    <col min="65" max="67" width="14.42578125" style="66" hidden="1" customWidth="1"/>
    <col min="68" max="68" width="12.85546875" style="66" hidden="1" customWidth="1"/>
    <col min="69" max="73" width="11.85546875" style="66" hidden="1" customWidth="1"/>
    <col min="74" max="74" width="11.5703125" style="66" hidden="1" customWidth="1"/>
    <col min="75" max="79" width="11.85546875" style="66" hidden="1" customWidth="1"/>
    <col min="80" max="84" width="11.5703125" style="66" hidden="1" customWidth="1"/>
    <col min="85" max="86" width="14.42578125" style="66" hidden="1" customWidth="1"/>
    <col min="87" max="88" width="11.5703125" style="66" hidden="1" customWidth="1"/>
    <col min="89" max="90" width="13.42578125" style="66" hidden="1" customWidth="1"/>
    <col min="91" max="92" width="12.85546875" style="66" hidden="1" customWidth="1"/>
    <col min="93" max="108" width="11.85546875" style="66" bestFit="1" customWidth="1"/>
    <col min="109" max="109" width="14.140625" style="66" customWidth="1"/>
    <col min="110" max="110" width="14.42578125" style="66" bestFit="1" customWidth="1"/>
    <col min="111" max="112" width="11.85546875" style="66" bestFit="1" customWidth="1"/>
    <col min="113" max="114" width="13.42578125" style="66" bestFit="1" customWidth="1"/>
    <col min="115" max="116" width="12.85546875" style="66" bestFit="1" customWidth="1"/>
    <col min="117" max="128" width="11.85546875" style="66" bestFit="1" customWidth="1"/>
    <col min="129" max="132" width="11.85546875" style="66" customWidth="1"/>
    <col min="133" max="133" width="14.140625" style="66" customWidth="1"/>
    <col min="134" max="134" width="14.42578125" style="66" bestFit="1" customWidth="1"/>
    <col min="135" max="163" width="14" style="66" customWidth="1"/>
    <col min="164" max="179" width="15" style="66" customWidth="1"/>
    <col min="180" max="182" width="16.42578125" style="66" customWidth="1"/>
    <col min="183" max="184" width="16" style="66" customWidth="1"/>
    <col min="185" max="205" width="14.42578125" style="66" customWidth="1"/>
    <col min="206" max="208" width="15.7109375" style="66" customWidth="1"/>
    <col min="209" max="209" width="13.7109375" style="66" customWidth="1"/>
    <col min="210" max="210" width="13.85546875" style="66" customWidth="1"/>
    <col min="211" max="240" width="15.42578125" style="66" customWidth="1"/>
    <col min="241" max="261" width="15.28515625" style="66" customWidth="1"/>
    <col min="262" max="263" width="15.28515625" style="56" customWidth="1"/>
    <col min="264" max="264" width="9.140625" style="56"/>
    <col min="265" max="265" width="7.85546875" style="56" customWidth="1"/>
    <col min="266" max="266" width="11.42578125" style="56" bestFit="1" customWidth="1"/>
    <col min="267" max="267" width="15" style="56" customWidth="1"/>
    <col min="268" max="16384" width="9.140625" style="56"/>
  </cols>
  <sheetData>
    <row r="1" spans="1:267" ht="13.5" customHeight="1" thickBot="1" x14ac:dyDescent="0.3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 t="s">
        <v>496</v>
      </c>
      <c r="HF1" s="57" t="s">
        <v>497</v>
      </c>
      <c r="HG1" s="57" t="s">
        <v>498</v>
      </c>
      <c r="HH1" s="57" t="s">
        <v>499</v>
      </c>
      <c r="HI1" s="57" t="s">
        <v>500</v>
      </c>
      <c r="HJ1" s="57" t="s">
        <v>501</v>
      </c>
      <c r="HK1" s="57" t="s">
        <v>502</v>
      </c>
      <c r="HL1" s="57" t="s">
        <v>503</v>
      </c>
      <c r="HM1" s="57" t="s">
        <v>504</v>
      </c>
      <c r="HN1" s="57" t="s">
        <v>505</v>
      </c>
      <c r="HO1" s="57" t="s">
        <v>507</v>
      </c>
      <c r="HP1" s="57" t="s">
        <v>508</v>
      </c>
      <c r="HQ1" s="57" t="s">
        <v>509</v>
      </c>
      <c r="HR1" s="57" t="s">
        <v>510</v>
      </c>
      <c r="HS1" s="57" t="s">
        <v>511</v>
      </c>
      <c r="HT1" s="57" t="s">
        <v>512</v>
      </c>
      <c r="HU1" s="57" t="s">
        <v>514</v>
      </c>
      <c r="HV1" s="57" t="s">
        <v>515</v>
      </c>
      <c r="HW1" s="57" t="s">
        <v>516</v>
      </c>
      <c r="HX1" s="57" t="s">
        <v>517</v>
      </c>
      <c r="HY1" s="57" t="s">
        <v>518</v>
      </c>
      <c r="HZ1" s="57" t="s">
        <v>519</v>
      </c>
      <c r="IA1" s="57" t="s">
        <v>520</v>
      </c>
      <c r="IB1" s="57" t="s">
        <v>521</v>
      </c>
      <c r="IC1" s="57" t="s">
        <v>522</v>
      </c>
      <c r="ID1" s="57" t="s">
        <v>523</v>
      </c>
      <c r="IE1" s="57" t="s">
        <v>524</v>
      </c>
      <c r="IF1" s="57" t="s">
        <v>525</v>
      </c>
      <c r="IG1" s="57" t="s">
        <v>526</v>
      </c>
      <c r="IH1" s="57" t="s">
        <v>528</v>
      </c>
      <c r="II1" s="57" t="s">
        <v>529</v>
      </c>
      <c r="IJ1" s="57" t="s">
        <v>530</v>
      </c>
      <c r="IK1" s="57" t="s">
        <v>531</v>
      </c>
      <c r="IL1" s="57" t="s">
        <v>532</v>
      </c>
      <c r="IM1" s="57" t="s">
        <v>533</v>
      </c>
      <c r="IN1" s="57" t="s">
        <v>534</v>
      </c>
      <c r="IO1" s="57" t="s">
        <v>535</v>
      </c>
      <c r="IP1" s="57" t="s">
        <v>536</v>
      </c>
      <c r="IQ1" s="57" t="s">
        <v>537</v>
      </c>
      <c r="IR1" s="57" t="s">
        <v>538</v>
      </c>
      <c r="IS1" s="57" t="s">
        <v>539</v>
      </c>
      <c r="IT1" s="57" t="s">
        <v>540</v>
      </c>
      <c r="IU1" s="57" t="s">
        <v>541</v>
      </c>
      <c r="IV1" s="57" t="s">
        <v>542</v>
      </c>
      <c r="IW1" s="57" t="s">
        <v>545</v>
      </c>
      <c r="IX1" s="57" t="s">
        <v>546</v>
      </c>
      <c r="IY1" s="57" t="s">
        <v>547</v>
      </c>
      <c r="IZ1" s="57" t="s">
        <v>548</v>
      </c>
      <c r="JA1" s="131" t="s">
        <v>216</v>
      </c>
      <c r="JB1" s="132"/>
      <c r="JC1" s="133"/>
    </row>
    <row r="2" spans="1:267" s="60" customFormat="1" ht="39" thickBot="1" x14ac:dyDescent="0.2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231</v>
      </c>
      <c r="HG2" s="79" t="s">
        <v>232</v>
      </c>
      <c r="HH2" s="79" t="s">
        <v>233</v>
      </c>
      <c r="HI2" s="79" t="s">
        <v>234</v>
      </c>
      <c r="HJ2" s="79" t="s">
        <v>203</v>
      </c>
      <c r="HK2" s="79" t="s">
        <v>202</v>
      </c>
      <c r="HL2" s="79" t="s">
        <v>201</v>
      </c>
      <c r="HM2" s="79" t="s">
        <v>200</v>
      </c>
      <c r="HN2" s="79" t="s">
        <v>199</v>
      </c>
      <c r="HO2" s="79" t="s">
        <v>198</v>
      </c>
      <c r="HP2" s="79" t="s">
        <v>209</v>
      </c>
      <c r="HQ2" s="79" t="s">
        <v>211</v>
      </c>
      <c r="HR2" s="79" t="s">
        <v>212</v>
      </c>
      <c r="HS2" s="79" t="s">
        <v>217</v>
      </c>
      <c r="HT2" s="79" t="s">
        <v>219</v>
      </c>
      <c r="HU2" s="79" t="s">
        <v>222</v>
      </c>
      <c r="HV2" s="79" t="s">
        <v>223</v>
      </c>
      <c r="HW2" s="79" t="s">
        <v>224</v>
      </c>
      <c r="HX2" s="79" t="s">
        <v>225</v>
      </c>
      <c r="HY2" s="79" t="s">
        <v>226</v>
      </c>
      <c r="HZ2" s="79" t="s">
        <v>227</v>
      </c>
      <c r="IA2" s="79" t="s">
        <v>228</v>
      </c>
      <c r="IB2" s="79" t="s">
        <v>229</v>
      </c>
      <c r="IC2" s="79" t="s">
        <v>230</v>
      </c>
      <c r="ID2" s="79" t="s">
        <v>231</v>
      </c>
      <c r="IE2" s="79" t="s">
        <v>232</v>
      </c>
      <c r="IF2" s="79" t="s">
        <v>233</v>
      </c>
      <c r="IG2" s="79" t="s">
        <v>234</v>
      </c>
      <c r="IH2" s="79" t="s">
        <v>203</v>
      </c>
      <c r="II2" s="79" t="s">
        <v>202</v>
      </c>
      <c r="IJ2" s="79" t="s">
        <v>201</v>
      </c>
      <c r="IK2" s="79" t="s">
        <v>200</v>
      </c>
      <c r="IL2" s="79" t="s">
        <v>199</v>
      </c>
      <c r="IM2" s="79" t="s">
        <v>198</v>
      </c>
      <c r="IN2" s="79" t="s">
        <v>209</v>
      </c>
      <c r="IO2" s="79" t="s">
        <v>211</v>
      </c>
      <c r="IP2" s="79" t="s">
        <v>212</v>
      </c>
      <c r="IQ2" s="79" t="s">
        <v>217</v>
      </c>
      <c r="IR2" s="79" t="s">
        <v>219</v>
      </c>
      <c r="IS2" s="79" t="s">
        <v>222</v>
      </c>
      <c r="IT2" s="79" t="s">
        <v>223</v>
      </c>
      <c r="IU2" s="79" t="s">
        <v>224</v>
      </c>
      <c r="IV2" s="79" t="s">
        <v>225</v>
      </c>
      <c r="IW2" s="79" t="s">
        <v>226</v>
      </c>
      <c r="IX2" s="79" t="s">
        <v>227</v>
      </c>
      <c r="IY2" s="79" t="s">
        <v>228</v>
      </c>
      <c r="IZ2" s="79" t="s">
        <v>229</v>
      </c>
      <c r="JA2" s="79" t="s">
        <v>228</v>
      </c>
      <c r="JB2" s="127" t="s">
        <v>213</v>
      </c>
      <c r="JC2" s="129" t="s">
        <v>215</v>
      </c>
    </row>
    <row r="3" spans="1:267" s="64" customFormat="1" ht="29.25" customHeight="1" thickBot="1" x14ac:dyDescent="0.25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313</v>
      </c>
      <c r="HG3" s="80" t="s">
        <v>315</v>
      </c>
      <c r="HH3" s="80" t="s">
        <v>317</v>
      </c>
      <c r="HI3" s="80" t="s">
        <v>319</v>
      </c>
      <c r="HJ3" s="80" t="s">
        <v>265</v>
      </c>
      <c r="HK3" s="80" t="s">
        <v>267</v>
      </c>
      <c r="HL3" s="80" t="s">
        <v>269</v>
      </c>
      <c r="HM3" s="80" t="s">
        <v>271</v>
      </c>
      <c r="HN3" s="80" t="s">
        <v>273</v>
      </c>
      <c r="HO3" s="80" t="s">
        <v>506</v>
      </c>
      <c r="HP3" s="80" t="s">
        <v>285</v>
      </c>
      <c r="HQ3" s="80" t="s">
        <v>287</v>
      </c>
      <c r="HR3" s="80" t="s">
        <v>289</v>
      </c>
      <c r="HS3" s="80" t="s">
        <v>291</v>
      </c>
      <c r="HT3" s="80" t="s">
        <v>293</v>
      </c>
      <c r="HU3" s="80" t="s">
        <v>513</v>
      </c>
      <c r="HV3" s="80" t="s">
        <v>297</v>
      </c>
      <c r="HW3" s="80" t="s">
        <v>309</v>
      </c>
      <c r="HX3" s="80" t="s">
        <v>300</v>
      </c>
      <c r="HY3" s="80" t="s">
        <v>302</v>
      </c>
      <c r="HZ3" s="80" t="s">
        <v>304</v>
      </c>
      <c r="IA3" s="80" t="s">
        <v>306</v>
      </c>
      <c r="IB3" s="80" t="s">
        <v>307</v>
      </c>
      <c r="IC3" s="80" t="s">
        <v>311</v>
      </c>
      <c r="ID3" s="80" t="s">
        <v>313</v>
      </c>
      <c r="IE3" s="80" t="s">
        <v>315</v>
      </c>
      <c r="IF3" s="80" t="s">
        <v>317</v>
      </c>
      <c r="IG3" s="80" t="s">
        <v>527</v>
      </c>
      <c r="IH3" s="80" t="s">
        <v>265</v>
      </c>
      <c r="II3" s="80" t="s">
        <v>267</v>
      </c>
      <c r="IJ3" s="80" t="s">
        <v>269</v>
      </c>
      <c r="IK3" s="80" t="s">
        <v>271</v>
      </c>
      <c r="IL3" s="80" t="s">
        <v>273</v>
      </c>
      <c r="IM3" s="80" t="s">
        <v>283</v>
      </c>
      <c r="IN3" s="80" t="s">
        <v>285</v>
      </c>
      <c r="IO3" s="80" t="s">
        <v>287</v>
      </c>
      <c r="IP3" s="80" t="s">
        <v>289</v>
      </c>
      <c r="IQ3" s="80" t="s">
        <v>291</v>
      </c>
      <c r="IR3" s="80" t="s">
        <v>293</v>
      </c>
      <c r="IS3" s="80" t="s">
        <v>295</v>
      </c>
      <c r="IT3" s="80" t="s">
        <v>297</v>
      </c>
      <c r="IU3" s="80" t="s">
        <v>309</v>
      </c>
      <c r="IV3" s="80" t="s">
        <v>543</v>
      </c>
      <c r="IW3" s="80" t="s">
        <v>302</v>
      </c>
      <c r="IX3" s="80" t="s">
        <v>304</v>
      </c>
      <c r="IY3" s="80" t="s">
        <v>306</v>
      </c>
      <c r="IZ3" s="80" t="s">
        <v>307</v>
      </c>
      <c r="JA3" s="80" t="s">
        <v>306</v>
      </c>
      <c r="JB3" s="128"/>
      <c r="JC3" s="130"/>
    </row>
    <row r="4" spans="1:267" x14ac:dyDescent="0.2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69">
        <f>+'Resumen Histórico'!HL59</f>
        <v>0.8463087401409225</v>
      </c>
      <c r="DE4" s="69">
        <f>+'Resumen Histórico'!HM59</f>
        <v>0.84964595017057865</v>
      </c>
      <c r="DF4" s="69">
        <f>+'Resumen Histórico'!HN59</f>
        <v>0.82262271733516912</v>
      </c>
      <c r="DG4" s="69">
        <f>+'Resumen Histórico'!HO59</f>
        <v>0.86343497391118607</v>
      </c>
      <c r="DH4" s="69">
        <f>+'Resumen Histórico'!HP59</f>
        <v>0.89759553824404481</v>
      </c>
      <c r="DI4" s="69">
        <f>+'Resumen Histórico'!HQ59</f>
        <v>0.94540745262878478</v>
      </c>
      <c r="DJ4" s="69">
        <f>+'Resumen Histórico'!HR59</f>
        <v>0.94884869048321918</v>
      </c>
      <c r="DK4" s="69">
        <f>+'Resumen Histórico'!HS59</f>
        <v>0.93192767934424603</v>
      </c>
      <c r="DL4" s="69">
        <f>+'Resumen Histórico'!HT59</f>
        <v>0.93197616342745371</v>
      </c>
      <c r="DM4" s="69">
        <f>+'Resumen Histórico'!HU59</f>
        <v>0.90241713797181211</v>
      </c>
      <c r="DN4" s="69">
        <f>+'Resumen Histórico'!HV59</f>
        <v>0.97371960994434714</v>
      </c>
      <c r="DO4" s="69">
        <f>+'Resumen Histórico'!HW59</f>
        <v>0.98297914203033276</v>
      </c>
      <c r="DP4" s="69">
        <f>+'Resumen Histórico'!HX59</f>
        <v>0.96962568614017486</v>
      </c>
      <c r="DQ4" s="69">
        <f>+'Resumen Histórico'!HY59</f>
        <v>0.95900867844151705</v>
      </c>
      <c r="DR4" s="69">
        <f>+'Resumen Histórico'!HZ59</f>
        <v>0.92067237099265875</v>
      </c>
      <c r="DS4" s="69">
        <f>+'Resumen Histórico'!IA59</f>
        <v>0.93933935156411874</v>
      </c>
      <c r="DT4" s="69">
        <f>+'Resumen Histórico'!IB59</f>
        <v>0.9502598021358768</v>
      </c>
      <c r="DU4" s="69">
        <f>+'Resumen Histórico'!IC59</f>
        <v>0.93189065642182811</v>
      </c>
      <c r="DV4" s="69">
        <f>+'Resumen Histórico'!ID59</f>
        <v>0.94227976448202133</v>
      </c>
      <c r="DW4" s="69">
        <f>+'Resumen Histórico'!IE59</f>
        <v>0.92832417750907614</v>
      </c>
      <c r="DX4" s="69">
        <f>+'Resumen Histórico'!IF59</f>
        <v>0.93630942814206419</v>
      </c>
      <c r="DY4" s="69">
        <f>+'Resumen Histórico'!IG59</f>
        <v>0.92775992474938684</v>
      </c>
      <c r="DZ4" s="69">
        <f>+'Resumen Histórico'!IH59</f>
        <v>0.95413645146623649</v>
      </c>
      <c r="EA4" s="69">
        <f>+'Resumen Histórico'!II59</f>
        <v>0.95263386191608712</v>
      </c>
      <c r="EB4" s="69">
        <f>+'Resumen Histórico'!IJ59</f>
        <v>0.96462876649677232</v>
      </c>
      <c r="EC4" s="69">
        <f>+'Resumen Histórico'!IK59</f>
        <v>0.95893898223973717</v>
      </c>
      <c r="ED4" s="69">
        <f>+'Resumen Histórico'!IL59</f>
        <v>0.94764359391636854</v>
      </c>
      <c r="EE4" s="69">
        <f>+'Resumen Histórico'!IM59</f>
        <v>0.94964280760323116</v>
      </c>
      <c r="EF4" s="69">
        <f>+'Resumen Histórico'!IN59</f>
        <v>0.96418297344408332</v>
      </c>
      <c r="EG4" s="69">
        <f>+'Resumen Histórico'!IO59</f>
        <v>0.96491921673692782</v>
      </c>
      <c r="EH4" s="69">
        <f>+'Resumen Histórico'!IP59</f>
        <v>0.97455050273834709</v>
      </c>
      <c r="EI4" s="69">
        <f>+'Resumen Histórico'!IQ59</f>
        <v>0.95567857092070529</v>
      </c>
      <c r="EJ4" s="69">
        <f>+'Resumen Histórico'!IR59</f>
        <v>0.96076910914622238</v>
      </c>
      <c r="EK4" s="69">
        <f>+'Resumen Histórico'!IS59</f>
        <v>0.92639433642517754</v>
      </c>
      <c r="EL4" s="69">
        <f>+'Resumen Histórico'!IT59</f>
        <v>0.94808263303940421</v>
      </c>
      <c r="EM4" s="69">
        <f>+'Resumen Histórico'!IU59</f>
        <v>0.95793144386831774</v>
      </c>
      <c r="EN4" s="69">
        <f>+'Resumen Histórico'!IV59</f>
        <v>0.95430102686306084</v>
      </c>
      <c r="EO4" s="69">
        <f>+'Resumen Histórico'!IW59</f>
        <v>0.91475292840666367</v>
      </c>
      <c r="EP4" s="69">
        <f>+'Resumen Histórico'!IX59</f>
        <v>0.91386263136928259</v>
      </c>
      <c r="EQ4" s="69">
        <f>+'Resumen Histórico'!IY59</f>
        <v>0.91706653008010075</v>
      </c>
      <c r="ER4" s="69">
        <f>+'Resumen Histórico'!IZ59</f>
        <v>0.91864900348280909</v>
      </c>
      <c r="ES4" s="69">
        <f>+'Resumen Histórico'!JA59</f>
        <v>0.95163527390680069</v>
      </c>
      <c r="ET4" s="69">
        <f>+'Resumen Histórico'!JB59</f>
        <v>0.95596883579331804</v>
      </c>
      <c r="EU4" s="69">
        <f>+'Resumen Histórico'!JC59</f>
        <v>0.94378441530890156</v>
      </c>
      <c r="EV4" s="69">
        <f>+'Resumen Histórico'!JD59</f>
        <v>0.92206337570843977</v>
      </c>
      <c r="EW4" s="69">
        <f>+'Resumen Histórico'!JE59</f>
        <v>0.92099667067922553</v>
      </c>
      <c r="EX4" s="69">
        <f>+'Resumen Histórico'!JF59</f>
        <v>0.92535831790612666</v>
      </c>
      <c r="EY4" s="69">
        <f>+'Resumen Histórico'!JG59</f>
        <v>0.927100640400639</v>
      </c>
      <c r="EZ4" s="69">
        <f>+'Resumen Histórico'!JH59</f>
        <v>0.91815612214188391</v>
      </c>
      <c r="FA4" s="69">
        <f>+'Resumen Histórico'!JI59</f>
        <v>0.91265487267392709</v>
      </c>
      <c r="FB4" s="69">
        <f>+'Resumen Histórico'!JJ59</f>
        <v>0.92567723587798378</v>
      </c>
      <c r="FC4" s="69">
        <f>+'Resumen Histórico'!JK59</f>
        <v>0.92494610997805393</v>
      </c>
      <c r="FD4" s="69">
        <f>+'Resumen Histórico'!JL59</f>
        <v>0.91177250226034512</v>
      </c>
      <c r="FE4" s="69">
        <f>+'Resumen Histórico'!JM59</f>
        <v>0.90345140499744181</v>
      </c>
      <c r="FF4" s="69">
        <f>+'Resumen Histórico'!JN59</f>
        <v>0.88088640524284467</v>
      </c>
      <c r="FG4" s="69">
        <f>+'Resumen Histórico'!JO59</f>
        <v>0.84077642385395857</v>
      </c>
      <c r="FH4" s="69">
        <f>+'Resumen Histórico'!JP59</f>
        <v>0.85083040517051833</v>
      </c>
      <c r="FI4" s="69">
        <f>+'Resumen Histórico'!JQ59</f>
        <v>0.77757495876891425</v>
      </c>
      <c r="FJ4" s="69">
        <f>+'Resumen Histórico'!JR59</f>
        <v>0.87863105561015065</v>
      </c>
      <c r="FK4" s="69">
        <f>+'Resumen Histórico'!JS59</f>
        <v>0.84567114125366494</v>
      </c>
      <c r="FL4" s="69">
        <f>+'Resumen Histórico'!JT59</f>
        <v>0.86678616812839293</v>
      </c>
      <c r="FM4" s="69">
        <f>+'Resumen Histórico'!JU59</f>
        <v>0.88040701342951011</v>
      </c>
      <c r="FN4" s="69">
        <f>+'Resumen Histórico'!JV59</f>
        <v>0</v>
      </c>
      <c r="FO4" s="69">
        <f>+'Resumen Histórico'!JW59</f>
        <v>0</v>
      </c>
      <c r="FP4" s="69">
        <f>+'Resumen Histórico'!JX59</f>
        <v>0</v>
      </c>
      <c r="FQ4" s="69">
        <f>+'Resumen Histórico'!JY59</f>
        <v>0</v>
      </c>
      <c r="FR4" s="69">
        <f>+'Resumen Histórico'!JZ59</f>
        <v>0</v>
      </c>
      <c r="FS4" s="69">
        <f>+'Resumen Histórico'!KA59</f>
        <v>0</v>
      </c>
      <c r="FT4" s="69">
        <f>+'Resumen Histórico'!KB59</f>
        <v>0</v>
      </c>
      <c r="FU4" s="69">
        <f>+'Resumen Histórico'!KC59</f>
        <v>0</v>
      </c>
      <c r="FV4" s="69">
        <f>+'Resumen Histórico'!KD59</f>
        <v>0</v>
      </c>
      <c r="FW4" s="69">
        <f>+'Resumen Histórico'!KE59</f>
        <v>0</v>
      </c>
      <c r="FX4" s="69">
        <f>+'Resumen Histórico'!KF59</f>
        <v>0</v>
      </c>
      <c r="FY4" s="69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96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04">
        <f>+'Resumen Histórico'!KX59</f>
        <v>0</v>
      </c>
      <c r="GQ4" s="104">
        <f>+'Resumen Histórico'!KY59</f>
        <v>0</v>
      </c>
      <c r="GR4" s="104">
        <f>+'Resumen Histórico'!KZ59</f>
        <v>0</v>
      </c>
      <c r="GS4" s="104">
        <f>+'Resumen Histórico'!LA59</f>
        <v>0</v>
      </c>
      <c r="GT4" s="104">
        <f>+'Resumen Histórico'!LB59</f>
        <v>0</v>
      </c>
      <c r="GU4" s="104">
        <f>+'Resumen Histórico'!LC59</f>
        <v>0</v>
      </c>
      <c r="GV4" s="104">
        <f>+'Resumen Histórico'!LD59</f>
        <v>0</v>
      </c>
      <c r="GW4" s="104">
        <f>+'Resumen Histórico'!LE59</f>
        <v>0</v>
      </c>
      <c r="GX4" s="104">
        <f>+'Resumen Histórico'!LF59</f>
        <v>0</v>
      </c>
      <c r="GY4" s="104">
        <f>+'Resumen Histórico'!LG59</f>
        <v>0</v>
      </c>
      <c r="GZ4" s="104">
        <f>+'Resumen Histórico'!LH59</f>
        <v>0</v>
      </c>
      <c r="HA4" s="104">
        <f>+'Resumen Histórico'!LI59</f>
        <v>0</v>
      </c>
      <c r="HB4" s="43">
        <f>+'Resumen Histórico'!LJ59</f>
        <v>0</v>
      </c>
      <c r="HC4" s="43">
        <f>+'Resumen Histórico'!LK59</f>
        <v>0</v>
      </c>
      <c r="HD4" s="43">
        <f>+'Resumen Histórico'!LL59</f>
        <v>0</v>
      </c>
      <c r="HE4" s="43">
        <f>+'Resumen Histórico'!LM59</f>
        <v>0</v>
      </c>
      <c r="HF4" s="43">
        <f>+'Resumen Histórico'!LN59</f>
        <v>0</v>
      </c>
      <c r="HG4" s="43">
        <f>+'Resumen Histórico'!LO59</f>
        <v>0</v>
      </c>
      <c r="HH4" s="43">
        <f>+'Resumen Histórico'!LP59</f>
        <v>0</v>
      </c>
      <c r="HI4" s="43">
        <f>+'Resumen Histórico'!LQ59</f>
        <v>0</v>
      </c>
      <c r="HJ4" s="43">
        <f>+'Resumen Histórico'!LR59</f>
        <v>0</v>
      </c>
      <c r="HK4" s="43">
        <f>+'Resumen Histórico'!LS59</f>
        <v>0</v>
      </c>
      <c r="HL4" s="43">
        <f>+'Resumen Histórico'!LT59</f>
        <v>0</v>
      </c>
      <c r="HM4" s="43">
        <f>+'Resumen Histórico'!LU59</f>
        <v>0</v>
      </c>
      <c r="HN4" s="43">
        <f>+'Resumen Histórico'!LV59</f>
        <v>0</v>
      </c>
      <c r="HO4" s="43">
        <f>+'Resumen Histórico'!LW59</f>
        <v>0</v>
      </c>
      <c r="HP4" s="115">
        <f>+'Resumen Histórico'!LX59</f>
        <v>0</v>
      </c>
      <c r="HQ4" s="115">
        <f>+'Resumen Histórico'!LY59</f>
        <v>0</v>
      </c>
      <c r="HR4" s="115">
        <f>+'Resumen Histórico'!LZ59</f>
        <v>0</v>
      </c>
      <c r="HS4" s="115">
        <f>+'Resumen Histórico'!MA59</f>
        <v>0</v>
      </c>
      <c r="HT4" s="115">
        <f>+'Resumen Histórico'!MB59</f>
        <v>0</v>
      </c>
      <c r="HU4" s="115">
        <f>+'Resumen Histórico'!MC59</f>
        <v>0</v>
      </c>
      <c r="HV4" s="104">
        <f>+'Resumen Histórico'!MD59</f>
        <v>0</v>
      </c>
      <c r="HW4" s="104">
        <f>+'Resumen Histórico'!ME59</f>
        <v>0</v>
      </c>
      <c r="HX4" s="104">
        <f>+'Resumen Histórico'!MF59</f>
        <v>0</v>
      </c>
      <c r="HY4" s="104">
        <f>+'Resumen Histórico'!MG59</f>
        <v>0</v>
      </c>
      <c r="HZ4" s="104">
        <f>+'Resumen Histórico'!MH59</f>
        <v>0</v>
      </c>
      <c r="IA4" s="104">
        <f>+'Resumen Histórico'!MI59</f>
        <v>0</v>
      </c>
      <c r="IB4" s="104">
        <f>+'Resumen Histórico'!MJ59</f>
        <v>0</v>
      </c>
      <c r="IC4" s="104">
        <f>+'Resumen Histórico'!MK59</f>
        <v>0</v>
      </c>
      <c r="ID4" s="104">
        <f>+'Resumen Histórico'!ML59</f>
        <v>0</v>
      </c>
      <c r="IE4" s="104">
        <f>+'Resumen Histórico'!MM59</f>
        <v>0</v>
      </c>
      <c r="IF4" s="104">
        <f>+'Resumen Histórico'!MN59</f>
        <v>0</v>
      </c>
      <c r="IG4" s="104">
        <f>+'Resumen Histórico'!MO59</f>
        <v>0</v>
      </c>
      <c r="IH4" s="104">
        <f>+'Resumen Histórico'!MP59</f>
        <v>0</v>
      </c>
      <c r="II4" s="104">
        <f>+'Resumen Histórico'!MQ59</f>
        <v>0</v>
      </c>
      <c r="IJ4" s="104">
        <f>+'Resumen Histórico'!MR59</f>
        <v>0</v>
      </c>
      <c r="IK4" s="104">
        <f>+'Resumen Histórico'!MS59</f>
        <v>0</v>
      </c>
      <c r="IL4" s="104">
        <f>+'Resumen Histórico'!MT59</f>
        <v>0</v>
      </c>
      <c r="IM4" s="104">
        <f>+'Resumen Histórico'!MU59</f>
        <v>0</v>
      </c>
      <c r="IN4" s="104">
        <f>+'Resumen Histórico'!MV59</f>
        <v>0</v>
      </c>
      <c r="IO4" s="104">
        <f>+'Resumen Histórico'!MW59</f>
        <v>0</v>
      </c>
      <c r="IP4" s="104">
        <f>+'Resumen Histórico'!MX59</f>
        <v>0</v>
      </c>
      <c r="IQ4" s="43">
        <f>+'Resumen Histórico'!MY59</f>
        <v>0</v>
      </c>
      <c r="IR4" s="43">
        <f>+'Resumen Histórico'!MZ59</f>
        <v>0</v>
      </c>
      <c r="IS4" s="43">
        <f>+'Resumen Histórico'!NA59</f>
        <v>0</v>
      </c>
      <c r="IT4" s="43">
        <f>+'Resumen Histórico'!NB59</f>
        <v>0</v>
      </c>
      <c r="IU4" s="43">
        <f>+'Resumen Histórico'!NC59</f>
        <v>0</v>
      </c>
      <c r="IV4" s="43">
        <f>+'Resumen Histórico'!ND59</f>
        <v>0</v>
      </c>
      <c r="IW4" s="43">
        <f>+'Resumen Histórico'!NE59</f>
        <v>0</v>
      </c>
      <c r="IX4" s="117">
        <f>+'Resumen Histórico'!NF59</f>
        <v>0</v>
      </c>
      <c r="IY4" s="117">
        <f>+'Resumen Histórico'!NG59</f>
        <v>0</v>
      </c>
      <c r="IZ4" s="117">
        <f>+'Resumen Histórico'!NH59</f>
        <v>0</v>
      </c>
      <c r="JA4" s="106">
        <v>0</v>
      </c>
      <c r="JB4" s="69">
        <f>IX4-JA4</f>
        <v>0</v>
      </c>
      <c r="JC4" s="69">
        <f>JA4-IY4</f>
        <v>0</v>
      </c>
      <c r="JE4" s="69"/>
      <c r="JG4" s="69"/>
    </row>
    <row r="5" spans="1:267" x14ac:dyDescent="0.2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69">
        <f>+'Resumen Histórico'!HL60</f>
        <v>0.96810949753609832</v>
      </c>
      <c r="DE5" s="69">
        <f>+'Resumen Histórico'!HM60</f>
        <v>0.98067439258278322</v>
      </c>
      <c r="DF5" s="69">
        <f>+'Resumen Histórico'!HN60</f>
        <v>0.97364320325764842</v>
      </c>
      <c r="DG5" s="69">
        <f>+'Resumen Histórico'!HO60</f>
        <v>0.96903932603093712</v>
      </c>
      <c r="DH5" s="69">
        <f>+'Resumen Histórico'!HP60</f>
        <v>0.9731074176613097</v>
      </c>
      <c r="DI5" s="69">
        <f>+'Resumen Histórico'!HQ60</f>
        <v>0.97161419096630008</v>
      </c>
      <c r="DJ5" s="69">
        <f>+'Resumen Histórico'!HR60</f>
        <v>0.98054700380651005</v>
      </c>
      <c r="DK5" s="69">
        <f>+'Resumen Histórico'!HS60</f>
        <v>0.97590966952692082</v>
      </c>
      <c r="DL5" s="69">
        <f>+'Resumen Histórico'!HT60</f>
        <v>0.97913047423083177</v>
      </c>
      <c r="DM5" s="69">
        <f>+'Resumen Histórico'!HU60</f>
        <v>0.92938378778976438</v>
      </c>
      <c r="DN5" s="69">
        <f>+'Resumen Histórico'!HV60</f>
        <v>0.97832040388348618</v>
      </c>
      <c r="DO5" s="69">
        <f>+'Resumen Histórico'!HW60</f>
        <v>0.99081323278028188</v>
      </c>
      <c r="DP5" s="69">
        <f>+'Resumen Histórico'!HX60</f>
        <v>0.99007827021787798</v>
      </c>
      <c r="DQ5" s="69">
        <f>+'Resumen Histórico'!HY60</f>
        <v>0.97748495688423898</v>
      </c>
      <c r="DR5" s="69">
        <f>+'Resumen Histórico'!HZ60</f>
        <v>0.96404003883770395</v>
      </c>
      <c r="DS5" s="69">
        <f>+'Resumen Histórico'!IA60</f>
        <v>0.96262804675249902</v>
      </c>
      <c r="DT5" s="69">
        <f>+'Resumen Histórico'!IB60</f>
        <v>0.96521085179464572</v>
      </c>
      <c r="DU5" s="69">
        <f>+'Resumen Histórico'!IC60</f>
        <v>0.9627273935927958</v>
      </c>
      <c r="DV5" s="69">
        <f>+'Resumen Histórico'!ID60</f>
        <v>0.96694825641400539</v>
      </c>
      <c r="DW5" s="69">
        <f>+'Resumen Histórico'!IE60</f>
        <v>0.96412664253817126</v>
      </c>
      <c r="DX5" s="69">
        <f>+'Resumen Histórico'!IF60</f>
        <v>0.96756145275732885</v>
      </c>
      <c r="DY5" s="69">
        <f>+'Resumen Histórico'!IG60</f>
        <v>0.96150929967263188</v>
      </c>
      <c r="DZ5" s="69">
        <f>+'Resumen Histórico'!IH60</f>
        <v>0.9473524786207459</v>
      </c>
      <c r="EA5" s="69">
        <f>+'Resumen Histórico'!II60</f>
        <v>0.9547700840789819</v>
      </c>
      <c r="EB5" s="69">
        <f>+'Resumen Histórico'!IJ60</f>
        <v>0.962451224648329</v>
      </c>
      <c r="EC5" s="69">
        <f>+'Resumen Histórico'!IK60</f>
        <v>0.94930152731098982</v>
      </c>
      <c r="ED5" s="69">
        <f>+'Resumen Histórico'!IL60</f>
        <v>0.94741106826752863</v>
      </c>
      <c r="EE5" s="69">
        <f>+'Resumen Histórico'!IM60</f>
        <v>0.96045727259032032</v>
      </c>
      <c r="EF5" s="69">
        <f>+'Resumen Histórico'!IN60</f>
        <v>0.97015506374657101</v>
      </c>
      <c r="EG5" s="69">
        <f>+'Resumen Histórico'!IO60</f>
        <v>0.9668051555196866</v>
      </c>
      <c r="EH5" s="69">
        <f>+'Resumen Histórico'!IP60</f>
        <v>0.96566945459887255</v>
      </c>
      <c r="EI5" s="69">
        <f>+'Resumen Histórico'!IQ60</f>
        <v>0.95266672184607037</v>
      </c>
      <c r="EJ5" s="69">
        <f>+'Resumen Histórico'!IR60</f>
        <v>0.97252268600005398</v>
      </c>
      <c r="EK5" s="69">
        <f>+'Resumen Histórico'!IS60</f>
        <v>0.95668087920147027</v>
      </c>
      <c r="EL5" s="69">
        <f>+'Resumen Histórico'!IT60</f>
        <v>0.97976803520468547</v>
      </c>
      <c r="EM5" s="69">
        <f>+'Resumen Histórico'!IU60</f>
        <v>0.97975944746468435</v>
      </c>
      <c r="EN5" s="69">
        <f>+'Resumen Histórico'!IV60</f>
        <v>0.98283551383878398</v>
      </c>
      <c r="EO5" s="69">
        <f>+'Resumen Histórico'!IW60</f>
        <v>0.97881362702433761</v>
      </c>
      <c r="EP5" s="69">
        <f>+'Resumen Histórico'!IX60</f>
        <v>0.95328348246914585</v>
      </c>
      <c r="EQ5" s="69">
        <f>+'Resumen Histórico'!IY60</f>
        <v>0.95554152012312743</v>
      </c>
      <c r="ER5" s="69">
        <f>+'Resumen Histórico'!IZ60</f>
        <v>0.94873690834119462</v>
      </c>
      <c r="ES5" s="69">
        <f>+'Resumen Histórico'!JA60</f>
        <v>0.94063028467681631</v>
      </c>
      <c r="ET5" s="69">
        <f>+'Resumen Histórico'!JB60</f>
        <v>0.96540328914938356</v>
      </c>
      <c r="EU5" s="69">
        <f>+'Resumen Histórico'!JC60</f>
        <v>0.94164004323766159</v>
      </c>
      <c r="EV5" s="69">
        <f>+'Resumen Histórico'!JD60</f>
        <v>0.92267670658391387</v>
      </c>
      <c r="EW5" s="69">
        <f>+'Resumen Histórico'!JE60</f>
        <v>0.91674081976835875</v>
      </c>
      <c r="EX5" s="69">
        <f>+'Resumen Histórico'!JF60</f>
        <v>0.94759091219888625</v>
      </c>
      <c r="EY5" s="69">
        <f>+'Resumen Histórico'!JG60</f>
        <v>0.9417647668548389</v>
      </c>
      <c r="EZ5" s="69">
        <f>+'Resumen Histórico'!JH60</f>
        <v>0.95092113841433046</v>
      </c>
      <c r="FA5" s="69">
        <f>+'Resumen Histórico'!JI60</f>
        <v>0.94642129228348593</v>
      </c>
      <c r="FB5" s="69">
        <f>+'Resumen Histórico'!JJ60</f>
        <v>0.87807721070084088</v>
      </c>
      <c r="FC5" s="69">
        <f>+'Resumen Histórico'!JK60</f>
        <v>0.93989242217746038</v>
      </c>
      <c r="FD5" s="69">
        <f>+'Resumen Histórico'!JL60</f>
        <v>0.93612891337499626</v>
      </c>
      <c r="FE5" s="69">
        <f>+'Resumen Histórico'!JM60</f>
        <v>0.80701562667976356</v>
      </c>
      <c r="FF5" s="69">
        <f>+'Resumen Histórico'!JN60</f>
        <v>0.92532771888618792</v>
      </c>
      <c r="FG5" s="69">
        <f>+'Resumen Histórico'!JO60</f>
        <v>0.91449798331368259</v>
      </c>
      <c r="FH5" s="69">
        <f>+'Resumen Histórico'!JP60</f>
        <v>0.94798020702606034</v>
      </c>
      <c r="FI5" s="69">
        <f>+'Resumen Histórico'!JQ60</f>
        <v>0.92321764914504711</v>
      </c>
      <c r="FJ5" s="69">
        <f>+'Resumen Histórico'!JR60</f>
        <v>0.97979029534693551</v>
      </c>
      <c r="FK5" s="69">
        <f>+'Resumen Histórico'!JS60</f>
        <v>0.98759469105422149</v>
      </c>
      <c r="FL5" s="69">
        <f>+'Resumen Histórico'!JT60</f>
        <v>0.99432286545186255</v>
      </c>
      <c r="FM5" s="69">
        <f>+'Resumen Histórico'!JU60</f>
        <v>0.9853211183099857</v>
      </c>
      <c r="FN5" s="69">
        <f>+'Resumen Histórico'!JV60</f>
        <v>0.96800058278644074</v>
      </c>
      <c r="FO5" s="69">
        <f>+'Resumen Histórico'!JW60</f>
        <v>0.98408333039926899</v>
      </c>
      <c r="FP5" s="69">
        <f>+'Resumen Histórico'!JX60</f>
        <v>0.98574673547301483</v>
      </c>
      <c r="FQ5" s="69">
        <f>+'Resumen Histórico'!JY60</f>
        <v>0.98897534364180217</v>
      </c>
      <c r="FR5" s="69">
        <f>+'Resumen Histórico'!JZ60</f>
        <v>0.99096750883310236</v>
      </c>
      <c r="FS5" s="69">
        <f>+'Resumen Histórico'!KA60</f>
        <v>0.98800528997025627</v>
      </c>
      <c r="FT5" s="69">
        <f>+'Resumen Histórico'!KB60</f>
        <v>0.98998094924217506</v>
      </c>
      <c r="FU5" s="69">
        <f>+'Resumen Histórico'!KC60</f>
        <v>0.98165343475342182</v>
      </c>
      <c r="FV5" s="69">
        <f>+'Resumen Histórico'!KD60</f>
        <v>0.98380774375136115</v>
      </c>
      <c r="FW5" s="69">
        <f>+'Resumen Histórico'!KE60</f>
        <v>0.98140565172447247</v>
      </c>
      <c r="FX5" s="69">
        <f>+'Resumen Histórico'!KF60</f>
        <v>0.98184115933901306</v>
      </c>
      <c r="FY5" s="69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98" t="str">
        <f>+'Resumen Histórico'!KL60</f>
        <v>Excluído</v>
      </c>
      <c r="GE5" s="98" t="str">
        <f>+'Resumen Histórico'!KM60</f>
        <v>Excluído</v>
      </c>
      <c r="GF5" s="99" t="s">
        <v>425</v>
      </c>
      <c r="GG5" s="96">
        <v>0.94160221485657913</v>
      </c>
      <c r="GH5" s="96">
        <f>+'Resumen Histórico'!KP60</f>
        <v>0.98025593234899544</v>
      </c>
      <c r="GI5" s="96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0.96734101497227742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04">
        <f>+'Resumen Histórico'!KX60</f>
        <v>0.99336393122576816</v>
      </c>
      <c r="GQ5" s="104">
        <f>+'Resumen Histórico'!KY60</f>
        <v>0.99456053314458037</v>
      </c>
      <c r="GR5" s="104">
        <v>0.99467024121690539</v>
      </c>
      <c r="GS5" s="104">
        <v>0.99100732827370108</v>
      </c>
      <c r="GT5" s="104">
        <f>+'Resumen Histórico'!LB60</f>
        <v>0.99905108441727297</v>
      </c>
      <c r="GU5" s="104">
        <f>+'Resumen Histórico'!LC60</f>
        <v>0.99791397499510781</v>
      </c>
      <c r="GV5" s="104">
        <f>+'Resumen Histórico'!LD60</f>
        <v>0.9983032147712092</v>
      </c>
      <c r="GW5" s="104">
        <f>+'Resumen Histórico'!LE60</f>
        <v>0.99046041751669678</v>
      </c>
      <c r="GX5" s="104">
        <f>+'Resumen Histórico'!LF60</f>
        <v>0.98744171524090518</v>
      </c>
      <c r="GY5" s="104">
        <f>+'Resumen Histórico'!LG60</f>
        <v>0.9760742399828618</v>
      </c>
      <c r="GZ5" s="104">
        <f>+'Resumen Histórico'!LH60</f>
        <v>0.97029987237827464</v>
      </c>
      <c r="HA5" s="104">
        <f>+'Resumen Histórico'!LI60</f>
        <v>0.96421481795945663</v>
      </c>
      <c r="HB5" s="43">
        <f>+'Resumen Histórico'!LJ60</f>
        <v>0.96497903841152288</v>
      </c>
      <c r="HC5" s="43">
        <f>+'Resumen Histórico'!LK60</f>
        <v>0.94579432060701873</v>
      </c>
      <c r="HD5" s="43">
        <f>+'Resumen Histórico'!LL60</f>
        <v>0.96150064073096175</v>
      </c>
      <c r="HE5" s="43">
        <f>+'Resumen Histórico'!LM60</f>
        <v>0.92618251479599645</v>
      </c>
      <c r="HF5" s="43">
        <f>+'Resumen Histórico'!LN60</f>
        <v>0.96880221546188727</v>
      </c>
      <c r="HG5" s="43">
        <f>+'Resumen Histórico'!LO60</f>
        <v>0.9779584019262717</v>
      </c>
      <c r="HH5" s="43">
        <f>+'Resumen Histórico'!LP60</f>
        <v>0.97132916730923213</v>
      </c>
      <c r="HI5" s="43">
        <f>+'Resumen Histórico'!LQ60</f>
        <v>0.97025095138379824</v>
      </c>
      <c r="HJ5" s="43">
        <f>+'Resumen Histórico'!LR60</f>
        <v>0.95511064389076705</v>
      </c>
      <c r="HK5" s="43">
        <f>+'Resumen Histórico'!LS60</f>
        <v>0.98838816135377183</v>
      </c>
      <c r="HL5" s="43">
        <f>+'Resumen Histórico'!LT60</f>
        <v>0.99989818152683796</v>
      </c>
      <c r="HM5" s="43">
        <f>+'Resumen Histórico'!LU60</f>
        <v>0.99749740307221468</v>
      </c>
      <c r="HN5" s="43">
        <f>+'Resumen Histórico'!LV60</f>
        <v>0.99782497536711268</v>
      </c>
      <c r="HO5" s="43">
        <f>+'Resumen Histórico'!LW60</f>
        <v>0.98777583339520147</v>
      </c>
      <c r="HP5" s="115">
        <f>+'Resumen Histórico'!LX60</f>
        <v>0.98551631850738053</v>
      </c>
      <c r="HQ5" s="115">
        <f>+'Resumen Histórico'!LY60</f>
        <v>0.98485469032545603</v>
      </c>
      <c r="HR5" s="115">
        <f>+'Resumen Histórico'!LZ60</f>
        <v>0.97427051568220335</v>
      </c>
      <c r="HS5" s="115">
        <f>+'Resumen Histórico'!MA60</f>
        <v>0.97243272929179558</v>
      </c>
      <c r="HT5" s="115">
        <f>+'Resumen Histórico'!MB60</f>
        <v>0.97168774274814007</v>
      </c>
      <c r="HU5" s="115">
        <v>0.98080131717012797</v>
      </c>
      <c r="HV5" s="104">
        <f>+'Resumen Histórico'!MD60</f>
        <v>0.96096828639760257</v>
      </c>
      <c r="HW5" s="104">
        <f>+'Resumen Histórico'!ME60</f>
        <v>0.89115889156693162</v>
      </c>
      <c r="HX5" s="104">
        <f>+'Resumen Histórico'!MF60</f>
        <v>0.93694882942585389</v>
      </c>
      <c r="HY5" s="104">
        <v>0.9269565235376489</v>
      </c>
      <c r="HZ5" s="104">
        <f>+'Resumen Histórico'!MH60</f>
        <v>0.93588341265970787</v>
      </c>
      <c r="IA5" s="104">
        <f>+'Resumen Histórico'!MI60</f>
        <v>0.89708972672726051</v>
      </c>
      <c r="IB5" s="104">
        <f>+'Resumen Histórico'!MJ60</f>
        <v>0.93218984520540316</v>
      </c>
      <c r="IC5" s="104">
        <f>+'Resumen Histórico'!MK60</f>
        <v>0.82678973710162518</v>
      </c>
      <c r="ID5" s="104">
        <f>+'Resumen Histórico'!ML60</f>
        <v>0.9565012015158324</v>
      </c>
      <c r="IE5" s="104">
        <f>+'Resumen Histórico'!MM60</f>
        <v>0.94988921083642264</v>
      </c>
      <c r="IF5" s="104">
        <f>+'Resumen Histórico'!MN60</f>
        <v>0.9549602742381833</v>
      </c>
      <c r="IG5" s="104">
        <f>+'Resumen Histórico'!MO60</f>
        <v>0.92718410328671974</v>
      </c>
      <c r="IH5" s="104">
        <f>+'Resumen Histórico'!MP60</f>
        <v>0.87650706291577163</v>
      </c>
      <c r="II5" s="104">
        <f>+'Resumen Histórico'!MQ60</f>
        <v>0.88835560107821776</v>
      </c>
      <c r="IJ5" s="104">
        <f>+'Resumen Histórico'!MR60</f>
        <v>0.92547544824870631</v>
      </c>
      <c r="IK5" s="104">
        <f>+'Resumen Histórico'!MS60</f>
        <v>0.92117587970596349</v>
      </c>
      <c r="IL5" s="104">
        <f>+'Resumen Histórico'!MT60</f>
        <v>0.9145436114558253</v>
      </c>
      <c r="IM5" s="104">
        <f>+'Resumen Histórico'!MU60</f>
        <v>0.91615711254084486</v>
      </c>
      <c r="IN5" s="104">
        <f>+'Resumen Histórico'!MV60</f>
        <v>0.92364494504659178</v>
      </c>
      <c r="IO5" s="104">
        <f>+'Resumen Histórico'!MW60</f>
        <v>0.92882788647701475</v>
      </c>
      <c r="IP5" s="104">
        <f>+'Resumen Histórico'!MX60</f>
        <v>0.9132337652487662</v>
      </c>
      <c r="IQ5" s="43">
        <f>+'Resumen Histórico'!MY60</f>
        <v>0.91690261871099787</v>
      </c>
      <c r="IR5" s="43">
        <f>+'Resumen Histórico'!MZ60</f>
        <v>0.93823277048653275</v>
      </c>
      <c r="IS5" s="43">
        <f>+'Resumen Histórico'!NA60</f>
        <v>0.91876860259831405</v>
      </c>
      <c r="IT5" s="43">
        <f>+'Resumen Histórico'!NB60</f>
        <v>0.90199253803733159</v>
      </c>
      <c r="IU5" s="43">
        <f>+'Resumen Histórico'!NC60</f>
        <v>0.93193120519635586</v>
      </c>
      <c r="IV5" s="43">
        <f>+'Resumen Histórico'!ND60</f>
        <v>0.94182335451984034</v>
      </c>
      <c r="IW5" s="43">
        <f>+'Resumen Histórico'!NE60</f>
        <v>0.9194920699221778</v>
      </c>
      <c r="IX5" s="117">
        <f>+'Resumen Histórico'!NF60</f>
        <v>0.949253011722902</v>
      </c>
      <c r="IY5" s="117">
        <f>+'Resumen Histórico'!NG60</f>
        <v>0.93772537215283169</v>
      </c>
      <c r="IZ5" s="117">
        <f>+'Resumen Histórico'!NH60</f>
        <v>0.90645870101215098</v>
      </c>
      <c r="JA5" s="106">
        <v>0.90786625752981198</v>
      </c>
      <c r="JB5" s="69">
        <f t="shared" ref="JB5:JB10" si="0">IX5-JA5</f>
        <v>4.1386754193090014E-2</v>
      </c>
      <c r="JC5" s="69">
        <f t="shared" ref="JC5:JC10" si="1">JA5-IY5</f>
        <v>-2.9859114623019711E-2</v>
      </c>
      <c r="JE5" s="69"/>
      <c r="JF5" s="69"/>
      <c r="JG5" s="69"/>
    </row>
    <row r="6" spans="1:267" x14ac:dyDescent="0.2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69">
        <f>+'Resumen Histórico'!HL61</f>
        <v>0.97239467904632981</v>
      </c>
      <c r="DE6" s="69">
        <f>+'Resumen Histórico'!HM61</f>
        <v>0.98703942152441237</v>
      </c>
      <c r="DF6" s="69">
        <f>+'Resumen Histórico'!HN61</f>
        <v>0.96660956714893409</v>
      </c>
      <c r="DG6" s="69">
        <f>+'Resumen Histórico'!HO61</f>
        <v>0.97257946540717177</v>
      </c>
      <c r="DH6" s="69">
        <f>+'Resumen Histórico'!HP61</f>
        <v>0.97613255931423115</v>
      </c>
      <c r="DI6" s="69">
        <f>+'Resumen Histórico'!HQ61</f>
        <v>0.98093303042779623</v>
      </c>
      <c r="DJ6" s="69">
        <f>+'Resumen Histórico'!HR61</f>
        <v>0.9768910945928756</v>
      </c>
      <c r="DK6" s="69">
        <f>+'Resumen Histórico'!HS61</f>
        <v>0.97660470260160048</v>
      </c>
      <c r="DL6" s="69">
        <f>+'Resumen Histórico'!HT61</f>
        <v>0.96801994479096731</v>
      </c>
      <c r="DM6" s="69">
        <f>+'Resumen Histórico'!HU61</f>
        <v>0.93659359963012567</v>
      </c>
      <c r="DN6" s="69">
        <f>+'Resumen Histórico'!HV61</f>
        <v>0.95519239894514851</v>
      </c>
      <c r="DO6" s="69">
        <f>+'Resumen Histórico'!HW61</f>
        <v>0.95519239894514851</v>
      </c>
      <c r="DP6" s="69">
        <f>+'Resumen Histórico'!HX61</f>
        <v>0.94817882248937457</v>
      </c>
      <c r="DQ6" s="69">
        <f>+'Resumen Histórico'!HY61</f>
        <v>0.94009998996122168</v>
      </c>
      <c r="DR6" s="69">
        <f>+'Resumen Histórico'!HZ61</f>
        <v>0.95446357142938987</v>
      </c>
      <c r="DS6" s="69">
        <f>+'Resumen Histórico'!IA61</f>
        <v>0.97390850880987589</v>
      </c>
      <c r="DT6" s="69">
        <f>+'Resumen Histórico'!IB61</f>
        <v>0.97424361775547075</v>
      </c>
      <c r="DU6" s="69">
        <f>+'Resumen Histórico'!IC61</f>
        <v>0.97488565475932565</v>
      </c>
      <c r="DV6" s="69">
        <f>+'Resumen Histórico'!ID61</f>
        <v>0.96783193122437139</v>
      </c>
      <c r="DW6" s="69">
        <f>+'Resumen Histórico'!IE61</f>
        <v>0.98164357715845652</v>
      </c>
      <c r="DX6" s="69">
        <f>+'Resumen Histórico'!IF61</f>
        <v>0.98571029538893085</v>
      </c>
      <c r="DY6" s="69">
        <f>+'Resumen Histórico'!IG61</f>
        <v>0.98719249347013804</v>
      </c>
      <c r="DZ6" s="69">
        <f>+'Resumen Histórico'!IH61</f>
        <v>0.98461019039971753</v>
      </c>
      <c r="EA6" s="69">
        <f>+'Resumen Histórico'!II61</f>
        <v>0.99241853584729689</v>
      </c>
      <c r="EB6" s="69">
        <f>+'Resumen Histórico'!IJ61</f>
        <v>0.99366770686336903</v>
      </c>
      <c r="EC6" s="69">
        <f>+'Resumen Histórico'!IK61</f>
        <v>0.99339230068762718</v>
      </c>
      <c r="ED6" s="69">
        <f>+'Resumen Histórico'!IL61</f>
        <v>0.98204885702831557</v>
      </c>
      <c r="EE6" s="69">
        <f>+'Resumen Histórico'!IM61</f>
        <v>0.98092864111229316</v>
      </c>
      <c r="EF6" s="69">
        <f>+'Resumen Histórico'!IN61</f>
        <v>0.98782336203975218</v>
      </c>
      <c r="EG6" s="69">
        <f>+'Resumen Histórico'!IO61</f>
        <v>0.98546907668954931</v>
      </c>
      <c r="EH6" s="69">
        <f>+'Resumen Histórico'!IP61</f>
        <v>0.99200328747736655</v>
      </c>
      <c r="EI6" s="69">
        <f>+'Resumen Histórico'!IQ61</f>
        <v>0.98851599554810354</v>
      </c>
      <c r="EJ6" s="69">
        <f>+'Resumen Histórico'!IR61</f>
        <v>0.9857457636989454</v>
      </c>
      <c r="EK6" s="69">
        <f>+'Resumen Histórico'!IS61</f>
        <v>0.96842202365218943</v>
      </c>
      <c r="EL6" s="69">
        <f>+'Resumen Histórico'!IT61</f>
        <v>0.98332902580141046</v>
      </c>
      <c r="EM6" s="69">
        <f>+'Resumen Histórico'!IU61</f>
        <v>0.99491259112705155</v>
      </c>
      <c r="EN6" s="69">
        <f>+'Resumen Histórico'!IV61</f>
        <v>0.98721844012243021</v>
      </c>
      <c r="EO6" s="69">
        <f>+'Resumen Histórico'!IW61</f>
        <v>0.98577005613166968</v>
      </c>
      <c r="EP6" s="69">
        <f>+'Resumen Histórico'!IX61</f>
        <v>0.98184426452834317</v>
      </c>
      <c r="EQ6" s="69">
        <f>+'Resumen Histórico'!IY61</f>
        <v>0.98165908284496473</v>
      </c>
      <c r="ER6" s="69">
        <f>+'Resumen Histórico'!IZ61</f>
        <v>0.98380951676641226</v>
      </c>
      <c r="ES6" s="69">
        <f>+'Resumen Histórico'!JA61</f>
        <v>0.98343419296888723</v>
      </c>
      <c r="ET6" s="69">
        <f>+'Resumen Histórico'!JB61</f>
        <v>0.97718855724802589</v>
      </c>
      <c r="EU6" s="69">
        <f>+'Resumen Histórico'!JC61</f>
        <v>0.98579395128719305</v>
      </c>
      <c r="EV6" s="69">
        <f>+'Resumen Histórico'!JD61</f>
        <v>0.98191900320422998</v>
      </c>
      <c r="EW6" s="69">
        <f>+'Resumen Histórico'!JE61</f>
        <v>0.98078735225721203</v>
      </c>
      <c r="EX6" s="69">
        <f>+'Resumen Histórico'!JF61</f>
        <v>0.98441849722119457</v>
      </c>
      <c r="EY6" s="69">
        <f>+'Resumen Histórico'!JG61</f>
        <v>0.98454624392063472</v>
      </c>
      <c r="EZ6" s="69">
        <f>+'Resumen Histórico'!JH61</f>
        <v>0.98765448239160591</v>
      </c>
      <c r="FA6" s="69">
        <f>+'Resumen Histórico'!JI61</f>
        <v>0.98872352442456479</v>
      </c>
      <c r="FB6" s="69">
        <f>+'Resumen Histórico'!JJ61</f>
        <v>0.98251292270076918</v>
      </c>
      <c r="FC6" s="69">
        <f>+'Resumen Histórico'!JK61</f>
        <v>0.98332340510236338</v>
      </c>
      <c r="FD6" s="69">
        <f>+'Resumen Histórico'!JL61</f>
        <v>0.99125744878331401</v>
      </c>
      <c r="FE6" s="69">
        <f>+'Resumen Histórico'!JM61</f>
        <v>0.99113938187325368</v>
      </c>
      <c r="FF6" s="69">
        <f>+'Resumen Histórico'!JN61</f>
        <v>0.98595439177958788</v>
      </c>
      <c r="FG6" s="69">
        <f>+'Resumen Histórico'!JO61</f>
        <v>0.98191560863588601</v>
      </c>
      <c r="FH6" s="69">
        <f>+'Resumen Histórico'!JP61</f>
        <v>0.9874276836001683</v>
      </c>
      <c r="FI6" s="69">
        <f>+'Resumen Histórico'!JQ61</f>
        <v>0.97833772199248703</v>
      </c>
      <c r="FJ6" s="69">
        <f>+'Resumen Histórico'!JR61</f>
        <v>0.98965388245981945</v>
      </c>
      <c r="FK6" s="69">
        <f>+'Resumen Histórico'!JS61</f>
        <v>0.99523048045806295</v>
      </c>
      <c r="FL6" s="69">
        <f>+'Resumen Histórico'!JT61</f>
        <v>0.99495949833415864</v>
      </c>
      <c r="FM6" s="69">
        <f>+'Resumen Histórico'!JU61</f>
        <v>0.99522568696435609</v>
      </c>
      <c r="FN6" s="69">
        <f>+'Resumen Histórico'!JV61</f>
        <v>0.99220028120104897</v>
      </c>
      <c r="FO6" s="69">
        <f>+'Resumen Histórico'!JW61</f>
        <v>0.98456842455702975</v>
      </c>
      <c r="FP6" s="69">
        <f>+'Resumen Histórico'!JX61</f>
        <v>0.98352547385437727</v>
      </c>
      <c r="FQ6" s="69">
        <f>+'Resumen Histórico'!JY61</f>
        <v>0.97952963714908947</v>
      </c>
      <c r="FR6" s="69">
        <f>+'Resumen Histórico'!JZ61</f>
        <v>0.98249392404067215</v>
      </c>
      <c r="FS6" s="69">
        <f>+'Resumen Histórico'!KA61</f>
        <v>0.98393261906438334</v>
      </c>
      <c r="FT6" s="69">
        <f>+'Resumen Histórico'!KB61</f>
        <v>0.97927089018206326</v>
      </c>
      <c r="FU6" s="69">
        <f>+'Resumen Histórico'!KC61</f>
        <v>0.97135528527129311</v>
      </c>
      <c r="FV6" s="69">
        <f>+'Resumen Histórico'!KD61</f>
        <v>0.97971414758847142</v>
      </c>
      <c r="FW6" s="69">
        <f>+'Resumen Histórico'!KE61</f>
        <v>0.98706005219581816</v>
      </c>
      <c r="FX6" s="69">
        <f>+'Resumen Histórico'!KF61</f>
        <v>0.98102274486804686</v>
      </c>
      <c r="FY6" s="69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98" t="str">
        <f>+'Resumen Histórico'!KL61</f>
        <v>Excluído</v>
      </c>
      <c r="GE6" s="98" t="str">
        <f>+'Resumen Histórico'!KM61</f>
        <v>Excluído</v>
      </c>
      <c r="GF6" s="99" t="s">
        <v>425</v>
      </c>
      <c r="GG6" s="96">
        <v>0.94713698554956871</v>
      </c>
      <c r="GH6" s="96">
        <f>+'Resumen Histórico'!KP61</f>
        <v>0.98344323083938434</v>
      </c>
      <c r="GI6" s="96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0.95910787407549147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04">
        <f>+'Resumen Histórico'!KX61</f>
        <v>0.9970276930384645</v>
      </c>
      <c r="GQ6" s="104">
        <f>+'Resumen Histórico'!KY61</f>
        <v>0.99190514280706132</v>
      </c>
      <c r="GR6" s="104">
        <f>+'Resumen Histórico'!KZ61</f>
        <v>0.99696283792163021</v>
      </c>
      <c r="GS6" s="104">
        <f>+'Resumen Histórico'!LA61</f>
        <v>0.99293976266961448</v>
      </c>
      <c r="GT6" s="104">
        <f>+'Resumen Histórico'!LB61</f>
        <v>0.99504173182221833</v>
      </c>
      <c r="GU6" s="104">
        <f>+'Resumen Histórico'!LC61</f>
        <v>0.99295379378180193</v>
      </c>
      <c r="GV6" s="104">
        <f>+'Resumen Histórico'!LD61</f>
        <v>0.99652672536681508</v>
      </c>
      <c r="GW6" s="104">
        <f>+'Resumen Histórico'!LE61</f>
        <v>0.99416061323813321</v>
      </c>
      <c r="GX6" s="104">
        <f>+'Resumen Histórico'!LF61</f>
        <v>0.99092671501896701</v>
      </c>
      <c r="GY6" s="104">
        <f>+'Resumen Histórico'!LG61</f>
        <v>0.98954672773324504</v>
      </c>
      <c r="GZ6" s="104">
        <f>+'Resumen Histórico'!LH61</f>
        <v>0.98696279845476198</v>
      </c>
      <c r="HA6" s="104">
        <f>+'Resumen Histórico'!LI61</f>
        <v>0.98830874468031016</v>
      </c>
      <c r="HB6" s="43">
        <f>+'Resumen Histórico'!LJ61</f>
        <v>0.98919082001038994</v>
      </c>
      <c r="HC6" s="43">
        <f>+'Resumen Histórico'!LK61</f>
        <v>0.98044996283597474</v>
      </c>
      <c r="HD6" s="43">
        <f>+'Resumen Histórico'!LL61</f>
        <v>0.9852302873099309</v>
      </c>
      <c r="HE6" s="43">
        <f>+'Resumen Histórico'!LM61</f>
        <v>0.94786793438129202</v>
      </c>
      <c r="HF6" s="43">
        <f>+'Resumen Histórico'!LN61</f>
        <v>0.98973675765680602</v>
      </c>
      <c r="HG6" s="43">
        <f>+'Resumen Histórico'!LO61</f>
        <v>0.99439095273094102</v>
      </c>
      <c r="HH6" s="43">
        <f>+'Resumen Histórico'!LP61</f>
        <v>0.99281833652597151</v>
      </c>
      <c r="HI6" s="43">
        <f>+'Resumen Histórico'!LQ61</f>
        <v>0.99616645607248122</v>
      </c>
      <c r="HJ6" s="43">
        <f>+'Resumen Histórico'!LR61</f>
        <v>0.97843205603938355</v>
      </c>
      <c r="HK6" s="43">
        <f>+'Resumen Histórico'!LS61</f>
        <v>0.99452848390324766</v>
      </c>
      <c r="HL6" s="43">
        <f>+'Resumen Histórico'!LT61</f>
        <v>0.99840725877673031</v>
      </c>
      <c r="HM6" s="43">
        <f>+'Resumen Histórico'!LU61</f>
        <v>0.99582671982503013</v>
      </c>
      <c r="HN6" s="43">
        <f>+'Resumen Histórico'!LV61</f>
        <v>0.9912532738426183</v>
      </c>
      <c r="HO6" s="43">
        <f>+'Resumen Histórico'!LW61</f>
        <v>0.98011306858700598</v>
      </c>
      <c r="HP6" s="115">
        <f>+'Resumen Histórico'!LX61</f>
        <v>0.9887777755518049</v>
      </c>
      <c r="HQ6" s="115">
        <f>+'Resumen Histórico'!LY61</f>
        <v>0.99406090087170829</v>
      </c>
      <c r="HR6" s="115">
        <f>+'Resumen Histórico'!LZ61</f>
        <v>0.97904385716779818</v>
      </c>
      <c r="HS6" s="115">
        <f>+'Resumen Histórico'!MA61</f>
        <v>0.97750710262271889</v>
      </c>
      <c r="HT6" s="115">
        <f>+'Resumen Histórico'!MB61</f>
        <v>0.97747746981490025</v>
      </c>
      <c r="HU6" s="115">
        <v>0.98344796583241711</v>
      </c>
      <c r="HV6" s="104">
        <f>+'Resumen Histórico'!MD61</f>
        <v>0.96125716484545276</v>
      </c>
      <c r="HW6" s="104">
        <f>+'Resumen Histórico'!ME61</f>
        <v>0.94753795096476878</v>
      </c>
      <c r="HX6" s="104">
        <f>+'Resumen Histórico'!MF61</f>
        <v>0.95951150680911601</v>
      </c>
      <c r="HY6" s="104">
        <v>0.95956560111394285</v>
      </c>
      <c r="HZ6" s="104">
        <f>+'Resumen Histórico'!MH61</f>
        <v>0.96629918677302973</v>
      </c>
      <c r="IA6" s="104">
        <f>+'Resumen Histórico'!MI61</f>
        <v>0.94300537924791672</v>
      </c>
      <c r="IB6" s="104">
        <f>+'Resumen Histórico'!MJ61</f>
        <v>0.96017829578086644</v>
      </c>
      <c r="IC6" s="104">
        <f>+'Resumen Histórico'!MK61</f>
        <v>0.88298864716100867</v>
      </c>
      <c r="ID6" s="104">
        <f>+'Resumen Histórico'!ML61</f>
        <v>0.9607730712344551</v>
      </c>
      <c r="IE6" s="104">
        <f>+'Resumen Histórico'!MM61</f>
        <v>0.97542126665263573</v>
      </c>
      <c r="IF6" s="104">
        <f>+'Resumen Histórico'!MN61</f>
        <v>0.95904016627901245</v>
      </c>
      <c r="IG6" s="104">
        <f>+'Resumen Histórico'!MO61</f>
        <v>0.95162541323768057</v>
      </c>
      <c r="IH6" s="104">
        <f>+'Resumen Histórico'!MP61</f>
        <v>0.90944728492897431</v>
      </c>
      <c r="II6" s="104">
        <f>+'Resumen Histórico'!MQ61</f>
        <v>0.91858649018340799</v>
      </c>
      <c r="IJ6" s="104">
        <f>+'Resumen Histórico'!MR61</f>
        <v>0.94649252639360926</v>
      </c>
      <c r="IK6" s="104">
        <f>+'Resumen Histórico'!MS61</f>
        <v>0.9375483789211323</v>
      </c>
      <c r="IL6" s="104">
        <f>+'Resumen Histórico'!MT61</f>
        <v>0.94331789647859354</v>
      </c>
      <c r="IM6" s="104">
        <f>+'Resumen Histórico'!MU61</f>
        <v>0.95803060972912524</v>
      </c>
      <c r="IN6" s="104">
        <f>+'Resumen Histórico'!MV61</f>
        <v>0.95837059166186422</v>
      </c>
      <c r="IO6" s="104">
        <f>+'Resumen Histórico'!MW61</f>
        <v>0.95870946716209338</v>
      </c>
      <c r="IP6" s="104">
        <f>+'Resumen Histórico'!MX61</f>
        <v>0.96201323425238383</v>
      </c>
      <c r="IQ6" s="43">
        <f>+'Resumen Histórico'!MY61</f>
        <v>0.96070543053611268</v>
      </c>
      <c r="IR6" s="43">
        <f>+'Resumen Histórico'!MZ61</f>
        <v>0.95668895259741382</v>
      </c>
      <c r="IS6" s="43">
        <f>+'Resumen Histórico'!NA61</f>
        <v>0.94463863844048068</v>
      </c>
      <c r="IT6" s="43">
        <f>+'Resumen Histórico'!NB61</f>
        <v>0.92620619843570817</v>
      </c>
      <c r="IU6" s="43">
        <f>+'Resumen Histórico'!NC61</f>
        <v>0.95559037288529536</v>
      </c>
      <c r="IV6" s="43">
        <f>+'Resumen Histórico'!ND61</f>
        <v>0.97002893742461904</v>
      </c>
      <c r="IW6" s="43">
        <f>+'Resumen Histórico'!NE61</f>
        <v>0.9687560192639032</v>
      </c>
      <c r="IX6" s="117">
        <f>+'Resumen Histórico'!NF61</f>
        <v>0.982839336676816</v>
      </c>
      <c r="IY6" s="117">
        <f>+'Resumen Histórico'!NG61</f>
        <v>0.96417692871738303</v>
      </c>
      <c r="IZ6" s="117">
        <f>+'Resumen Histórico'!NH61</f>
        <v>0.95782276943421096</v>
      </c>
      <c r="JA6" s="106">
        <v>0.95024898511056399</v>
      </c>
      <c r="JB6" s="69">
        <f t="shared" si="0"/>
        <v>3.2590351566252007E-2</v>
      </c>
      <c r="JC6" s="69">
        <f t="shared" si="1"/>
        <v>-1.3927943606819038E-2</v>
      </c>
      <c r="JE6" s="69"/>
      <c r="JF6" s="69"/>
    </row>
    <row r="7" spans="1:267" x14ac:dyDescent="0.2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69">
        <f>+'Resumen Histórico'!HL62</f>
        <v>0.95231402089409334</v>
      </c>
      <c r="DE7" s="69">
        <f>+'Resumen Histórico'!HM62</f>
        <v>0.95129727344081172</v>
      </c>
      <c r="DF7" s="69">
        <f>+'Resumen Histórico'!HN62</f>
        <v>0.96946786436274168</v>
      </c>
      <c r="DG7" s="69">
        <f>+'Resumen Histórico'!HO62</f>
        <v>0.95883939739867219</v>
      </c>
      <c r="DH7" s="69">
        <f>+'Resumen Histórico'!HP62</f>
        <v>0.96044147434370908</v>
      </c>
      <c r="DI7" s="69">
        <f>+'Resumen Histórico'!HQ62</f>
        <v>0.94981944010597308</v>
      </c>
      <c r="DJ7" s="69">
        <f>+'Resumen Histórico'!HR62</f>
        <v>0.95818736908543667</v>
      </c>
      <c r="DK7" s="69">
        <f>+'Resumen Histórico'!HS62</f>
        <v>0.93700540872882832</v>
      </c>
      <c r="DL7" s="69">
        <f>+'Resumen Histórico'!HT62</f>
        <v>0.94819995351622532</v>
      </c>
      <c r="DM7" s="69">
        <f>+'Resumen Histórico'!HU62</f>
        <v>0.92678019122192334</v>
      </c>
      <c r="DN7" s="69">
        <f>+'Resumen Histórico'!HV62</f>
        <v>0.98370280651255071</v>
      </c>
      <c r="DO7" s="69">
        <f>+'Resumen Histórico'!HW62</f>
        <v>0.98370105818597597</v>
      </c>
      <c r="DP7" s="69">
        <f>+'Resumen Histórico'!HX62</f>
        <v>0.98981783226022924</v>
      </c>
      <c r="DQ7" s="69">
        <f>+'Resumen Histórico'!HY62</f>
        <v>0.95969712460493528</v>
      </c>
      <c r="DR7" s="69">
        <f>+'Resumen Histórico'!HZ62</f>
        <v>0.94582108611622595</v>
      </c>
      <c r="DS7" s="69">
        <f>+'Resumen Histórico'!IA62</f>
        <v>0.94269172192374939</v>
      </c>
      <c r="DT7" s="69">
        <f>+'Resumen Histórico'!IB62</f>
        <v>0.97116585183292248</v>
      </c>
      <c r="DU7" s="69">
        <f>+'Resumen Histórico'!IC62</f>
        <v>0.95054632264864036</v>
      </c>
      <c r="DV7" s="69">
        <f>+'Resumen Histórico'!ID62</f>
        <v>0.97015086755372448</v>
      </c>
      <c r="DW7" s="69">
        <f>+'Resumen Histórico'!IE62</f>
        <v>0.96126157920521305</v>
      </c>
      <c r="DX7" s="69">
        <f>+'Resumen Histórico'!IF62</f>
        <v>0.96727456377980825</v>
      </c>
      <c r="DY7" s="69">
        <f>+'Resumen Histórico'!IG62</f>
        <v>0.92833482729330363</v>
      </c>
      <c r="DZ7" s="69">
        <f>+'Resumen Histórico'!IH62</f>
        <v>0.9582282622886471</v>
      </c>
      <c r="EA7" s="69">
        <f>+'Resumen Histórico'!II62</f>
        <v>0.96233925150697086</v>
      </c>
      <c r="EB7" s="69">
        <f>+'Resumen Histórico'!IJ62</f>
        <v>0.98541650990382745</v>
      </c>
      <c r="EC7" s="69">
        <f>+'Resumen Histórico'!IK62</f>
        <v>0.97449924145403388</v>
      </c>
      <c r="ED7" s="69">
        <f>+'Resumen Histórico'!IL62</f>
        <v>0.9462051829176964</v>
      </c>
      <c r="EE7" s="69">
        <f>+'Resumen Histórico'!IM62</f>
        <v>0.96784883970638591</v>
      </c>
      <c r="EF7" s="69">
        <f>+'Resumen Histórico'!IN62</f>
        <v>0.97764713602787034</v>
      </c>
      <c r="EG7" s="69">
        <f>+'Resumen Histórico'!IO62</f>
        <v>0.95229533439835634</v>
      </c>
      <c r="EH7" s="69">
        <f>+'Resumen Histórico'!IP62</f>
        <v>0.96294784958460389</v>
      </c>
      <c r="EI7" s="69">
        <f>+'Resumen Histórico'!IQ62</f>
        <v>0.94662588141822779</v>
      </c>
      <c r="EJ7" s="69">
        <f>+'Resumen Histórico'!IR62</f>
        <v>0.9548149640295952</v>
      </c>
      <c r="EK7" s="69">
        <f>+'Resumen Histórico'!IS62</f>
        <v>0.90602682497702181</v>
      </c>
      <c r="EL7" s="69">
        <f>+'Resumen Histórico'!IT62</f>
        <v>0.98706460746657099</v>
      </c>
      <c r="EM7" s="69">
        <f>+'Resumen Histórico'!IU62</f>
        <v>0.97160997924079451</v>
      </c>
      <c r="EN7" s="69">
        <f>+'Resumen Histórico'!IV62</f>
        <v>0.97859074950897118</v>
      </c>
      <c r="EO7" s="69">
        <f>+'Resumen Histórico'!IW62</f>
        <v>0.95192155885414942</v>
      </c>
      <c r="EP7" s="69">
        <f>+'Resumen Histórico'!IX62</f>
        <v>0.93617399664797529</v>
      </c>
      <c r="EQ7" s="69">
        <f>+'Resumen Histórico'!IY62</f>
        <v>0.92206279637432065</v>
      </c>
      <c r="ER7" s="69">
        <f>+'Resumen Histórico'!IZ62</f>
        <v>0.95557423731066238</v>
      </c>
      <c r="ES7" s="69">
        <f>+'Resumen Histórico'!JA62</f>
        <v>0.94220150094708754</v>
      </c>
      <c r="ET7" s="69">
        <f>+'Resumen Histórico'!JB62</f>
        <v>0.96541190205998351</v>
      </c>
      <c r="EU7" s="69">
        <f>+'Resumen Histórico'!JC62</f>
        <v>0.92434010540665446</v>
      </c>
      <c r="EV7" s="69">
        <f>+'Resumen Histórico'!JD62</f>
        <v>0.93389495314280568</v>
      </c>
      <c r="EW7" s="69">
        <f>+'Resumen Histórico'!JE62</f>
        <v>0.93063004382669279</v>
      </c>
      <c r="EX7" s="69">
        <f>+'Resumen Histórico'!JF62</f>
        <v>0.95239484058996726</v>
      </c>
      <c r="EY7" s="69">
        <f>+'Resumen Histórico'!JG62</f>
        <v>0.95266468076495592</v>
      </c>
      <c r="EZ7" s="69">
        <f>+'Resumen Histórico'!JH62</f>
        <v>0.95981070501744981</v>
      </c>
      <c r="FA7" s="69">
        <f>+'Resumen Histórico'!JI62</f>
        <v>0.9546839108505164</v>
      </c>
      <c r="FB7" s="69">
        <f>+'Resumen Histórico'!JJ62</f>
        <v>0.95940418388637339</v>
      </c>
      <c r="FC7" s="69">
        <f>+'Resumen Histórico'!JK62</f>
        <v>0.95432194884619825</v>
      </c>
      <c r="FD7" s="69">
        <f>+'Resumen Histórico'!JL62</f>
        <v>0.95078435583374532</v>
      </c>
      <c r="FE7" s="69">
        <f>+'Resumen Histórico'!JM62</f>
        <v>0.93655578733848333</v>
      </c>
      <c r="FF7" s="69">
        <f>+'Resumen Histórico'!JN62</f>
        <v>0.92867759275662487</v>
      </c>
      <c r="FG7" s="69">
        <f>+'Resumen Histórico'!JO62</f>
        <v>0.91120587858986857</v>
      </c>
      <c r="FH7" s="69">
        <f>+'Resumen Histórico'!JP62</f>
        <v>0.94991316037801021</v>
      </c>
      <c r="FI7" s="69">
        <f>+'Resumen Histórico'!JQ62</f>
        <v>0.89876508454585446</v>
      </c>
      <c r="FJ7" s="69">
        <f>+'Resumen Histórico'!JR62</f>
        <v>0.98451909320189113</v>
      </c>
      <c r="FK7" s="69">
        <f>+'Resumen Histórico'!JS62</f>
        <v>0.9949061135871905</v>
      </c>
      <c r="FL7" s="69">
        <f>+'Resumen Histórico'!JT62</f>
        <v>0.9968610658778293</v>
      </c>
      <c r="FM7" s="69">
        <f>+'Resumen Histórico'!JU62</f>
        <v>0.9880914549881793</v>
      </c>
      <c r="FN7" s="69">
        <f>+'Resumen Histórico'!JV62</f>
        <v>0.97777735900629992</v>
      </c>
      <c r="FO7" s="69">
        <f>+'Resumen Histórico'!JW62</f>
        <v>0.97649974084037205</v>
      </c>
      <c r="FP7" s="69">
        <f>+'Resumen Histórico'!JX62</f>
        <v>0.98784504920922478</v>
      </c>
      <c r="FQ7" s="69">
        <f>+'Resumen Histórico'!JY62</f>
        <v>0.96951183190815771</v>
      </c>
      <c r="FR7" s="69">
        <f>+'Resumen Histórico'!JZ62</f>
        <v>0.97416114313897961</v>
      </c>
      <c r="FS7" s="69">
        <f>+'Resumen Histórico'!KA62</f>
        <v>0.9594397425689053</v>
      </c>
      <c r="FT7" s="69">
        <f>+'Resumen Histórico'!KB62</f>
        <v>0.959789522315314</v>
      </c>
      <c r="FU7" s="69">
        <f>+'Resumen Histórico'!KC62</f>
        <v>0.94133502618016629</v>
      </c>
      <c r="FV7" s="69">
        <f>+'Resumen Histórico'!KD62</f>
        <v>0.96642415874379961</v>
      </c>
      <c r="FW7" s="69">
        <f>+'Resumen Histórico'!KE62</f>
        <v>0.97835461391494427</v>
      </c>
      <c r="FX7" s="69">
        <f>+'Resumen Histórico'!KF62</f>
        <v>0.9727690001393946</v>
      </c>
      <c r="FY7" s="69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98" t="str">
        <f>+'Resumen Histórico'!KL62</f>
        <v>Excluído</v>
      </c>
      <c r="GE7" s="98" t="str">
        <f>+'Resumen Histórico'!KM62</f>
        <v>Excluído</v>
      </c>
      <c r="GF7" s="99" t="s">
        <v>425</v>
      </c>
      <c r="GG7" s="96">
        <v>0.91175886303526799</v>
      </c>
      <c r="GH7" s="96">
        <f>+'Resumen Histórico'!KP62</f>
        <v>0.97361237919544541</v>
      </c>
      <c r="GI7" s="96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0.93710495912587488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04">
        <f>+'Resumen Histórico'!KX62</f>
        <v>0.98101387364253068</v>
      </c>
      <c r="GQ7" s="104">
        <f>+'Resumen Histórico'!KY62</f>
        <v>0.9719118827871438</v>
      </c>
      <c r="GR7" s="104">
        <f>+'Resumen Histórico'!KZ62</f>
        <v>0.9568428705010219</v>
      </c>
      <c r="GS7" s="104">
        <f>+'Resumen Histórico'!LA62</f>
        <v>0.86925308020269354</v>
      </c>
      <c r="GT7" s="104">
        <f>+'Resumen Histórico'!LB62</f>
        <v>0.93600175818731624</v>
      </c>
      <c r="GU7" s="104">
        <f>+'Resumen Histórico'!LC62</f>
        <v>0.75619345260965753</v>
      </c>
      <c r="GV7" s="104">
        <f>+'Resumen Histórico'!LD62</f>
        <v>0.89793119602750116</v>
      </c>
      <c r="GW7" s="104">
        <f>+'Resumen Histórico'!LE62</f>
        <v>0.94435750739540703</v>
      </c>
      <c r="GX7" s="104">
        <f>+'Resumen Histórico'!LF62</f>
        <v>0.96065447162012829</v>
      </c>
      <c r="GY7" s="104">
        <f>+'Resumen Histórico'!LG62</f>
        <v>0.97338467114725924</v>
      </c>
      <c r="GZ7" s="104">
        <f>+'Resumen Histórico'!LH62</f>
        <v>0.97375855111745258</v>
      </c>
      <c r="HA7" s="104">
        <f>+'Resumen Histórico'!LI62</f>
        <v>0.97868943682101084</v>
      </c>
      <c r="HB7" s="43">
        <f>+'Resumen Histórico'!LJ62</f>
        <v>0.99040832227714315</v>
      </c>
      <c r="HC7" s="43">
        <f>+'Resumen Histórico'!LK62</f>
        <v>0.99242811772910444</v>
      </c>
      <c r="HD7" s="43">
        <f>+'Resumen Histórico'!LL62</f>
        <v>0.99085834788153337</v>
      </c>
      <c r="HE7" s="43">
        <f>+'Resumen Histórico'!LM62</f>
        <v>0.99678704666816054</v>
      </c>
      <c r="HF7" s="43">
        <f>+'Resumen Histórico'!LN62</f>
        <v>0.99277311268047752</v>
      </c>
      <c r="HG7" s="43">
        <f>+'Resumen Histórico'!LO62</f>
        <v>0.98859667635992021</v>
      </c>
      <c r="HH7" s="43">
        <f>+'Resumen Histórico'!LP62</f>
        <v>0.98450871158442343</v>
      </c>
      <c r="HI7" s="43">
        <f>+'Resumen Histórico'!LQ62</f>
        <v>0.98341504300492122</v>
      </c>
      <c r="HJ7" s="43">
        <f>+'Resumen Histórico'!LR62</f>
        <v>0.94666116745886619</v>
      </c>
      <c r="HK7" s="43">
        <f>+'Resumen Histórico'!LS62</f>
        <v>0.98266967793399373</v>
      </c>
      <c r="HL7" s="43">
        <f>+'Resumen Histórico'!LT62</f>
        <v>0.99154549725899088</v>
      </c>
      <c r="HM7" s="43">
        <f>+'Resumen Histórico'!LU62</f>
        <v>0.97059101455446239</v>
      </c>
      <c r="HN7" s="43">
        <f>+'Resumen Histórico'!LV62</f>
        <v>0.97302724630608206</v>
      </c>
      <c r="HO7" s="43">
        <f>+'Resumen Histórico'!LW62</f>
        <v>0.98715149275678293</v>
      </c>
      <c r="HP7" s="115">
        <f>+'Resumen Histórico'!LX62</f>
        <v>0.99142051576934209</v>
      </c>
      <c r="HQ7" s="115">
        <f>+'Resumen Histórico'!LY62</f>
        <v>0.98967943787815038</v>
      </c>
      <c r="HR7" s="115">
        <f>+'Resumen Histórico'!LZ62</f>
        <v>0.98577168038719098</v>
      </c>
      <c r="HS7" s="115">
        <f>+'Resumen Histórico'!MA62</f>
        <v>0.9770588514219819</v>
      </c>
      <c r="HT7" s="115">
        <f>+'Resumen Histórico'!MB62</f>
        <v>0.9662258994120615</v>
      </c>
      <c r="HU7" s="115">
        <v>0.95638140585206444</v>
      </c>
      <c r="HV7" s="104">
        <f>+'Resumen Histórico'!MD62</f>
        <v>0.93526906436801738</v>
      </c>
      <c r="HW7" s="104">
        <f>+'Resumen Histórico'!ME62</f>
        <v>0.87032011640556417</v>
      </c>
      <c r="HX7" s="104">
        <f>+'Resumen Histórico'!MF62</f>
        <v>0.84543418376787416</v>
      </c>
      <c r="HY7" s="104">
        <v>0.86001589463434269</v>
      </c>
      <c r="HZ7" s="104">
        <f>+'Resumen Histórico'!MH62</f>
        <v>0.89357845347855869</v>
      </c>
      <c r="IA7" s="104">
        <f>+'Resumen Histórico'!MI62</f>
        <v>0.86915715663104232</v>
      </c>
      <c r="IB7" s="104">
        <f>+'Resumen Histórico'!MJ62</f>
        <v>0.88050282859666884</v>
      </c>
      <c r="IC7" s="104">
        <f>+'Resumen Histórico'!MK62</f>
        <v>0.83148273468311651</v>
      </c>
      <c r="ID7" s="104">
        <f>+'Resumen Histórico'!ML62</f>
        <v>0.93901014212455514</v>
      </c>
      <c r="IE7" s="104">
        <f>+'Resumen Histórico'!MM62</f>
        <v>0.97673338581965319</v>
      </c>
      <c r="IF7" s="104">
        <f>+'Resumen Histórico'!MN62</f>
        <v>0.96224967673318551</v>
      </c>
      <c r="IG7" s="104">
        <f>+'Resumen Histórico'!MO62</f>
        <v>0.96609904930724699</v>
      </c>
      <c r="IH7" s="104">
        <f>+'Resumen Histórico'!MP62</f>
        <v>0.93012270079910142</v>
      </c>
      <c r="II7" s="104">
        <f>+'Resumen Histórico'!MQ62</f>
        <v>0.93002878572853775</v>
      </c>
      <c r="IJ7" s="104">
        <f>+'Resumen Histórico'!MR62</f>
        <v>0.9365621725267429</v>
      </c>
      <c r="IK7" s="104">
        <f>+'Resumen Histórico'!MS62</f>
        <v>0.93286276071920848</v>
      </c>
      <c r="IL7" s="104">
        <f>+'Resumen Histórico'!MT62</f>
        <v>0.9255166376598416</v>
      </c>
      <c r="IM7" s="104">
        <f>+'Resumen Histórico'!MU62</f>
        <v>0.93341159681852026</v>
      </c>
      <c r="IN7" s="104">
        <f>+'Resumen Histórico'!MV62</f>
        <v>0.95595741717870353</v>
      </c>
      <c r="IO7" s="104">
        <f>+'Resumen Histórico'!MW62</f>
        <v>0.98371190371805095</v>
      </c>
      <c r="IP7" s="104">
        <f>+'Resumen Histórico'!MX62</f>
        <v>0.96950502003105377</v>
      </c>
      <c r="IQ7" s="43">
        <f>+'Resumen Histórico'!MY62</f>
        <v>0.973722768885385</v>
      </c>
      <c r="IR7" s="43">
        <f>+'Resumen Histórico'!MZ62</f>
        <v>0.97582148140850111</v>
      </c>
      <c r="IS7" s="43">
        <f>+'Resumen Histórico'!NA62</f>
        <v>0.9720842606667538</v>
      </c>
      <c r="IT7" s="43">
        <f>+'Resumen Histórico'!NB62</f>
        <v>0.95851890165178455</v>
      </c>
      <c r="IU7" s="43">
        <f>+'Resumen Histórico'!NC62</f>
        <v>0.97853274534275214</v>
      </c>
      <c r="IV7" s="43">
        <f>+'Resumen Histórico'!ND62</f>
        <v>0.97466161220894432</v>
      </c>
      <c r="IW7" s="43">
        <f>+'Resumen Histórico'!NE62</f>
        <v>0.96449180779971222</v>
      </c>
      <c r="IX7" s="117">
        <f>+'Resumen Histórico'!NF62</f>
        <v>0.95960588511086942</v>
      </c>
      <c r="IY7" s="117">
        <f>+'Resumen Histórico'!NG62</f>
        <v>0.94517142074315075</v>
      </c>
      <c r="IZ7" s="117">
        <f>+'Resumen Histórico'!NH62</f>
        <v>0.92115666423133802</v>
      </c>
      <c r="JA7" s="106">
        <v>0.921799909682402</v>
      </c>
      <c r="JB7" s="69">
        <f t="shared" si="0"/>
        <v>3.780597542846742E-2</v>
      </c>
      <c r="JC7" s="69">
        <f t="shared" si="1"/>
        <v>-2.3371511060748751E-2</v>
      </c>
      <c r="JE7" s="69"/>
      <c r="JF7" s="69"/>
    </row>
    <row r="8" spans="1:267" x14ac:dyDescent="0.2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69">
        <f>+'Resumen Histórico'!HL63</f>
        <v>0.98852148292680653</v>
      </c>
      <c r="DE8" s="69">
        <f>+'Resumen Histórico'!HM63</f>
        <v>0.99498933713830329</v>
      </c>
      <c r="DF8" s="69">
        <f>+'Resumen Histórico'!HN63</f>
        <v>0.9902524988006618</v>
      </c>
      <c r="DG8" s="69">
        <f>+'Resumen Histórico'!HO63</f>
        <v>0.98574899596696219</v>
      </c>
      <c r="DH8" s="69">
        <f>+'Resumen Histórico'!HP63</f>
        <v>0.99444576168661536</v>
      </c>
      <c r="DI8" s="69">
        <f>+'Resumen Histórico'!HQ63</f>
        <v>0.99125407245717456</v>
      </c>
      <c r="DJ8" s="69">
        <f>+'Resumen Histórico'!HR63</f>
        <v>0.98594030768643037</v>
      </c>
      <c r="DK8" s="69">
        <f>+'Resumen Histórico'!HS63</f>
        <v>0.99077539208538723</v>
      </c>
      <c r="DL8" s="69">
        <f>+'Resumen Histórico'!HT63</f>
        <v>0.98893396223654795</v>
      </c>
      <c r="DM8" s="69">
        <f>+'Resumen Histórico'!HU63</f>
        <v>0.98454235118273337</v>
      </c>
      <c r="DN8" s="69">
        <f>+'Resumen Histórico'!HV63</f>
        <v>0.99290311768208017</v>
      </c>
      <c r="DO8" s="69">
        <f>+'Resumen Histórico'!HW63</f>
        <v>0.99861246299610729</v>
      </c>
      <c r="DP8" s="69">
        <f>+'Resumen Histórico'!HX63</f>
        <v>0.99959351926991458</v>
      </c>
      <c r="DQ8" s="69">
        <f>+'Resumen Histórico'!HY63</f>
        <v>0.99796910196764643</v>
      </c>
      <c r="DR8" s="69">
        <f>+'Resumen Histórico'!HZ63</f>
        <v>0.99116245207357334</v>
      </c>
      <c r="DS8" s="69">
        <f>+'Resumen Histórico'!IA63</f>
        <v>0.98648041730366898</v>
      </c>
      <c r="DT8" s="69">
        <f>+'Resumen Histórico'!IB63</f>
        <v>0.98739797119894124</v>
      </c>
      <c r="DU8" s="69">
        <f>+'Resumen Histórico'!IC63</f>
        <v>0.99228875733836952</v>
      </c>
      <c r="DV8" s="69">
        <f>+'Resumen Histórico'!ID63</f>
        <v>0.98876512649486581</v>
      </c>
      <c r="DW8" s="69">
        <f>+'Resumen Histórico'!IE63</f>
        <v>0.98743626444218557</v>
      </c>
      <c r="DX8" s="69">
        <f>+'Resumen Histórico'!IF63</f>
        <v>0.99375161531736134</v>
      </c>
      <c r="DY8" s="69">
        <f>+'Resumen Histórico'!IG63</f>
        <v>0.98616408851907866</v>
      </c>
      <c r="DZ8" s="69">
        <f>+'Resumen Histórico'!IH63</f>
        <v>0.99185659625221201</v>
      </c>
      <c r="EA8" s="69">
        <f>+'Resumen Histórico'!II63</f>
        <v>0.99314205933013011</v>
      </c>
      <c r="EB8" s="69">
        <f>+'Resumen Histórico'!IJ63</f>
        <v>0.99530638600839161</v>
      </c>
      <c r="EC8" s="69">
        <f>+'Resumen Histórico'!IK63</f>
        <v>0.98651609428305631</v>
      </c>
      <c r="ED8" s="69">
        <f>+'Resumen Histórico'!IL63</f>
        <v>0.98596588814299535</v>
      </c>
      <c r="EE8" s="69">
        <f>+'Resumen Histórico'!IM63</f>
        <v>0.98622231109561098</v>
      </c>
      <c r="EF8" s="69">
        <f>+'Resumen Histórico'!IN63</f>
        <v>0.99578781772854152</v>
      </c>
      <c r="EG8" s="69">
        <f>+'Resumen Histórico'!IO63</f>
        <v>0.99173538176713816</v>
      </c>
      <c r="EH8" s="69">
        <f>+'Resumen Histórico'!IP63</f>
        <v>0.9931108318518681</v>
      </c>
      <c r="EI8" s="69">
        <f>+'Resumen Histórico'!IQ63</f>
        <v>0.99362537191151423</v>
      </c>
      <c r="EJ8" s="69">
        <f>+'Resumen Histórico'!IR63</f>
        <v>0.99828815668679438</v>
      </c>
      <c r="EK8" s="69">
        <f>+'Resumen Histórico'!IS63</f>
        <v>0.99254109001086654</v>
      </c>
      <c r="EL8" s="69">
        <f>+'Resumen Histórico'!IT63</f>
        <v>0.99624067252260018</v>
      </c>
      <c r="EM8" s="69">
        <f>+'Resumen Histórico'!IU63</f>
        <v>0.99468714983936679</v>
      </c>
      <c r="EN8" s="69">
        <f>+'Resumen Histórico'!IV63</f>
        <v>0.99766822870266458</v>
      </c>
      <c r="EO8" s="69">
        <f>+'Resumen Histórico'!IW63</f>
        <v>0.99443165522004962</v>
      </c>
      <c r="EP8" s="69">
        <f>+'Resumen Histórico'!IX63</f>
        <v>0.99227757152528562</v>
      </c>
      <c r="EQ8" s="69">
        <f>+'Resumen Histórico'!IY63</f>
        <v>0.99120192464918155</v>
      </c>
      <c r="ER8" s="69">
        <f>+'Resumen Histórico'!IZ63</f>
        <v>0.98561578656949966</v>
      </c>
      <c r="ES8" s="69">
        <f>+'Resumen Histórico'!JA63</f>
        <v>0.98869734308718016</v>
      </c>
      <c r="ET8" s="69">
        <f>+'Resumen Histórico'!JB63</f>
        <v>0.99277462353462298</v>
      </c>
      <c r="EU8" s="69">
        <f>+'Resumen Histórico'!JC63</f>
        <v>0.99017167694446462</v>
      </c>
      <c r="EV8" s="69">
        <f>+'Resumen Histórico'!JD63</f>
        <v>0.98996702433207306</v>
      </c>
      <c r="EW8" s="69">
        <f>+'Resumen Histórico'!JE63</f>
        <v>0.99034229982662703</v>
      </c>
      <c r="EX8" s="69">
        <f>+'Resumen Histórico'!JF63</f>
        <v>0.98922998057603639</v>
      </c>
      <c r="EY8" s="69">
        <f>+'Resumen Histórico'!JG63</f>
        <v>0.98670241139798565</v>
      </c>
      <c r="EZ8" s="69">
        <f>+'Resumen Histórico'!JH63</f>
        <v>0.98891711641763125</v>
      </c>
      <c r="FA8" s="69">
        <f>+'Resumen Histórico'!JI63</f>
        <v>0.98938027415613061</v>
      </c>
      <c r="FB8" s="69">
        <f>+'Resumen Histórico'!JJ63</f>
        <v>0.98795156928089989</v>
      </c>
      <c r="FC8" s="69">
        <f>+'Resumen Histórico'!JK63</f>
        <v>0.99480086471881513</v>
      </c>
      <c r="FD8" s="69">
        <f>+'Resumen Histórico'!JL63</f>
        <v>0.99254064473691572</v>
      </c>
      <c r="FE8" s="69">
        <f>+'Resumen Histórico'!JM63</f>
        <v>0.99336278104872433</v>
      </c>
      <c r="FF8" s="69">
        <f>+'Resumen Histórico'!JN63</f>
        <v>0.98759846561119513</v>
      </c>
      <c r="FG8" s="69">
        <f>+'Resumen Histórico'!JO63</f>
        <v>0.98384901681927628</v>
      </c>
      <c r="FH8" s="69">
        <f>+'Resumen Histórico'!JP63</f>
        <v>0.98966353709027255</v>
      </c>
      <c r="FI8" s="69">
        <f>+'Resumen Histórico'!JQ63</f>
        <v>0.98344194399283047</v>
      </c>
      <c r="FJ8" s="69">
        <f>+'Resumen Histórico'!JR63</f>
        <v>0.99050758430360308</v>
      </c>
      <c r="FK8" s="69">
        <f>+'Resumen Histórico'!JS63</f>
        <v>0.99642392608726749</v>
      </c>
      <c r="FL8" s="69">
        <f>+'Resumen Histórico'!JT63</f>
        <v>0.99928205657313074</v>
      </c>
      <c r="FM8" s="69">
        <f>+'Resumen Histórico'!JU63</f>
        <v>0.99679926271228814</v>
      </c>
      <c r="FN8" s="69">
        <f>+'Resumen Histórico'!JV63</f>
        <v>0.99003774603541206</v>
      </c>
      <c r="FO8" s="69">
        <f>+'Resumen Histórico'!JW63</f>
        <v>0.99342278527456507</v>
      </c>
      <c r="FP8" s="69">
        <f>+'Resumen Histórico'!JX63</f>
        <v>0.98553868965692359</v>
      </c>
      <c r="FQ8" s="69">
        <f>+'Resumen Histórico'!JY63</f>
        <v>0.98536283116020951</v>
      </c>
      <c r="FR8" s="69">
        <f>+'Resumen Histórico'!JZ63</f>
        <v>0.98924169962546971</v>
      </c>
      <c r="FS8" s="69">
        <f>+'Resumen Histórico'!KA63</f>
        <v>0.98822570996734238</v>
      </c>
      <c r="FT8" s="69">
        <f>+'Resumen Histórico'!KB63</f>
        <v>0.9848889064911478</v>
      </c>
      <c r="FU8" s="69">
        <f>+'Resumen Histórico'!KC63</f>
        <v>0.98334076377489132</v>
      </c>
      <c r="FV8" s="69">
        <f>+'Resumen Histórico'!KD63</f>
        <v>0.98752740365376468</v>
      </c>
      <c r="FW8" s="69">
        <f>+'Resumen Histórico'!KE63</f>
        <v>0.99342045243104893</v>
      </c>
      <c r="FX8" s="69">
        <f>+'Resumen Histórico'!KF63</f>
        <v>0.99072563135387071</v>
      </c>
      <c r="FY8" s="69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98" t="str">
        <f>+'Resumen Histórico'!KL63</f>
        <v>Excluído</v>
      </c>
      <c r="GE8" s="98" t="str">
        <f>+'Resumen Histórico'!KM63</f>
        <v>Excluído</v>
      </c>
      <c r="GF8" s="99" t="s">
        <v>425</v>
      </c>
      <c r="GG8" s="96">
        <v>0.96517925779611979</v>
      </c>
      <c r="GH8" s="96">
        <f>+'Resumen Histórico'!KP63</f>
        <v>0.99737327953278432</v>
      </c>
      <c r="GI8" s="96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0.98247732056858961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04">
        <f>+'Resumen Histórico'!KX63</f>
        <v>0.98726767901797596</v>
      </c>
      <c r="GQ8" s="104">
        <f>+'Resumen Histórico'!KY63</f>
        <v>0.98658820782368717</v>
      </c>
      <c r="GR8" s="104">
        <f>+'Resumen Histórico'!KZ63</f>
        <v>0.97958787055857599</v>
      </c>
      <c r="GS8" s="104">
        <f>+'Resumen Histórico'!LA63</f>
        <v>0.9675544861340043</v>
      </c>
      <c r="GT8" s="104">
        <f>+'Resumen Histórico'!LB63</f>
        <v>0.98853079777342345</v>
      </c>
      <c r="GU8" s="104">
        <f>+'Resumen Histórico'!LC63</f>
        <v>0.99021409914144076</v>
      </c>
      <c r="GV8" s="104">
        <f>+'Resumen Histórico'!LD63</f>
        <v>0.98311710765110494</v>
      </c>
      <c r="GW8" s="104">
        <f>+'Resumen Histórico'!LE63</f>
        <v>0.96284219171092944</v>
      </c>
      <c r="GX8" s="104">
        <f>+'Resumen Histórico'!LF63</f>
        <v>0.94854612115115811</v>
      </c>
      <c r="GY8" s="104">
        <f>+'Resumen Histórico'!LG63</f>
        <v>0.95518152039149851</v>
      </c>
      <c r="GZ8" s="104">
        <f>+'Resumen Histórico'!LH63</f>
        <v>0.95506303183157137</v>
      </c>
      <c r="HA8" s="104">
        <f>+'Resumen Histórico'!LI63</f>
        <v>0.98408798533856856</v>
      </c>
      <c r="HB8" s="43">
        <f>+'Resumen Histórico'!LJ63</f>
        <v>0.97747249814320314</v>
      </c>
      <c r="HC8" s="43">
        <f>+'Resumen Histórico'!LK63</f>
        <v>0.96430795845305806</v>
      </c>
      <c r="HD8" s="43">
        <f>+'Resumen Histórico'!LL63</f>
        <v>0.98323115089553725</v>
      </c>
      <c r="HE8" s="43">
        <f>+'Resumen Histórico'!LM63</f>
        <v>0.97633493187981635</v>
      </c>
      <c r="HF8" s="43">
        <f>+'Resumen Histórico'!LN63</f>
        <v>0.98248894012756249</v>
      </c>
      <c r="HG8" s="43">
        <f>+'Resumen Histórico'!LO63</f>
        <v>0.98560860939408157</v>
      </c>
      <c r="HH8" s="43">
        <f>+'Resumen Histórico'!LP63</f>
        <v>0.97594356940967775</v>
      </c>
      <c r="HI8" s="43">
        <f>+'Resumen Histórico'!LQ63</f>
        <v>0.98000164780280563</v>
      </c>
      <c r="HJ8" s="43">
        <f>+'Resumen Histórico'!LR63</f>
        <v>0.97660963560176517</v>
      </c>
      <c r="HK8" s="43">
        <f>+'Resumen Histórico'!LS63</f>
        <v>0.97430810206432938</v>
      </c>
      <c r="HL8" s="43">
        <f>+'Resumen Histórico'!LT63</f>
        <v>0.98604493685280004</v>
      </c>
      <c r="HM8" s="43">
        <f>+'Resumen Histórico'!LU63</f>
        <v>0.98229975525264501</v>
      </c>
      <c r="HN8" s="43">
        <f>+'Resumen Histórico'!LV63</f>
        <v>0.9801630912281929</v>
      </c>
      <c r="HO8" s="43">
        <f>+'Resumen Histórico'!LW63</f>
        <v>0.9828950552170731</v>
      </c>
      <c r="HP8" s="115">
        <f>+'Resumen Histórico'!LX63</f>
        <v>0.98360956576028025</v>
      </c>
      <c r="HQ8" s="115">
        <f>+'Resumen Histórico'!LY63</f>
        <v>0.99381619925331244</v>
      </c>
      <c r="HR8" s="115">
        <f>+'Resumen Histórico'!LZ63</f>
        <v>0.96966196049294606</v>
      </c>
      <c r="HS8" s="115">
        <f>+'Resumen Histórico'!MA63</f>
        <v>0.96701273445517177</v>
      </c>
      <c r="HT8" s="115">
        <f>+'Resumen Histórico'!MB63</f>
        <v>0.97346122440519134</v>
      </c>
      <c r="HU8" s="115">
        <v>0.98033521266336121</v>
      </c>
      <c r="HV8" s="104">
        <f>+'Resumen Histórico'!MD63</f>
        <v>0.98590325003177837</v>
      </c>
      <c r="HW8" s="104">
        <f>+'Resumen Histórico'!ME63</f>
        <v>0.97804123193754156</v>
      </c>
      <c r="HX8" s="104">
        <f>+'Resumen Histórico'!MF63</f>
        <v>0.97514060413115511</v>
      </c>
      <c r="HY8" s="104">
        <v>0.96177968298388516</v>
      </c>
      <c r="HZ8" s="104">
        <f>+'Resumen Histórico'!MH63</f>
        <v>0.97683869120575006</v>
      </c>
      <c r="IA8" s="104">
        <f>+'Resumen Histórico'!MI63</f>
        <v>0.95283379277061131</v>
      </c>
      <c r="IB8" s="104">
        <f>+'Resumen Histórico'!MJ63</f>
        <v>0.96357419399067501</v>
      </c>
      <c r="IC8" s="104">
        <f>+'Resumen Histórico'!MK63</f>
        <v>0.90397013487794953</v>
      </c>
      <c r="ID8" s="104">
        <f>+'Resumen Histórico'!ML63</f>
        <v>0.96830965016035275</v>
      </c>
      <c r="IE8" s="104">
        <f>+'Resumen Histórico'!MM63</f>
        <v>0.97973636157793575</v>
      </c>
      <c r="IF8" s="104">
        <f>+'Resumen Histórico'!MN63</f>
        <v>0.97703170883308421</v>
      </c>
      <c r="IG8" s="104">
        <f>+'Resumen Histórico'!MO63</f>
        <v>0.96295014575741356</v>
      </c>
      <c r="IH8" s="104">
        <f>+'Resumen Histórico'!MP63</f>
        <v>0.92120808681307897</v>
      </c>
      <c r="II8" s="104">
        <f>+'Resumen Histórico'!MQ63</f>
        <v>0.90970688344467965</v>
      </c>
      <c r="IJ8" s="104">
        <f>+'Resumen Histórico'!MR63</f>
        <v>0.95264881980998029</v>
      </c>
      <c r="IK8" s="104">
        <f>+'Resumen Histórico'!MS63</f>
        <v>0.94121809084680774</v>
      </c>
      <c r="IL8" s="104">
        <f>+'Resumen Histórico'!MT63</f>
        <v>0.94670593138928938</v>
      </c>
      <c r="IM8" s="104">
        <f>+'Resumen Histórico'!MU63</f>
        <v>0.95606017605533711</v>
      </c>
      <c r="IN8" s="104">
        <f>+'Resumen Histórico'!MV63</f>
        <v>0.96818919591015096</v>
      </c>
      <c r="IO8" s="104">
        <f>+'Resumen Histórico'!MW63</f>
        <v>0.97549941942273322</v>
      </c>
      <c r="IP8" s="104">
        <f>+'Resumen Histórico'!MX63</f>
        <v>0.97097985139693799</v>
      </c>
      <c r="IQ8" s="43">
        <f>+'Resumen Histórico'!MY63</f>
        <v>0.97491772680995792</v>
      </c>
      <c r="IR8" s="43">
        <f>+'Resumen Histórico'!MZ63</f>
        <v>0.97819349994413274</v>
      </c>
      <c r="IS8" s="43">
        <f>+'Resumen Histórico'!NA63</f>
        <v>0.9759754260137482</v>
      </c>
      <c r="IT8" s="43">
        <f>+'Resumen Histórico'!NB63</f>
        <v>0.94472903805425135</v>
      </c>
      <c r="IU8" s="43">
        <f>+'Resumen Histórico'!NC63</f>
        <v>0.97328043351935634</v>
      </c>
      <c r="IV8" s="43">
        <f>+'Resumen Histórico'!ND63</f>
        <v>0.98490549567782393</v>
      </c>
      <c r="IW8" s="43">
        <f>+'Resumen Histórico'!NE63</f>
        <v>0.98247170868806288</v>
      </c>
      <c r="IX8" s="117">
        <f>+'Resumen Histórico'!NF63</f>
        <v>0.99025356075120363</v>
      </c>
      <c r="IY8" s="117">
        <f>+'Resumen Histórico'!NG63</f>
        <v>0.9771966972563374</v>
      </c>
      <c r="IZ8" s="117">
        <f>+'Resumen Histórico'!NH63</f>
        <v>0.96247466881889998</v>
      </c>
      <c r="JA8" s="106">
        <v>0.95364383033108602</v>
      </c>
      <c r="JB8" s="69">
        <f t="shared" si="0"/>
        <v>3.6609730420117614E-2</v>
      </c>
      <c r="JC8" s="69">
        <f t="shared" si="1"/>
        <v>-2.3552866925251381E-2</v>
      </c>
      <c r="JE8" s="69"/>
      <c r="JF8" s="69"/>
    </row>
    <row r="9" spans="1:267" x14ac:dyDescent="0.2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69">
        <f>+'Resumen Histórico'!HL64</f>
        <v>0.96956294918278296</v>
      </c>
      <c r="DE9" s="69">
        <f>+'Resumen Histórico'!HM64</f>
        <v>0.96746576692139585</v>
      </c>
      <c r="DF9" s="69">
        <f>+'Resumen Histórico'!HN64</f>
        <v>0.95548386190541679</v>
      </c>
      <c r="DG9" s="69">
        <f>+'Resumen Histórico'!HO64</f>
        <v>0.95515165735404062</v>
      </c>
      <c r="DH9" s="69">
        <f>+'Resumen Histórico'!HP64</f>
        <v>0.96801592585856966</v>
      </c>
      <c r="DI9" s="69">
        <f>+'Resumen Histórico'!HQ64</f>
        <v>0.95114108778623041</v>
      </c>
      <c r="DJ9" s="69">
        <f>+'Resumen Histórico'!HR64</f>
        <v>0.95630828351918762</v>
      </c>
      <c r="DK9" s="69">
        <f>+'Resumen Histórico'!HS64</f>
        <v>0.95618998234236829</v>
      </c>
      <c r="DL9" s="69">
        <f>+'Resumen Histórico'!HT64</f>
        <v>0.97075633012688167</v>
      </c>
      <c r="DM9" s="69">
        <f>+'Resumen Histórico'!HU64</f>
        <v>0.93322710868665504</v>
      </c>
      <c r="DN9" s="69">
        <f>+'Resumen Histórico'!HV64</f>
        <v>0.98040226191344337</v>
      </c>
      <c r="DO9" s="69">
        <f>+'Resumen Histórico'!HW64</f>
        <v>0.99155587512875565</v>
      </c>
      <c r="DP9" s="69">
        <f>+'Resumen Histórico'!HX64</f>
        <v>0.99619696944828273</v>
      </c>
      <c r="DQ9" s="69">
        <f>+'Resumen Histórico'!HY64</f>
        <v>0.98007694902889309</v>
      </c>
      <c r="DR9" s="69">
        <f>+'Resumen Histórico'!HZ64</f>
        <v>0.97483556602696642</v>
      </c>
      <c r="DS9" s="69">
        <f>+'Resumen Histórico'!IA64</f>
        <v>0.96349298763497104</v>
      </c>
      <c r="DT9" s="69">
        <f>+'Resumen Histórico'!IB64</f>
        <v>0.96957232626507406</v>
      </c>
      <c r="DU9" s="69">
        <f>+'Resumen Histórico'!IC64</f>
        <v>0.97888525078069333</v>
      </c>
      <c r="DV9" s="69">
        <f>+'Resumen Histórico'!ID64</f>
        <v>0.98307950773679997</v>
      </c>
      <c r="DW9" s="69">
        <f>+'Resumen Histórico'!IE64</f>
        <v>0.98351861182576783</v>
      </c>
      <c r="DX9" s="69">
        <f>+'Resumen Histórico'!IF64</f>
        <v>0.98804310580767907</v>
      </c>
      <c r="DY9" s="69">
        <f>+'Resumen Histórico'!IG64</f>
        <v>0.98389531507231887</v>
      </c>
      <c r="DZ9" s="69">
        <f>+'Resumen Histórico'!IH64</f>
        <v>0.99060671035359471</v>
      </c>
      <c r="EA9" s="69">
        <f>+'Resumen Histórico'!II64</f>
        <v>0.9906846817740016</v>
      </c>
      <c r="EB9" s="69">
        <f>+'Resumen Histórico'!IJ64</f>
        <v>0.99086768883457277</v>
      </c>
      <c r="EC9" s="69">
        <f>+'Resumen Histórico'!IK64</f>
        <v>0.99208559569364152</v>
      </c>
      <c r="ED9" s="69">
        <f>+'Resumen Histórico'!IL64</f>
        <v>0.99274953010640499</v>
      </c>
      <c r="EE9" s="69">
        <f>+'Resumen Histórico'!IM64</f>
        <v>0.99401372011314815</v>
      </c>
      <c r="EF9" s="69">
        <f>+'Resumen Histórico'!IN64</f>
        <v>0.99572753593698837</v>
      </c>
      <c r="EG9" s="69">
        <f>+'Resumen Histórico'!IO64</f>
        <v>0.99236206675528105</v>
      </c>
      <c r="EH9" s="69">
        <f>+'Resumen Histórico'!IP64</f>
        <v>0.99397213589074251</v>
      </c>
      <c r="EI9" s="69">
        <f>+'Resumen Histórico'!IQ64</f>
        <v>0.98804902749867762</v>
      </c>
      <c r="EJ9" s="69">
        <f>+'Resumen Histórico'!IR64</f>
        <v>0.99416516591317949</v>
      </c>
      <c r="EK9" s="69">
        <f>+'Resumen Histórico'!IS64</f>
        <v>0.98963606061419274</v>
      </c>
      <c r="EL9" s="69">
        <f>+'Resumen Histórico'!IT64</f>
        <v>0.9984380323350206</v>
      </c>
      <c r="EM9" s="69">
        <f>+'Resumen Histórico'!IU64</f>
        <v>0.99891992187798828</v>
      </c>
      <c r="EN9" s="69">
        <f>+'Resumen Histórico'!IV64</f>
        <v>0.99786543812178508</v>
      </c>
      <c r="EO9" s="69">
        <f>+'Resumen Histórico'!IW64</f>
        <v>0.99504882334486178</v>
      </c>
      <c r="EP9" s="69">
        <f>+'Resumen Histórico'!IX64</f>
        <v>0.9886309662605256</v>
      </c>
      <c r="EQ9" s="69">
        <f>+'Resumen Histórico'!IY64</f>
        <v>0.98755036462846124</v>
      </c>
      <c r="ER9" s="69">
        <f>+'Resumen Histórico'!IZ64</f>
        <v>0.98507200372387727</v>
      </c>
      <c r="ES9" s="69">
        <f>+'Resumen Histórico'!JA64</f>
        <v>0.98270651721766678</v>
      </c>
      <c r="ET9" s="69">
        <f>+'Resumen Histórico'!JB64</f>
        <v>0.98627846814224607</v>
      </c>
      <c r="EU9" s="69">
        <f>+'Resumen Histórico'!JC64</f>
        <v>0.98175860387006131</v>
      </c>
      <c r="EV9" s="69">
        <f>+'Resumen Histórico'!JD64</f>
        <v>0.97833962971286514</v>
      </c>
      <c r="EW9" s="69">
        <f>+'Resumen Histórico'!JE64</f>
        <v>0.97891909603625915</v>
      </c>
      <c r="EX9" s="69">
        <f>+'Resumen Histórico'!JF64</f>
        <v>0.97839469273661817</v>
      </c>
      <c r="EY9" s="69">
        <f>+'Resumen Histórico'!JG64</f>
        <v>0.97852609098194954</v>
      </c>
      <c r="EZ9" s="69">
        <f>+'Resumen Histórico'!JH64</f>
        <v>0.98079059259963708</v>
      </c>
      <c r="FA9" s="69">
        <f>+'Resumen Histórico'!JI64</f>
        <v>0.98399916295584555</v>
      </c>
      <c r="FB9" s="69">
        <f>+'Resumen Histórico'!JJ64</f>
        <v>0.9806340766178776</v>
      </c>
      <c r="FC9" s="69">
        <f>+'Resumen Histórico'!JK64</f>
        <v>0.99383963929621055</v>
      </c>
      <c r="FD9" s="69">
        <f>+'Resumen Histórico'!JL64</f>
        <v>0.98984973279950528</v>
      </c>
      <c r="FE9" s="69">
        <f>+'Resumen Histórico'!JM64</f>
        <v>0.99011929846120561</v>
      </c>
      <c r="FF9" s="69">
        <f>+'Resumen Histórico'!JN64</f>
        <v>0.99079577138672126</v>
      </c>
      <c r="FG9" s="69">
        <f>+'Resumen Histórico'!JO64</f>
        <v>0.97588511900997843</v>
      </c>
      <c r="FH9" s="69">
        <f>+'Resumen Histórico'!JP64</f>
        <v>0.99616779964176327</v>
      </c>
      <c r="FI9" s="69">
        <f>+'Resumen Histórico'!JQ64</f>
        <v>0.98833979403920225</v>
      </c>
      <c r="FJ9" s="69">
        <f>+'Resumen Histórico'!JR64</f>
        <v>0.99707591227694503</v>
      </c>
      <c r="FK9" s="69">
        <f>+'Resumen Histórico'!JS64</f>
        <v>0.99866328498900836</v>
      </c>
      <c r="FL9" s="69">
        <f>+'Resumen Histórico'!JT64</f>
        <v>0.99704993956153121</v>
      </c>
      <c r="FM9" s="69">
        <f>+'Resumen Histórico'!JU64</f>
        <v>0.99636050188525149</v>
      </c>
      <c r="FN9" s="69">
        <f>+'Resumen Histórico'!JV64</f>
        <v>0.99117138152231188</v>
      </c>
      <c r="FO9" s="69">
        <f>+'Resumen Histórico'!JW64</f>
        <v>0.98130497645566195</v>
      </c>
      <c r="FP9" s="69">
        <f>+'Resumen Histórico'!JX64</f>
        <v>0.97885057800819641</v>
      </c>
      <c r="FQ9" s="69">
        <f>+'Resumen Histórico'!JY64</f>
        <v>0.99330183790390236</v>
      </c>
      <c r="FR9" s="69">
        <f>+'Resumen Histórico'!JZ64</f>
        <v>0.99604881118814559</v>
      </c>
      <c r="FS9" s="69">
        <f>+'Resumen Histórico'!KA64</f>
        <v>0.99385263623918185</v>
      </c>
      <c r="FT9" s="69">
        <f>+'Resumen Histórico'!KB64</f>
        <v>0.99515192400247376</v>
      </c>
      <c r="FU9" s="69">
        <f>+'Resumen Histórico'!KC64</f>
        <v>0.98451197926446887</v>
      </c>
      <c r="FV9" s="69">
        <f>+'Resumen Histórico'!KD64</f>
        <v>0.98462833129648697</v>
      </c>
      <c r="FW9" s="69">
        <f>+'Resumen Histórico'!KE64</f>
        <v>0.98656698261783238</v>
      </c>
      <c r="FX9" s="69">
        <f>+'Resumen Histórico'!KF64</f>
        <v>0.98288711263715678</v>
      </c>
      <c r="FY9" s="69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98" t="str">
        <f>+'Resumen Histórico'!KL64</f>
        <v>Excluído</v>
      </c>
      <c r="GE9" s="98" t="str">
        <f>+'Resumen Histórico'!KM64</f>
        <v>Excluído</v>
      </c>
      <c r="GF9" s="99" t="s">
        <v>425</v>
      </c>
      <c r="GG9" s="96">
        <v>0.93942817922074984</v>
      </c>
      <c r="GH9" s="96">
        <f>+'Resumen Histórico'!KP64</f>
        <v>0.99344532377807027</v>
      </c>
      <c r="GI9" s="96">
        <f>+'Resumen Histórico'!KQ64</f>
        <v>0.99707765141952653</v>
      </c>
      <c r="GJ9" s="96">
        <f>+'Resumen Histórico'!KR64</f>
        <v>0.99594033286614214</v>
      </c>
      <c r="GK9" s="96">
        <f>+'Resumen Histórico'!KS64</f>
        <v>0.99708896451953966</v>
      </c>
      <c r="GL9" s="96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04">
        <f>+'Resumen Histórico'!KX64</f>
        <v>0.98751150213234928</v>
      </c>
      <c r="GQ9" s="104">
        <f>+'Resumen Histórico'!KY64</f>
        <v>0.98960897669451098</v>
      </c>
      <c r="GR9" s="104">
        <f>+'Resumen Histórico'!KZ64</f>
        <v>0.98822589362103308</v>
      </c>
      <c r="GS9" s="104">
        <f>+'Resumen Histórico'!LA64</f>
        <v>0.98264578908991584</v>
      </c>
      <c r="GT9" s="104">
        <f>+'Resumen Histórico'!LB64</f>
        <v>0.99180677592492561</v>
      </c>
      <c r="GU9" s="104">
        <f>+'Resumen Histórico'!LC64</f>
        <v>0.99209673641911988</v>
      </c>
      <c r="GV9" s="104">
        <f>+'Resumen Histórico'!LD64</f>
        <v>0.9905105397955043</v>
      </c>
      <c r="GW9" s="104">
        <f>+'Resumen Histórico'!LE64</f>
        <v>0.99152920130816147</v>
      </c>
      <c r="GX9" s="104">
        <f>+'Resumen Histórico'!LF64</f>
        <v>0.99127544976569726</v>
      </c>
      <c r="GY9" s="104">
        <f>+'Resumen Histórico'!LG64</f>
        <v>0.99289775340214459</v>
      </c>
      <c r="GZ9" s="104">
        <f>+'Resumen Histórico'!LH64</f>
        <v>0.99587361158822363</v>
      </c>
      <c r="HA9" s="104">
        <f>+'Resumen Histórico'!LI64</f>
        <v>0.99105744447019617</v>
      </c>
      <c r="HB9" s="114">
        <f>+'Resumen Histórico'!LJ64</f>
        <v>0.99215572893408221</v>
      </c>
      <c r="HC9" s="114">
        <f>+'Resumen Histórico'!LK64</f>
        <v>0.992254569445568</v>
      </c>
      <c r="HD9" s="43">
        <f>+'Resumen Histórico'!LL64</f>
        <v>0.99110740018015808</v>
      </c>
      <c r="HE9" s="43">
        <f>+'Resumen Histórico'!LM64</f>
        <v>0.96275889654410041</v>
      </c>
      <c r="HF9" s="43">
        <f>+'Resumen Histórico'!LN64</f>
        <v>0.96545998056001614</v>
      </c>
      <c r="HG9" s="43">
        <f>+'Resumen Histórico'!LO64</f>
        <v>0.97187921528853916</v>
      </c>
      <c r="HH9" s="43">
        <f>+'Resumen Histórico'!LP64</f>
        <v>0.93925737491078409</v>
      </c>
      <c r="HI9" s="43">
        <f>+'Resumen Histórico'!LQ64</f>
        <v>0.94239162039426838</v>
      </c>
      <c r="HJ9" s="43">
        <f>+'Resumen Histórico'!LR64</f>
        <v>0.9735999962372972</v>
      </c>
      <c r="HK9" s="43">
        <f>+'Resumen Histórico'!LS64</f>
        <v>0.9875972564211718</v>
      </c>
      <c r="HL9" s="43">
        <f>+'Resumen Histórico'!LT64</f>
        <v>0.99779860634491202</v>
      </c>
      <c r="HM9" s="43">
        <f>+'Resumen Histórico'!LU64</f>
        <v>0.99632605631436677</v>
      </c>
      <c r="HN9" s="43">
        <f>+'Resumen Histórico'!LV64</f>
        <v>0.98899606653720729</v>
      </c>
      <c r="HO9" s="43">
        <f>+'Resumen Histórico'!LW64</f>
        <v>0.97957987256987111</v>
      </c>
      <c r="HP9" s="115">
        <f>+'Resumen Histórico'!LX64</f>
        <v>0.97830771552740126</v>
      </c>
      <c r="HQ9" s="115">
        <f>+'Resumen Histórico'!LY64</f>
        <v>0.98629399758589054</v>
      </c>
      <c r="HR9" s="115">
        <f>+'Resumen Histórico'!LZ64</f>
        <v>0.97574997904849381</v>
      </c>
      <c r="HS9" s="115">
        <f>+'Resumen Histórico'!MA64</f>
        <v>0.96995092664049831</v>
      </c>
      <c r="HT9" s="115">
        <f>+'Resumen Histórico'!MB64</f>
        <v>0.96818712922174788</v>
      </c>
      <c r="HU9" s="115">
        <v>0.96645438774501202</v>
      </c>
      <c r="HV9" s="104">
        <f>+'Resumen Histórico'!MD64</f>
        <v>0.97114912327519998</v>
      </c>
      <c r="HW9" s="104">
        <f>+'Resumen Histórico'!ME64</f>
        <v>0.94749446704298212</v>
      </c>
      <c r="HX9" s="104">
        <f>+'Resumen Histórico'!MF64</f>
        <v>0.95538324823073428</v>
      </c>
      <c r="HY9" s="104">
        <v>0.95466954716757313</v>
      </c>
      <c r="HZ9" s="104">
        <f>+'Resumen Histórico'!MH64</f>
        <v>0.94424182123413081</v>
      </c>
      <c r="IA9" s="104">
        <f>+'Resumen Histórico'!MI64</f>
        <v>0.89946805241255834</v>
      </c>
      <c r="IB9" s="104">
        <f>+'Resumen Histórico'!MJ64</f>
        <v>0.91373546747709844</v>
      </c>
      <c r="IC9" s="104">
        <f>+'Resumen Histórico'!MK64</f>
        <v>0.82500658830356532</v>
      </c>
      <c r="ID9" s="104">
        <f>+'Resumen Histórico'!ML64</f>
        <v>0.89702256893867227</v>
      </c>
      <c r="IE9" s="104">
        <f>+'Resumen Histórico'!MM64</f>
        <v>0.95684725903898404</v>
      </c>
      <c r="IF9" s="104">
        <f>+'Resumen Histórico'!MN64</f>
        <v>0.95202779900570345</v>
      </c>
      <c r="IG9" s="104">
        <f>+'Resumen Histórico'!MO64</f>
        <v>0.95389121296021262</v>
      </c>
      <c r="IH9" s="104">
        <f>+'Resumen Histórico'!MP64</f>
        <v>0.90441451342697565</v>
      </c>
      <c r="II9" s="104">
        <f>+'Resumen Histórico'!MQ64</f>
        <v>0.907807500991754</v>
      </c>
      <c r="IJ9" s="104">
        <f>+'Resumen Histórico'!MR64</f>
        <v>0.92895157150263952</v>
      </c>
      <c r="IK9" s="104">
        <f>+'Resumen Histórico'!MS64</f>
        <v>0.92753282613717092</v>
      </c>
      <c r="IL9" s="104">
        <f>+'Resumen Histórico'!MT64</f>
        <v>0.93183540750071059</v>
      </c>
      <c r="IM9" s="104">
        <f>+'Resumen Histórico'!MU64</f>
        <v>0.93888764567894489</v>
      </c>
      <c r="IN9" s="104">
        <f>+'Resumen Histórico'!MV64</f>
        <v>0.9657687416471249</v>
      </c>
      <c r="IO9" s="104">
        <f>+'Resumen Histórico'!MW64</f>
        <v>0.97102482442503435</v>
      </c>
      <c r="IP9" s="104">
        <f>+'Resumen Histórico'!MX64</f>
        <v>0.96078315932627878</v>
      </c>
      <c r="IQ9" s="43">
        <f>+'Resumen Histórico'!MY64</f>
        <v>0.96153595398579939</v>
      </c>
      <c r="IR9" s="43">
        <f>+'Resumen Histórico'!MZ64</f>
        <v>0.97773903961987707</v>
      </c>
      <c r="IS9" s="43">
        <f>+'Resumen Histórico'!NA64</f>
        <v>0.94895971556662095</v>
      </c>
      <c r="IT9" s="43">
        <f>+'Resumen Histórico'!NB64</f>
        <v>0.95877661222359001</v>
      </c>
      <c r="IU9" s="43">
        <f>+'Resumen Histórico'!NC64</f>
        <v>0.9681304988807744</v>
      </c>
      <c r="IV9" s="43">
        <f>+'Resumen Histórico'!ND64</f>
        <v>0.97269386376550127</v>
      </c>
      <c r="IW9" s="43">
        <f>+'Resumen Histórico'!NE64</f>
        <v>0.96516290627157975</v>
      </c>
      <c r="IX9" s="117">
        <f>+'Resumen Histórico'!NF64</f>
        <v>0.97424023855908404</v>
      </c>
      <c r="IY9" s="117">
        <f>+'Resumen Histórico'!NG64</f>
        <v>0.94397400690515809</v>
      </c>
      <c r="IZ9" s="117">
        <f>+'Resumen Histórico'!NH64</f>
        <v>0.93668661952338095</v>
      </c>
      <c r="JA9" s="106">
        <v>0.94302624809666402</v>
      </c>
      <c r="JB9" s="69">
        <f t="shared" si="0"/>
        <v>3.1213990462420016E-2</v>
      </c>
      <c r="JC9" s="69">
        <f t="shared" si="1"/>
        <v>-9.4775880849407024E-4</v>
      </c>
      <c r="JE9" s="69"/>
      <c r="JF9" s="69"/>
    </row>
    <row r="10" spans="1:267" ht="13.5" thickBot="1" x14ac:dyDescent="0.2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75">
        <f>+'Resumen Histórico'!HL65</f>
        <v>0.96793469536885191</v>
      </c>
      <c r="DE10" s="75">
        <f>+'Resumen Histórico'!HM65</f>
        <v>0.98008477823076923</v>
      </c>
      <c r="DF10" s="75">
        <f>+'Resumen Histórico'!HN65</f>
        <v>0.9707638470552411</v>
      </c>
      <c r="DG10" s="75">
        <f>+'Resumen Histórico'!HO65</f>
        <v>0.96714678886701566</v>
      </c>
      <c r="DH10" s="75">
        <f>+'Resumen Histórico'!HP65</f>
        <v>0.97277361435729737</v>
      </c>
      <c r="DI10" s="69">
        <f>+'Resumen Histórico'!HQ65</f>
        <v>0.9731312805813811</v>
      </c>
      <c r="DJ10" s="69">
        <f>+'Resumen Histórico'!HR65</f>
        <v>0.97297000704809766</v>
      </c>
      <c r="DK10" s="69">
        <f>+'Resumen Histórico'!HS65</f>
        <v>0.97135367530372885</v>
      </c>
      <c r="DL10" s="69">
        <f>+'Resumen Histórico'!HT65</f>
        <v>0.96279561587616191</v>
      </c>
      <c r="DM10" s="69">
        <f>+'Resumen Histórico'!HU65</f>
        <v>0.93845533584909602</v>
      </c>
      <c r="DN10" s="69">
        <f>+'Resumen Histórico'!HV65</f>
        <v>0.98202502506582634</v>
      </c>
      <c r="DO10" s="69">
        <f>+'Resumen Histórico'!HW65</f>
        <v>0.98625127501059162</v>
      </c>
      <c r="DP10" s="69">
        <f>+'Resumen Histórico'!HX65</f>
        <v>0.99455204918781637</v>
      </c>
      <c r="DQ10" s="69">
        <f>+'Resumen Histórico'!HY65</f>
        <v>0.97664340859736853</v>
      </c>
      <c r="DR10" s="69">
        <f>+'Resumen Histórico'!HZ65</f>
        <v>0.96253840150027625</v>
      </c>
      <c r="DS10" s="69">
        <f>+'Resumen Histórico'!IA65</f>
        <v>0.9709789394372691</v>
      </c>
      <c r="DT10" s="69">
        <f>+'Resumen Histórico'!IB65</f>
        <v>0.98531600678303954</v>
      </c>
      <c r="DU10" s="69">
        <f>+'Resumen Histórico'!IC65</f>
        <v>0.98396555200623437</v>
      </c>
      <c r="DV10" s="69">
        <f>+'Resumen Histórico'!ID65</f>
        <v>0.98941654031197168</v>
      </c>
      <c r="DW10" s="69">
        <f>+'Resumen Histórico'!IE65</f>
        <v>0.99394425162077071</v>
      </c>
      <c r="DX10" s="69">
        <f>+'Resumen Histórico'!IF65</f>
        <v>0.99575945261129051</v>
      </c>
      <c r="DY10" s="69">
        <f>+'Resumen Histórico'!IG65</f>
        <v>0.99505715475809464</v>
      </c>
      <c r="DZ10" s="69">
        <f>+'Resumen Histórico'!IH65</f>
        <v>0.99610443174855756</v>
      </c>
      <c r="EA10" s="69">
        <f>+'Resumen Histórico'!II65</f>
        <v>0.99530366825720007</v>
      </c>
      <c r="EB10" s="69">
        <f>+'Resumen Histórico'!IJ65</f>
        <v>0.99819794141567486</v>
      </c>
      <c r="EC10" s="69">
        <f>+'Resumen Histórico'!IK65</f>
        <v>0.99572790767806929</v>
      </c>
      <c r="ED10" s="69">
        <f>+'Resumen Histórico'!IL65</f>
        <v>0.99751028272271292</v>
      </c>
      <c r="EE10" s="69">
        <f>+'Resumen Histórico'!IM65</f>
        <v>0.99779708328034777</v>
      </c>
      <c r="EF10" s="69">
        <f>+'Resumen Histórico'!IN65</f>
        <v>0.99848004156102799</v>
      </c>
      <c r="EG10" s="69">
        <f>+'Resumen Histórico'!IO65</f>
        <v>0.99760724163571968</v>
      </c>
      <c r="EH10" s="69">
        <f>+'Resumen Histórico'!IP65</f>
        <v>0.99816054120130671</v>
      </c>
      <c r="EI10" s="69">
        <f>+'Resumen Histórico'!IQ65</f>
        <v>0.99247281697204826</v>
      </c>
      <c r="EJ10" s="69">
        <f>+'Resumen Histórico'!IR65</f>
        <v>0.99689296295736118</v>
      </c>
      <c r="EK10" s="69">
        <f>+'Resumen Histórico'!IS65</f>
        <v>0.98414456948740903</v>
      </c>
      <c r="EL10" s="69">
        <f>+'Resumen Histórico'!IT65</f>
        <v>0.99818583225244095</v>
      </c>
      <c r="EM10" s="69">
        <f>+'Resumen Histórico'!IU65</f>
        <v>0.9989662829513356</v>
      </c>
      <c r="EN10" s="69">
        <f>+'Resumen Histórico'!IV65</f>
        <v>0.999551309210715</v>
      </c>
      <c r="EO10" s="69">
        <f>+'Resumen Histórico'!IW65</f>
        <v>0.99833584661990871</v>
      </c>
      <c r="EP10" s="69">
        <f>+'Resumen Histórico'!IX65</f>
        <v>0.99798544463056249</v>
      </c>
      <c r="EQ10" s="69">
        <f>+'Resumen Histórico'!IY65</f>
        <v>0.99877831557570651</v>
      </c>
      <c r="ER10" s="69">
        <f>+'Resumen Histórico'!IZ65</f>
        <v>0.99841370169481392</v>
      </c>
      <c r="ES10" s="69">
        <f>+'Resumen Histórico'!JA65</f>
        <v>0.99852837650133675</v>
      </c>
      <c r="ET10" s="69">
        <f>+'Resumen Histórico'!JB65</f>
        <v>0.99837041636746193</v>
      </c>
      <c r="EU10" s="69">
        <f>+'Resumen Histórico'!JC65</f>
        <v>0.99790841301043154</v>
      </c>
      <c r="EV10" s="69">
        <f>+'Resumen Histórico'!JD65</f>
        <v>0.99807522052385578</v>
      </c>
      <c r="EW10" s="69">
        <f>+'Resumen Histórico'!JE65</f>
        <v>0.99822548356411278</v>
      </c>
      <c r="EX10" s="69">
        <f>+'Resumen Histórico'!JF65</f>
        <v>0.99766259700247217</v>
      </c>
      <c r="EY10" s="69">
        <f>+'Resumen Histórico'!JG65</f>
        <v>0.99500631250282534</v>
      </c>
      <c r="EZ10" s="69">
        <f>+'Resumen Histórico'!JH65</f>
        <v>0.99828524408587094</v>
      </c>
      <c r="FA10" s="69">
        <f>+'Resumen Histórico'!JI65</f>
        <v>0.99838293218896312</v>
      </c>
      <c r="FB10" s="69">
        <f>+'Resumen Histórico'!JJ65</f>
        <v>0.99910143400175189</v>
      </c>
      <c r="FC10" s="69">
        <f>+'Resumen Histórico'!JK65</f>
        <v>0.99824341178972598</v>
      </c>
      <c r="FD10" s="69">
        <f>+'Resumen Histórico'!JL65</f>
        <v>0.99906380219979585</v>
      </c>
      <c r="FE10" s="69">
        <f>+'Resumen Histórico'!JM65</f>
        <v>0.99890936005347775</v>
      </c>
      <c r="FF10" s="69">
        <f>+'Resumen Histórico'!JN65</f>
        <v>0.99608070010906813</v>
      </c>
      <c r="FG10" s="69">
        <f>+'Resumen Histórico'!JO65</f>
        <v>0.99740309820509698</v>
      </c>
      <c r="FH10" s="69">
        <f>+'Resumen Histórico'!JP65</f>
        <v>0.99844834672569471</v>
      </c>
      <c r="FI10" s="69">
        <f>+'Resumen Histórico'!JQ65</f>
        <v>0.99829271077423842</v>
      </c>
      <c r="FJ10" s="69">
        <f>+'Resumen Histórico'!JR65</f>
        <v>0.99790242946278951</v>
      </c>
      <c r="FK10" s="69">
        <f>+'Resumen Histórico'!JS65</f>
        <v>0.99940624935708489</v>
      </c>
      <c r="FL10" s="69">
        <f>+'Resumen Histórico'!JT65</f>
        <v>0.99948709701334093</v>
      </c>
      <c r="FM10" s="69">
        <f>+'Resumen Histórico'!JU65</f>
        <v>0.998718491066929</v>
      </c>
      <c r="FN10" s="69">
        <f>+'Resumen Histórico'!JV65</f>
        <v>0.99566881237285521</v>
      </c>
      <c r="FO10" s="69">
        <f>+'Resumen Histórico'!JW65</f>
        <v>0.99441569907421523</v>
      </c>
      <c r="FP10" s="69">
        <f>+'Resumen Histórico'!JX65</f>
        <v>0.99671349288364408</v>
      </c>
      <c r="FQ10" s="69">
        <f>+'Resumen Histórico'!JY65</f>
        <v>0.99710434010582671</v>
      </c>
      <c r="FR10" s="69">
        <f>+'Resumen Histórico'!JZ65</f>
        <v>0.99757990578297495</v>
      </c>
      <c r="FS10" s="69">
        <f>+'Resumen Histórico'!KA65</f>
        <v>0.99870106222156607</v>
      </c>
      <c r="FT10" s="69">
        <f>+'Resumen Histórico'!KB65</f>
        <v>0.9989560249206727</v>
      </c>
      <c r="FU10" s="69">
        <f>+'Resumen Histórico'!KC65</f>
        <v>0.99877440707492571</v>
      </c>
      <c r="FV10" s="69">
        <f>+'Resumen Histórico'!KD65</f>
        <v>0.99799537697070606</v>
      </c>
      <c r="FW10" s="69">
        <f>+'Resumen Histórico'!KE65</f>
        <v>0.99847343546826806</v>
      </c>
      <c r="FX10" s="69">
        <f>+'Resumen Histórico'!KF65</f>
        <v>0.9983747893325462</v>
      </c>
      <c r="FY10" s="69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98" t="str">
        <f>+'Resumen Histórico'!KL65</f>
        <v>Excluído</v>
      </c>
      <c r="GE10" s="98" t="str">
        <f>+'Resumen Histórico'!KM65</f>
        <v>Excluído</v>
      </c>
      <c r="GF10" s="99" t="s">
        <v>425</v>
      </c>
      <c r="GG10" s="96">
        <v>0.9709650390872322</v>
      </c>
      <c r="GH10" s="96">
        <f>+'Resumen Histórico'!KP65</f>
        <v>0.9970343213732149</v>
      </c>
      <c r="GI10" s="96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0.99765322503176745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04">
        <f>+'Resumen Histórico'!KX65</f>
        <v>0.99914273707519807</v>
      </c>
      <c r="GQ10" s="104">
        <f>+'Resumen Histórico'!KY65</f>
        <v>0.95575337044193165</v>
      </c>
      <c r="GR10" s="104">
        <f>+'Resumen Histórico'!KZ65</f>
        <v>0.93518654527702239</v>
      </c>
      <c r="GS10" s="104">
        <f>+'Resumen Histórico'!LA65</f>
        <v>0.89221437529149739</v>
      </c>
      <c r="GT10" s="104">
        <f>+'Resumen Histórico'!LB65</f>
        <v>0.90604293863298169</v>
      </c>
      <c r="GU10" s="104">
        <f>+'Resumen Histórico'!LC65</f>
        <v>0.93171425935424423</v>
      </c>
      <c r="GV10" s="104">
        <f>+'Resumen Histórico'!LD65</f>
        <v>0.93213056605742473</v>
      </c>
      <c r="GW10" s="104">
        <f>+'Resumen Histórico'!LE65</f>
        <v>0.95158725136759936</v>
      </c>
      <c r="GX10" s="104">
        <f>+'Resumen Histórico'!LF65</f>
        <v>0.97464562019942569</v>
      </c>
      <c r="GY10" s="104">
        <f>+'Resumen Histórico'!LG65</f>
        <v>0.98646966837552719</v>
      </c>
      <c r="GZ10" s="104">
        <f>+'Resumen Histórico'!LH65</f>
        <v>0.98153958553336174</v>
      </c>
      <c r="HA10" s="104">
        <f>+'Resumen Histórico'!LI65</f>
        <v>0.98402465768996306</v>
      </c>
      <c r="HB10" s="43">
        <f>+'Resumen Histórico'!LJ65</f>
        <v>0.9936303829661205</v>
      </c>
      <c r="HC10" s="43">
        <f>+'Resumen Histórico'!LK65</f>
        <v>0.99121005557484487</v>
      </c>
      <c r="HD10" s="43">
        <f>+'Resumen Histórico'!LL65</f>
        <v>0.99732142283608971</v>
      </c>
      <c r="HE10" s="43">
        <f>+'Resumen Histórico'!LM65</f>
        <v>0.98388667590321066</v>
      </c>
      <c r="HF10" s="43">
        <f>+'Resumen Histórico'!LN65</f>
        <v>0.99620045702417426</v>
      </c>
      <c r="HG10" s="43">
        <f>+'Resumen Histórico'!LO65</f>
        <v>0.99371164460908645</v>
      </c>
      <c r="HH10" s="43">
        <f>+'Resumen Histórico'!LP65</f>
        <v>0.99124088658876808</v>
      </c>
      <c r="HI10" s="43">
        <f>+'Resumen Histórico'!LQ65</f>
        <v>0.99210504528435628</v>
      </c>
      <c r="HJ10" s="43">
        <f>+'Resumen Histórico'!LR65</f>
        <v>0.98289777415061197</v>
      </c>
      <c r="HK10" s="43">
        <f>+'Resumen Histórico'!LS65</f>
        <v>0.99787088055455853</v>
      </c>
      <c r="HL10" s="43">
        <f>+'Resumen Histórico'!LT65</f>
        <v>0.99957623234637605</v>
      </c>
      <c r="HM10" s="43">
        <f>+'Resumen Histórico'!LU65</f>
        <v>0.99896943970562158</v>
      </c>
      <c r="HN10" s="43">
        <f>+'Resumen Histórico'!LV65</f>
        <v>0.99946484327985941</v>
      </c>
      <c r="HO10" s="43">
        <f>+'Resumen Histórico'!LW65</f>
        <v>0.99412920623825596</v>
      </c>
      <c r="HP10" s="115">
        <f>+'Resumen Histórico'!LX65</f>
        <v>0.99156465267644855</v>
      </c>
      <c r="HQ10" s="115">
        <f>+'Resumen Histórico'!LY65</f>
        <v>0.98851495005591328</v>
      </c>
      <c r="HR10" s="115">
        <f>+'Resumen Histórico'!LZ65</f>
        <v>0.97101520240514649</v>
      </c>
      <c r="HS10" s="115">
        <f>+'Resumen Histórico'!MA65</f>
        <v>0.95544818181782243</v>
      </c>
      <c r="HT10" s="115">
        <f>+'Resumen Histórico'!MB65</f>
        <v>0.93860989637132508</v>
      </c>
      <c r="HU10" s="115">
        <v>0.90784168327094328</v>
      </c>
      <c r="HV10" s="104">
        <f>+'Resumen Histórico'!MD65</f>
        <v>0.89308626451155415</v>
      </c>
      <c r="HW10" s="104">
        <f>+'Resumen Histórico'!ME65</f>
        <v>0.83856744487128476</v>
      </c>
      <c r="HX10" s="104">
        <f>+'Resumen Histórico'!MF65</f>
        <v>0.82227217528422802</v>
      </c>
      <c r="HY10" s="104">
        <v>0.82145989950261933</v>
      </c>
      <c r="HZ10" s="104">
        <f>+'Resumen Histórico'!MH65</f>
        <v>0.82447415962555637</v>
      </c>
      <c r="IA10" s="104">
        <f>+'Resumen Histórico'!MI65</f>
        <v>0.79633075904942441</v>
      </c>
      <c r="IB10" s="104">
        <f>+'Resumen Histórico'!MJ65</f>
        <v>0.84733268901633563</v>
      </c>
      <c r="IC10" s="104">
        <f>+'Resumen Histórico'!MK65</f>
        <v>0.77041106654815816</v>
      </c>
      <c r="ID10" s="104">
        <f>+'Resumen Histórico'!ML65</f>
        <v>0.86228469496926352</v>
      </c>
      <c r="IE10" s="104">
        <f>+'Resumen Histórico'!MM65</f>
        <v>0.87850339808260525</v>
      </c>
      <c r="IF10" s="104">
        <f>+'Resumen Histórico'!MN65</f>
        <v>0.86641553804509808</v>
      </c>
      <c r="IG10" s="104">
        <f>+'Resumen Histórico'!MO65</f>
        <v>0.84445068807890677</v>
      </c>
      <c r="IH10" s="104">
        <f>+'Resumen Histórico'!MP65</f>
        <v>0.80014781835542281</v>
      </c>
      <c r="II10" s="104">
        <f>+'Resumen Histórico'!MQ65</f>
        <v>0.79964294193828256</v>
      </c>
      <c r="IJ10" s="104">
        <f>+'Resumen Histórico'!MR65</f>
        <v>0.82979897718973106</v>
      </c>
      <c r="IK10" s="104">
        <f>+'Resumen Histórico'!MS65</f>
        <v>0.8122307877183601</v>
      </c>
      <c r="IL10" s="104">
        <f>+'Resumen Histórico'!MT65</f>
        <v>0.84147839799533353</v>
      </c>
      <c r="IM10" s="104">
        <f>+'Resumen Histórico'!MU65</f>
        <v>0.84868578626000202</v>
      </c>
      <c r="IN10" s="104">
        <f>+'Resumen Histórico'!MV65</f>
        <v>0.87431547374688856</v>
      </c>
      <c r="IO10" s="104">
        <f>+'Resumen Histórico'!MW65</f>
        <v>0.89356073184234253</v>
      </c>
      <c r="IP10" s="104">
        <f>+'Resumen Histórico'!MX65</f>
        <v>0.90490841986673531</v>
      </c>
      <c r="IQ10" s="43">
        <f>+'Resumen Histórico'!MY65</f>
        <v>0.91934700937806779</v>
      </c>
      <c r="IR10" s="43">
        <f>+'Resumen Histórico'!MZ65</f>
        <v>0.9473195467416895</v>
      </c>
      <c r="IS10" s="43">
        <f>+'Resumen Histórico'!NA65</f>
        <v>0.92976709127585888</v>
      </c>
      <c r="IT10" s="43">
        <f>+'Resumen Histórico'!NB65</f>
        <v>0.90501274061170156</v>
      </c>
      <c r="IU10" s="43">
        <f>+'Resumen Histórico'!NC65</f>
        <v>0.91552092644237693</v>
      </c>
      <c r="IV10" s="43">
        <f>+'Resumen Histórico'!ND65</f>
        <v>0.93861781667772182</v>
      </c>
      <c r="IW10" s="43">
        <f>+'Resumen Histórico'!NE65</f>
        <v>0.91141107550837852</v>
      </c>
      <c r="IX10" s="117">
        <f>+'Resumen Histórico'!NF65</f>
        <v>0.92964198865469883</v>
      </c>
      <c r="IY10" s="117">
        <f>+'Resumen Histórico'!NG65</f>
        <v>0.91345899787807283</v>
      </c>
      <c r="IZ10" s="117">
        <f>+'Resumen Histórico'!NH65</f>
        <v>0.92414864571192201</v>
      </c>
      <c r="JA10" s="106">
        <v>0.88634732216224799</v>
      </c>
      <c r="JB10" s="69">
        <f t="shared" si="0"/>
        <v>4.329466649245084E-2</v>
      </c>
      <c r="JC10" s="69">
        <f t="shared" si="1"/>
        <v>-2.7111675715824846E-2</v>
      </c>
      <c r="JE10" s="69"/>
      <c r="JF10" s="69"/>
    </row>
    <row r="11" spans="1:267" x14ac:dyDescent="0.2">
      <c r="A11" s="77"/>
      <c r="FJ11" s="67"/>
    </row>
    <row r="12" spans="1:267" x14ac:dyDescent="0.2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05"/>
      <c r="HI12" s="1"/>
      <c r="HJ12" s="106"/>
      <c r="IR12" s="2"/>
      <c r="IW12" s="125"/>
      <c r="JB12" s="69"/>
    </row>
    <row r="13" spans="1:267" x14ac:dyDescent="0.2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05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43"/>
      <c r="HJ13" s="106"/>
      <c r="HK13" s="67"/>
      <c r="JA13" s="67"/>
      <c r="JB13" s="69"/>
      <c r="JC13" s="69"/>
    </row>
    <row r="14" spans="1:267" x14ac:dyDescent="0.2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05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43"/>
      <c r="HJ14" s="106"/>
      <c r="HK14" s="67"/>
      <c r="HW14" s="106"/>
      <c r="HX14" s="106"/>
      <c r="HY14" s="106"/>
      <c r="HZ14" s="106"/>
      <c r="IA14" s="106"/>
      <c r="IB14" s="106"/>
      <c r="IC14" s="106"/>
      <c r="ID14" s="106"/>
      <c r="IE14" s="106"/>
      <c r="JA14" s="67"/>
      <c r="JB14" s="69"/>
      <c r="JC14" s="69"/>
    </row>
    <row r="15" spans="1:267" x14ac:dyDescent="0.2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05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43"/>
      <c r="HJ15" s="106"/>
      <c r="HK15" s="67"/>
      <c r="HW15" s="106"/>
      <c r="HX15" s="106"/>
      <c r="HY15" s="106"/>
      <c r="HZ15" s="106"/>
      <c r="IA15" s="106"/>
      <c r="IB15" s="106"/>
      <c r="IC15" s="106"/>
      <c r="ID15" s="106"/>
      <c r="IE15" s="106"/>
      <c r="JA15" s="67"/>
      <c r="JB15" s="69"/>
      <c r="JC15" s="69"/>
    </row>
    <row r="16" spans="1:267" ht="15" customHeight="1" x14ac:dyDescent="0.2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05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43"/>
      <c r="HJ16" s="106"/>
      <c r="HK16" s="67"/>
      <c r="HW16" s="106"/>
      <c r="HX16" s="106"/>
      <c r="HY16" s="106"/>
      <c r="HZ16" s="106"/>
      <c r="IA16" s="106"/>
      <c r="IB16" s="106"/>
      <c r="IC16" s="106"/>
      <c r="ID16" s="106"/>
      <c r="IE16" s="106"/>
      <c r="JA16" s="67"/>
      <c r="JB16" s="69"/>
      <c r="JC16" s="69"/>
    </row>
    <row r="17" spans="4:263" ht="10.5" customHeight="1" x14ac:dyDescent="0.2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05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43"/>
      <c r="HJ17" s="106"/>
      <c r="HK17" s="67"/>
      <c r="HW17" s="106"/>
      <c r="HX17" s="106"/>
      <c r="HY17" s="106"/>
      <c r="HZ17" s="106"/>
      <c r="IA17" s="106"/>
      <c r="IB17" s="106"/>
      <c r="IC17" s="106"/>
      <c r="ID17" s="106"/>
      <c r="IE17" s="106"/>
      <c r="JA17" s="67"/>
      <c r="JB17" s="69"/>
      <c r="JC17" s="69"/>
    </row>
    <row r="18" spans="4:263" x14ac:dyDescent="0.2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43"/>
      <c r="HJ18" s="106"/>
      <c r="HK18" s="67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67"/>
      <c r="JC18" s="69"/>
    </row>
    <row r="19" spans="4:263" x14ac:dyDescent="0.2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R19" s="67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  <c r="IW19" s="106"/>
      <c r="IX19" s="106"/>
      <c r="IY19" s="106"/>
      <c r="IZ19" s="106"/>
      <c r="JA19" s="67"/>
      <c r="JB19" s="69"/>
    </row>
    <row r="20" spans="4:263" x14ac:dyDescent="0.2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9"/>
    </row>
    <row r="21" spans="4:263" x14ac:dyDescent="0.2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9"/>
    </row>
    <row r="22" spans="4:263" x14ac:dyDescent="0.2">
      <c r="D22" s="56"/>
      <c r="E22" s="56"/>
      <c r="F22" s="56"/>
      <c r="FP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B22" s="69"/>
    </row>
    <row r="23" spans="4:263" x14ac:dyDescent="0.2">
      <c r="D23" s="56"/>
      <c r="E23" s="56"/>
      <c r="F23" s="56"/>
      <c r="FP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B23" s="69"/>
    </row>
    <row r="24" spans="4:263" x14ac:dyDescent="0.2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B24" s="69"/>
    </row>
    <row r="25" spans="4:263" x14ac:dyDescent="0.2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HM25" s="67"/>
      <c r="HN25" s="67"/>
      <c r="HO25" s="67"/>
      <c r="HP25" s="67"/>
      <c r="HQ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B25" s="69"/>
    </row>
    <row r="26" spans="4:263" x14ac:dyDescent="0.2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B26" s="69"/>
    </row>
    <row r="27" spans="4:263" x14ac:dyDescent="0.2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</row>
    <row r="28" spans="4:263" x14ac:dyDescent="0.2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</row>
    <row r="29" spans="4:263" x14ac:dyDescent="0.2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</row>
    <row r="30" spans="4:263" x14ac:dyDescent="0.2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</row>
    <row r="31" spans="4:263" x14ac:dyDescent="0.2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</row>
    <row r="32" spans="4:263" x14ac:dyDescent="0.2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">
      <c r="D38" s="56"/>
      <c r="E38" s="56"/>
      <c r="F38" s="56"/>
    </row>
    <row r="39" spans="4:184" x14ac:dyDescent="0.2">
      <c r="D39" s="56"/>
      <c r="E39" s="56"/>
      <c r="F39" s="56"/>
    </row>
    <row r="42" spans="4:184" ht="13.5" customHeight="1" x14ac:dyDescent="0.2"/>
    <row r="97" ht="13.5" customHeight="1" x14ac:dyDescent="0.2"/>
  </sheetData>
  <mergeCells count="3">
    <mergeCell ref="JB2:JB3"/>
    <mergeCell ref="JC2:JC3"/>
    <mergeCell ref="JA1:JC1"/>
  </mergeCells>
  <phoneticPr fontId="12" type="noConversion"/>
  <pageMargins left="0.75" right="0.75" top="1" bottom="1" header="0" footer="0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H105"/>
  <sheetViews>
    <sheetView zoomScale="96" zoomScaleNormal="96" workbookViewId="0">
      <pane xSplit="1" ySplit="3" topLeftCell="MV53" activePane="bottomRight" state="frozen"/>
      <selection pane="topRight" activeCell="B1" sqref="B1"/>
      <selection pane="bottomLeft" activeCell="A3" sqref="A3"/>
      <selection pane="bottomRight" activeCell="NK59" sqref="NK59"/>
    </sheetView>
  </sheetViews>
  <sheetFormatPr baseColWidth="10" defaultColWidth="9.140625" defaultRowHeight="12.75" x14ac:dyDescent="0.2"/>
  <cols>
    <col min="1" max="1" width="20.140625" style="1" bestFit="1" customWidth="1"/>
    <col min="2" max="2" width="15.140625" style="1" hidden="1" customWidth="1"/>
    <col min="3" max="45" width="13" style="1" hidden="1" customWidth="1"/>
    <col min="46" max="46" width="12.5703125" style="1" hidden="1" customWidth="1"/>
    <col min="47" max="47" width="13" style="1" hidden="1" customWidth="1"/>
    <col min="48" max="48" width="12.42578125" style="1" hidden="1" customWidth="1"/>
    <col min="49" max="49" width="13" style="1" hidden="1" customWidth="1"/>
    <col min="50" max="50" width="13.42578125" style="1" hidden="1" customWidth="1"/>
    <col min="51" max="54" width="13.140625" style="1" hidden="1" customWidth="1"/>
    <col min="55" max="55" width="13" style="1" hidden="1" customWidth="1"/>
    <col min="56" max="56" width="13.42578125" style="1" hidden="1" customWidth="1"/>
    <col min="57" max="57" width="13" style="1" hidden="1" customWidth="1"/>
    <col min="58" max="58" width="13.140625" style="1" hidden="1" customWidth="1"/>
    <col min="59" max="70" width="13.42578125" style="1" hidden="1" customWidth="1"/>
    <col min="71" max="71" width="14.140625" style="1" hidden="1" customWidth="1"/>
    <col min="72" max="72" width="12.42578125" style="1" hidden="1" customWidth="1"/>
    <col min="73" max="73" width="12" style="1" hidden="1" customWidth="1"/>
    <col min="74" max="74" width="12.42578125" style="1" hidden="1" customWidth="1"/>
    <col min="75" max="75" width="11.5703125" style="1" hidden="1" customWidth="1"/>
    <col min="76" max="76" width="12.42578125" style="1" hidden="1" customWidth="1"/>
    <col min="77" max="84" width="12.85546875" style="1" hidden="1" customWidth="1"/>
    <col min="85" max="85" width="13.5703125" style="1" hidden="1" customWidth="1"/>
    <col min="86" max="103" width="14" style="1" hidden="1" customWidth="1"/>
    <col min="104" max="104" width="13.140625" style="1" hidden="1" customWidth="1"/>
    <col min="105" max="106" width="15.5703125" style="1" hidden="1" customWidth="1"/>
    <col min="107" max="108" width="14.5703125" style="1" hidden="1" customWidth="1"/>
    <col min="109" max="115" width="15.140625" style="1" hidden="1" customWidth="1"/>
    <col min="116" max="117" width="17.140625" style="2" hidden="1" customWidth="1"/>
    <col min="118" max="119" width="17.5703125" style="2" hidden="1" customWidth="1"/>
    <col min="120" max="121" width="21.42578125" style="2" bestFit="1" customWidth="1"/>
    <col min="122" max="129" width="12.5703125" style="2" customWidth="1"/>
    <col min="130" max="256" width="12.5703125" style="1" customWidth="1"/>
    <col min="257" max="257" width="16.42578125" style="1" customWidth="1"/>
    <col min="258" max="258" width="11.85546875" style="1" bestFit="1" customWidth="1"/>
    <col min="259" max="259" width="15.42578125" style="1" customWidth="1"/>
    <col min="260" max="260" width="23.42578125" style="1" customWidth="1"/>
    <col min="261" max="261" width="19.42578125" style="1" customWidth="1"/>
    <col min="262" max="262" width="22.42578125" style="1" customWidth="1"/>
    <col min="263" max="263" width="20.42578125" style="1" customWidth="1"/>
    <col min="264" max="264" width="19.140625" style="1" customWidth="1"/>
    <col min="265" max="265" width="23.140625" style="1" customWidth="1"/>
    <col min="266" max="266" width="27.42578125" style="1" customWidth="1"/>
    <col min="267" max="267" width="17.42578125" style="1" customWidth="1"/>
    <col min="268" max="268" width="28" style="1" customWidth="1"/>
    <col min="269" max="275" width="13.85546875" style="1" customWidth="1"/>
    <col min="276" max="277" width="13.42578125" style="1" customWidth="1"/>
    <col min="278" max="278" width="11.85546875" style="1" customWidth="1"/>
    <col min="279" max="282" width="11.85546875" style="1" bestFit="1" customWidth="1"/>
    <col min="283" max="283" width="13.140625" style="1" customWidth="1"/>
    <col min="284" max="284" width="13.42578125" style="1" customWidth="1"/>
    <col min="285" max="285" width="11.85546875" style="1" bestFit="1" customWidth="1"/>
    <col min="286" max="286" width="12.85546875" style="1" customWidth="1"/>
    <col min="287" max="287" width="11.5703125" style="1" customWidth="1"/>
    <col min="288" max="289" width="12" style="1" bestFit="1" customWidth="1"/>
    <col min="290" max="290" width="11.85546875" style="1" bestFit="1" customWidth="1"/>
    <col min="291" max="291" width="12" style="1" bestFit="1" customWidth="1"/>
    <col min="292" max="292" width="11.85546875" style="1" bestFit="1" customWidth="1"/>
    <col min="293" max="293" width="13.42578125" style="1" customWidth="1"/>
    <col min="294" max="294" width="12" style="1" bestFit="1" customWidth="1"/>
    <col min="295" max="295" width="13.5703125" style="1" customWidth="1"/>
    <col min="296" max="296" width="13" style="1" customWidth="1"/>
    <col min="297" max="297" width="13.5703125" style="1" customWidth="1"/>
    <col min="298" max="298" width="12" style="1" bestFit="1" customWidth="1"/>
    <col min="299" max="301" width="12.5703125" style="1" customWidth="1"/>
    <col min="302" max="303" width="13" style="1" customWidth="1"/>
    <col min="304" max="307" width="16.140625" style="1" customWidth="1"/>
    <col min="308" max="308" width="16.42578125" style="1" customWidth="1"/>
    <col min="309" max="310" width="15.42578125" style="1" customWidth="1"/>
    <col min="311" max="313" width="17" style="1" customWidth="1"/>
    <col min="314" max="314" width="16.140625" style="1" customWidth="1"/>
    <col min="315" max="316" width="16.42578125" style="1" customWidth="1"/>
    <col min="317" max="317" width="16.5703125" style="1" customWidth="1"/>
    <col min="318" max="318" width="13.85546875" style="1" customWidth="1"/>
    <col min="319" max="319" width="13.7109375" style="1" customWidth="1"/>
    <col min="320" max="321" width="12.85546875" style="1" customWidth="1"/>
    <col min="322" max="322" width="13.85546875" style="1" customWidth="1"/>
    <col min="323" max="323" width="13.140625" style="1" customWidth="1"/>
    <col min="324" max="329" width="12.28515625" style="1" customWidth="1"/>
    <col min="330" max="330" width="14.140625" style="1" bestFit="1" customWidth="1"/>
    <col min="331" max="353" width="12.28515625" style="1" customWidth="1"/>
    <col min="354" max="356" width="14.140625" style="1" customWidth="1"/>
    <col min="357" max="357" width="13.85546875" style="1" customWidth="1"/>
    <col min="358" max="358" width="13.42578125" style="1" customWidth="1"/>
    <col min="359" max="359" width="13.140625" style="1" customWidth="1"/>
    <col min="360" max="360" width="14.140625" style="1" customWidth="1"/>
    <col min="361" max="361" width="13.85546875" style="1" customWidth="1"/>
    <col min="362" max="362" width="13.5703125" style="1" customWidth="1"/>
    <col min="363" max="363" width="12.85546875" style="1" customWidth="1"/>
    <col min="364" max="364" width="13.28515625" style="1" customWidth="1"/>
    <col min="365" max="365" width="12.7109375" style="1" customWidth="1"/>
    <col min="366" max="366" width="13.5703125" style="1" customWidth="1"/>
    <col min="367" max="368" width="12.28515625" style="1" bestFit="1" customWidth="1"/>
    <col min="369" max="369" width="12" style="1" customWidth="1"/>
    <col min="370" max="372" width="13.7109375" style="1" customWidth="1"/>
    <col min="373" max="16384" width="9.140625" style="1"/>
  </cols>
  <sheetData>
    <row r="1" spans="1:129" ht="13.5" thickBot="1" x14ac:dyDescent="0.25"/>
    <row r="2" spans="1:129" s="5" customFormat="1" ht="13.5" thickBot="1" x14ac:dyDescent="0.25">
      <c r="A2" s="134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25">
      <c r="A3" s="135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x14ac:dyDescent="0.2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x14ac:dyDescent="0.2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x14ac:dyDescent="0.2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x14ac:dyDescent="0.2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x14ac:dyDescent="0.2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x14ac:dyDescent="0.2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x14ac:dyDescent="0.2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x14ac:dyDescent="0.2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x14ac:dyDescent="0.2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x14ac:dyDescent="0.2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x14ac:dyDescent="0.2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x14ac:dyDescent="0.2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x14ac:dyDescent="0.2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2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2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25">
      <c r="A20" s="134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25">
      <c r="A21" s="135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x14ac:dyDescent="0.2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x14ac:dyDescent="0.2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x14ac:dyDescent="0.2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x14ac:dyDescent="0.2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x14ac:dyDescent="0.2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x14ac:dyDescent="0.2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x14ac:dyDescent="0.2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x14ac:dyDescent="0.2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x14ac:dyDescent="0.2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x14ac:dyDescent="0.2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x14ac:dyDescent="0.2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x14ac:dyDescent="0.2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x14ac:dyDescent="0.2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x14ac:dyDescent="0.2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2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.5" thickBot="1" x14ac:dyDescent="0.25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25">
      <c r="A38" s="136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25">
      <c r="A39" s="13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x14ac:dyDescent="0.2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x14ac:dyDescent="0.2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x14ac:dyDescent="0.2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x14ac:dyDescent="0.2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x14ac:dyDescent="0.2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x14ac:dyDescent="0.2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2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2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x14ac:dyDescent="0.2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372" x14ac:dyDescent="0.2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372" x14ac:dyDescent="0.2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372" x14ac:dyDescent="0.2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372" x14ac:dyDescent="0.2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372" x14ac:dyDescent="0.2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372" ht="13.5" thickBot="1" x14ac:dyDescent="0.2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372" ht="21.75" customHeight="1" thickBot="1" x14ac:dyDescent="0.2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  <c r="MF55" s="107"/>
    </row>
    <row r="56" spans="1:372" ht="28.5" customHeight="1" thickBot="1" x14ac:dyDescent="0.25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S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  <c r="LN56" s="92" t="str">
        <f t="shared" si="7"/>
        <v>L327</v>
      </c>
      <c r="LO56" s="92" t="str">
        <f t="shared" si="7"/>
        <v>L328</v>
      </c>
      <c r="LP56" s="92" t="str">
        <f t="shared" si="7"/>
        <v>L329</v>
      </c>
      <c r="LQ56" s="92" t="str">
        <f t="shared" si="7"/>
        <v>L330</v>
      </c>
      <c r="LR56" s="92" t="str">
        <f t="shared" si="7"/>
        <v>L331</v>
      </c>
      <c r="LS56" s="92" t="str">
        <f t="shared" si="7"/>
        <v>L332</v>
      </c>
      <c r="LT56" s="92" t="str">
        <f t="shared" ref="LT56:LY56" si="8">"L"&amp;RIGHT(LS56,3)+1</f>
        <v>L333</v>
      </c>
      <c r="LU56" s="92" t="str">
        <f t="shared" si="8"/>
        <v>L334</v>
      </c>
      <c r="LV56" s="92" t="str">
        <f t="shared" si="8"/>
        <v>L335</v>
      </c>
      <c r="LW56" s="92" t="str">
        <f t="shared" si="8"/>
        <v>L336</v>
      </c>
      <c r="LX56" s="92" t="str">
        <f t="shared" si="8"/>
        <v>L337</v>
      </c>
      <c r="LY56" s="92" t="str">
        <f t="shared" si="8"/>
        <v>L338</v>
      </c>
      <c r="LZ56" s="92" t="str">
        <f t="shared" ref="LZ56:NB56" si="9">"L"&amp;RIGHT(LY56,3)+1</f>
        <v>L339</v>
      </c>
      <c r="MA56" s="92" t="str">
        <f t="shared" si="9"/>
        <v>L340</v>
      </c>
      <c r="MB56" s="92" t="str">
        <f t="shared" si="9"/>
        <v>L341</v>
      </c>
      <c r="MC56" s="92" t="str">
        <f t="shared" si="9"/>
        <v>L342</v>
      </c>
      <c r="MD56" s="92" t="str">
        <f t="shared" si="9"/>
        <v>L343</v>
      </c>
      <c r="ME56" s="92" t="str">
        <f t="shared" si="9"/>
        <v>L344</v>
      </c>
      <c r="MF56" s="92" t="str">
        <f t="shared" si="9"/>
        <v>L345</v>
      </c>
      <c r="MG56" s="92" t="str">
        <f t="shared" si="9"/>
        <v>L346</v>
      </c>
      <c r="MH56" s="92" t="str">
        <f t="shared" si="9"/>
        <v>L347</v>
      </c>
      <c r="MI56" s="92" t="str">
        <f t="shared" si="9"/>
        <v>L348</v>
      </c>
      <c r="MJ56" s="92" t="str">
        <f t="shared" si="9"/>
        <v>L349</v>
      </c>
      <c r="MK56" s="92" t="str">
        <f t="shared" si="9"/>
        <v>L350</v>
      </c>
      <c r="ML56" s="92" t="str">
        <f t="shared" si="9"/>
        <v>L351</v>
      </c>
      <c r="MM56" s="92" t="str">
        <f t="shared" si="9"/>
        <v>L352</v>
      </c>
      <c r="MN56" s="92" t="str">
        <f t="shared" si="9"/>
        <v>L353</v>
      </c>
      <c r="MO56" s="92" t="str">
        <f t="shared" si="9"/>
        <v>L354</v>
      </c>
      <c r="MP56" s="92" t="str">
        <f t="shared" si="9"/>
        <v>L355</v>
      </c>
      <c r="MQ56" s="92" t="str">
        <f t="shared" si="9"/>
        <v>L356</v>
      </c>
      <c r="MR56" s="92" t="str">
        <f t="shared" si="9"/>
        <v>L357</v>
      </c>
      <c r="MS56" s="92" t="str">
        <f t="shared" si="9"/>
        <v>L358</v>
      </c>
      <c r="MT56" s="92" t="str">
        <f t="shared" si="9"/>
        <v>L359</v>
      </c>
      <c r="MU56" s="92" t="str">
        <f t="shared" si="9"/>
        <v>L360</v>
      </c>
      <c r="MV56" s="92" t="str">
        <f t="shared" si="9"/>
        <v>L361</v>
      </c>
      <c r="MW56" s="92" t="str">
        <f t="shared" si="9"/>
        <v>L362</v>
      </c>
      <c r="MX56" s="92" t="str">
        <f t="shared" si="9"/>
        <v>L363</v>
      </c>
      <c r="MY56" s="92" t="str">
        <f t="shared" si="9"/>
        <v>L364</v>
      </c>
      <c r="MZ56" s="92" t="str">
        <f t="shared" si="9"/>
        <v>L365</v>
      </c>
      <c r="NA56" s="92" t="str">
        <f t="shared" si="9"/>
        <v>L366</v>
      </c>
      <c r="NB56" s="92" t="str">
        <f t="shared" si="9"/>
        <v>L367</v>
      </c>
      <c r="NC56" s="92" t="str">
        <f t="shared" ref="NC56:NH56" si="10">"L"&amp;RIGHT(NB56,3)+1</f>
        <v>L368</v>
      </c>
      <c r="ND56" s="92" t="str">
        <f t="shared" si="10"/>
        <v>L369</v>
      </c>
      <c r="NE56" s="92" t="str">
        <f t="shared" si="10"/>
        <v>L370</v>
      </c>
      <c r="NF56" s="92" t="str">
        <f t="shared" si="10"/>
        <v>L371</v>
      </c>
      <c r="NG56" s="92" t="str">
        <f t="shared" si="10"/>
        <v>L372</v>
      </c>
      <c r="NH56" s="92" t="str">
        <f t="shared" si="10"/>
        <v>L373</v>
      </c>
    </row>
    <row r="57" spans="1:372" ht="34.5" customHeight="1" thickBot="1" x14ac:dyDescent="0.25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11">"Liquidación "&amp;TEXT(EDATE(RIGHT(DT57,10),1),"dd-mm-yyyy")</f>
        <v>Liquidación 25-09-2012</v>
      </c>
      <c r="DW57" s="86" t="str">
        <f t="shared" si="11"/>
        <v>Liquidación 10-10-2012</v>
      </c>
      <c r="DX57" s="86" t="str">
        <f t="shared" si="11"/>
        <v>Liquidación 25-10-2012</v>
      </c>
      <c r="DY57" s="86" t="str">
        <f t="shared" si="11"/>
        <v>Liquidación 10-11-2012</v>
      </c>
      <c r="DZ57" s="86" t="str">
        <f t="shared" si="11"/>
        <v>Liquidación 25-11-2012</v>
      </c>
      <c r="EA57" s="86" t="str">
        <f t="shared" si="11"/>
        <v>Liquidación 10-12-2012</v>
      </c>
      <c r="EB57" s="86" t="str">
        <f t="shared" si="11"/>
        <v>Liquidación 25-12-2012</v>
      </c>
      <c r="EC57" s="86" t="str">
        <f t="shared" si="11"/>
        <v>Liquidación 10-01-2013</v>
      </c>
      <c r="ED57" s="86" t="str">
        <f t="shared" si="11"/>
        <v>Liquidación 25-01-2013</v>
      </c>
      <c r="EE57" s="86" t="str">
        <f t="shared" si="11"/>
        <v>Liquidación 10-02-2013</v>
      </c>
      <c r="EF57" s="86" t="str">
        <f t="shared" si="11"/>
        <v>Liquidación 25-02-2013</v>
      </c>
      <c r="EG57" s="86" t="str">
        <f t="shared" si="11"/>
        <v>Liquidación 10-03-2013</v>
      </c>
      <c r="EH57" s="86" t="str">
        <f t="shared" si="11"/>
        <v>Liquidación 25-03-2013</v>
      </c>
      <c r="EI57" s="86" t="str">
        <f t="shared" si="11"/>
        <v>Liquidación 10-04-2013</v>
      </c>
      <c r="EJ57" s="86" t="str">
        <f t="shared" si="11"/>
        <v>Liquidación 25-04-2013</v>
      </c>
      <c r="EK57" s="86" t="str">
        <f t="shared" si="11"/>
        <v>Liquidación 10-05-2013</v>
      </c>
      <c r="EL57" s="86" t="str">
        <f t="shared" si="11"/>
        <v>Liquidación 25-05-2013</v>
      </c>
      <c r="EM57" s="86" t="str">
        <f t="shared" si="11"/>
        <v>Liquidación 10-06-2013</v>
      </c>
      <c r="EN57" s="86" t="str">
        <f t="shared" si="11"/>
        <v>Liquidación 25-06-2013</v>
      </c>
      <c r="EO57" s="86" t="str">
        <f t="shared" si="11"/>
        <v>Liquidación 10-07-2013</v>
      </c>
      <c r="EP57" s="86" t="str">
        <f t="shared" si="11"/>
        <v>Liquidación 25-07-2013</v>
      </c>
      <c r="EQ57" s="86" t="str">
        <f t="shared" si="11"/>
        <v>Liquidación 10-08-2013</v>
      </c>
      <c r="ER57" s="86" t="str">
        <f t="shared" si="11"/>
        <v>Liquidación 25-08-2013</v>
      </c>
      <c r="ES57" s="86" t="str">
        <f t="shared" si="11"/>
        <v>Liquidación 10-09-2013</v>
      </c>
      <c r="ET57" s="86" t="str">
        <f t="shared" si="11"/>
        <v>Liquidación 25-09-2013</v>
      </c>
      <c r="EU57" s="86" t="str">
        <f t="shared" si="11"/>
        <v>Liquidación 10-10-2013</v>
      </c>
      <c r="EV57" s="86" t="str">
        <f t="shared" si="11"/>
        <v>Liquidación 25-10-2013</v>
      </c>
      <c r="EW57" s="86" t="str">
        <f t="shared" si="11"/>
        <v>Liquidación 10-11-2013</v>
      </c>
      <c r="EX57" s="86" t="str">
        <f t="shared" si="11"/>
        <v>Liquidación 25-11-2013</v>
      </c>
      <c r="EY57" s="86" t="str">
        <f t="shared" si="11"/>
        <v>Liquidación 10-12-2013</v>
      </c>
      <c r="EZ57" s="86" t="str">
        <f t="shared" si="11"/>
        <v>Liquidación 25-12-2013</v>
      </c>
      <c r="FA57" s="86" t="str">
        <f t="shared" si="11"/>
        <v>Liquidación 10-01-2014</v>
      </c>
      <c r="FB57" s="86" t="str">
        <f t="shared" si="11"/>
        <v>Liquidación 25-01-2014</v>
      </c>
      <c r="FC57" s="86" t="str">
        <f t="shared" si="11"/>
        <v>Liquidación 10-02-2014</v>
      </c>
      <c r="FD57" s="86" t="str">
        <f t="shared" si="11"/>
        <v>Liquidación 25-02-2014</v>
      </c>
      <c r="FE57" s="86" t="str">
        <f t="shared" si="11"/>
        <v>Liquidación 10-03-2014</v>
      </c>
      <c r="FF57" s="86" t="str">
        <f t="shared" si="11"/>
        <v>Liquidación 25-03-2014</v>
      </c>
      <c r="FG57" s="86" t="str">
        <f t="shared" si="11"/>
        <v>Liquidación 10-04-2014</v>
      </c>
      <c r="FH57" s="86" t="str">
        <f t="shared" si="11"/>
        <v>Liquidación 25-04-2014</v>
      </c>
      <c r="FI57" s="86" t="str">
        <f t="shared" si="11"/>
        <v>Liquidación 10-05-2014</v>
      </c>
      <c r="FJ57" s="86" t="str">
        <f t="shared" si="11"/>
        <v>Liquidación 25-05-2014</v>
      </c>
      <c r="FK57" s="86" t="str">
        <f t="shared" si="11"/>
        <v>Liquidación 10-06-2014</v>
      </c>
      <c r="FL57" s="86" t="str">
        <f t="shared" si="11"/>
        <v>Liquidación 25-06-2014</v>
      </c>
      <c r="FM57" s="86" t="str">
        <f t="shared" si="11"/>
        <v>Liquidación 10-07-2014</v>
      </c>
      <c r="FN57" s="86" t="str">
        <f t="shared" si="11"/>
        <v>Liquidación 25-07-2014</v>
      </c>
      <c r="FO57" s="86" t="str">
        <f t="shared" si="11"/>
        <v>Liquidación 10-08-2014</v>
      </c>
      <c r="FP57" s="86" t="str">
        <f t="shared" si="11"/>
        <v>Liquidación 25-08-2014</v>
      </c>
      <c r="FQ57" s="86" t="str">
        <f t="shared" si="11"/>
        <v>Liquidación 10-09-2014</v>
      </c>
      <c r="FR57" s="86" t="str">
        <f t="shared" si="11"/>
        <v>Liquidación 25-09-2014</v>
      </c>
      <c r="FS57" s="86" t="str">
        <f t="shared" si="11"/>
        <v>Liquidación 10-10-2014</v>
      </c>
      <c r="FT57" s="86" t="str">
        <f t="shared" si="11"/>
        <v>Liquidación 25-10-2014</v>
      </c>
      <c r="FU57" s="86" t="str">
        <f t="shared" si="11"/>
        <v>Liquidación 10-11-2014</v>
      </c>
      <c r="FV57" s="86" t="str">
        <f t="shared" si="11"/>
        <v>Liquidación 25-11-2014</v>
      </c>
      <c r="FW57" s="86" t="str">
        <f t="shared" si="11"/>
        <v>Liquidación 10-12-2014</v>
      </c>
      <c r="FX57" s="86" t="str">
        <f t="shared" si="11"/>
        <v>Liquidación 25-12-2014</v>
      </c>
      <c r="FY57" s="86" t="str">
        <f t="shared" si="11"/>
        <v>Liquidación 10-01-2015</v>
      </c>
      <c r="FZ57" s="86" t="str">
        <f t="shared" si="11"/>
        <v>Liquidación 25-01-2015</v>
      </c>
      <c r="GA57" s="86" t="str">
        <f t="shared" si="11"/>
        <v>Liquidación 10-02-2015</v>
      </c>
      <c r="GB57" s="86" t="str">
        <f t="shared" si="11"/>
        <v>Liquidación 25-02-2015</v>
      </c>
      <c r="GC57" s="86" t="str">
        <f t="shared" si="11"/>
        <v>Liquidación 10-03-2015</v>
      </c>
      <c r="GD57" s="86" t="str">
        <f t="shared" si="11"/>
        <v>Liquidación 25-03-2015</v>
      </c>
      <c r="GE57" s="86" t="str">
        <f t="shared" si="11"/>
        <v>Liquidación 10-04-2015</v>
      </c>
      <c r="GF57" s="86" t="str">
        <f t="shared" si="11"/>
        <v>Liquidación 25-04-2015</v>
      </c>
      <c r="GG57" s="86" t="str">
        <f t="shared" si="11"/>
        <v>Liquidación 10-05-2015</v>
      </c>
      <c r="GH57" s="86" t="str">
        <f t="shared" ref="GH57:IS57" si="12">"Liquidación "&amp;TEXT(EDATE(RIGHT(GF57,10),1),"dd-mm-yyyy")</f>
        <v>Liquidación 25-05-2015</v>
      </c>
      <c r="GI57" s="86" t="str">
        <f t="shared" si="12"/>
        <v>Liquidación 10-06-2015</v>
      </c>
      <c r="GJ57" s="86" t="str">
        <f t="shared" si="12"/>
        <v>Liquidación 25-06-2015</v>
      </c>
      <c r="GK57" s="86" t="str">
        <f t="shared" si="12"/>
        <v>Liquidación 10-07-2015</v>
      </c>
      <c r="GL57" s="86" t="str">
        <f t="shared" si="12"/>
        <v>Liquidación 25-07-2015</v>
      </c>
      <c r="GM57" s="86" t="str">
        <f t="shared" si="12"/>
        <v>Liquidación 10-08-2015</v>
      </c>
      <c r="GN57" s="86" t="str">
        <f t="shared" si="12"/>
        <v>Liquidación 25-08-2015</v>
      </c>
      <c r="GO57" s="86" t="str">
        <f t="shared" si="12"/>
        <v>Liquidación 10-09-2015</v>
      </c>
      <c r="GP57" s="86" t="str">
        <f t="shared" si="12"/>
        <v>Liquidación 25-09-2015</v>
      </c>
      <c r="GQ57" s="86" t="str">
        <f t="shared" si="12"/>
        <v>Liquidación 10-10-2015</v>
      </c>
      <c r="GR57" s="86" t="str">
        <f t="shared" si="12"/>
        <v>Liquidación 25-10-2015</v>
      </c>
      <c r="GS57" s="86" t="str">
        <f t="shared" si="12"/>
        <v>Liquidación 10-11-2015</v>
      </c>
      <c r="GT57" s="86" t="str">
        <f t="shared" si="12"/>
        <v>Liquidación 25-11-2015</v>
      </c>
      <c r="GU57" s="86" t="str">
        <f t="shared" si="12"/>
        <v>Liquidación 10-12-2015</v>
      </c>
      <c r="GV57" s="86" t="str">
        <f t="shared" si="12"/>
        <v>Liquidación 25-12-2015</v>
      </c>
      <c r="GW57" s="86" t="str">
        <f t="shared" si="12"/>
        <v>Liquidación 10-01-2016</v>
      </c>
      <c r="GX57" s="86" t="str">
        <f t="shared" si="12"/>
        <v>Liquidación 25-01-2016</v>
      </c>
      <c r="GY57" s="86" t="str">
        <f t="shared" si="12"/>
        <v>Liquidación 10-02-2016</v>
      </c>
      <c r="GZ57" s="86" t="str">
        <f t="shared" si="12"/>
        <v>Liquidación 25-02-2016</v>
      </c>
      <c r="HA57" s="86" t="str">
        <f t="shared" si="12"/>
        <v>Liquidación 10-03-2016</v>
      </c>
      <c r="HB57" s="86" t="str">
        <f t="shared" si="12"/>
        <v>Liquidación 25-03-2016</v>
      </c>
      <c r="HC57" s="86" t="str">
        <f t="shared" si="12"/>
        <v>Liquidación 10-04-2016</v>
      </c>
      <c r="HD57" s="86" t="str">
        <f t="shared" si="12"/>
        <v>Liquidación 25-04-2016</v>
      </c>
      <c r="HE57" s="86" t="str">
        <f t="shared" si="12"/>
        <v>Liquidación 10-05-2016</v>
      </c>
      <c r="HF57" s="86" t="str">
        <f t="shared" si="12"/>
        <v>Liquidación 25-05-2016</v>
      </c>
      <c r="HG57" s="86" t="str">
        <f t="shared" si="12"/>
        <v>Liquidación 10-06-2016</v>
      </c>
      <c r="HH57" s="86" t="str">
        <f t="shared" si="12"/>
        <v>Liquidación 25-06-2016</v>
      </c>
      <c r="HI57" s="86" t="str">
        <f t="shared" si="12"/>
        <v>Liquidación 10-07-2016</v>
      </c>
      <c r="HJ57" s="86" t="str">
        <f t="shared" si="12"/>
        <v>Liquidación 25-07-2016</v>
      </c>
      <c r="HK57" s="86" t="str">
        <f t="shared" si="12"/>
        <v>Liquidación 10-08-2016</v>
      </c>
      <c r="HL57" s="86" t="str">
        <f t="shared" si="12"/>
        <v>Liquidación 25-08-2016</v>
      </c>
      <c r="HM57" s="86" t="str">
        <f t="shared" si="12"/>
        <v>Liquidación 10-09-2016</v>
      </c>
      <c r="HN57" s="86" t="str">
        <f t="shared" si="12"/>
        <v>Liquidación 25-09-2016</v>
      </c>
      <c r="HO57" s="86" t="str">
        <f t="shared" si="12"/>
        <v>Liquidación 10-10-2016</v>
      </c>
      <c r="HP57" s="86" t="str">
        <f t="shared" si="12"/>
        <v>Liquidación 25-10-2016</v>
      </c>
      <c r="HQ57" s="86" t="str">
        <f t="shared" si="12"/>
        <v>Liquidación 10-11-2016</v>
      </c>
      <c r="HR57" s="86" t="str">
        <f t="shared" si="12"/>
        <v>Liquidación 25-11-2016</v>
      </c>
      <c r="HS57" s="86" t="str">
        <f t="shared" si="12"/>
        <v>Liquidación 10-12-2016</v>
      </c>
      <c r="HT57" s="86" t="str">
        <f t="shared" si="12"/>
        <v>Liquidación 25-12-2016</v>
      </c>
      <c r="HU57" s="86" t="str">
        <f t="shared" si="12"/>
        <v>Liquidación 10-01-2017</v>
      </c>
      <c r="HV57" s="86" t="str">
        <f t="shared" si="12"/>
        <v>Liquidación 25-01-2017</v>
      </c>
      <c r="HW57" s="86" t="str">
        <f t="shared" si="12"/>
        <v>Liquidación 10-02-2017</v>
      </c>
      <c r="HX57" s="86" t="str">
        <f t="shared" si="12"/>
        <v>Liquidación 25-02-2017</v>
      </c>
      <c r="HY57" s="86" t="str">
        <f t="shared" si="12"/>
        <v>Liquidación 10-03-2017</v>
      </c>
      <c r="HZ57" s="86" t="str">
        <f t="shared" si="12"/>
        <v>Liquidación 25-03-2017</v>
      </c>
      <c r="IA57" s="86" t="str">
        <f t="shared" si="12"/>
        <v>Liquidación 10-04-2017</v>
      </c>
      <c r="IB57" s="86" t="str">
        <f t="shared" si="12"/>
        <v>Liquidación 25-04-2017</v>
      </c>
      <c r="IC57" s="86" t="str">
        <f t="shared" si="12"/>
        <v>Liquidación 10-05-2017</v>
      </c>
      <c r="ID57" s="86" t="str">
        <f t="shared" si="12"/>
        <v>Liquidación 25-05-2017</v>
      </c>
      <c r="IE57" s="86" t="str">
        <f t="shared" si="12"/>
        <v>Liquidación 10-06-2017</v>
      </c>
      <c r="IF57" s="86" t="str">
        <f t="shared" si="12"/>
        <v>Liquidación 25-06-2017</v>
      </c>
      <c r="IG57" s="86" t="str">
        <f t="shared" si="12"/>
        <v>Liquidación 10-07-2017</v>
      </c>
      <c r="IH57" s="86" t="str">
        <f t="shared" si="12"/>
        <v>Liquidación 25-07-2017</v>
      </c>
      <c r="II57" s="86" t="str">
        <f t="shared" si="12"/>
        <v>Liquidación 10-08-2017</v>
      </c>
      <c r="IJ57" s="86" t="str">
        <f t="shared" si="12"/>
        <v>Liquidación 25-08-2017</v>
      </c>
      <c r="IK57" s="86" t="str">
        <f t="shared" si="12"/>
        <v>Liquidación 10-09-2017</v>
      </c>
      <c r="IL57" s="86" t="str">
        <f t="shared" si="12"/>
        <v>Liquidación 25-09-2017</v>
      </c>
      <c r="IM57" s="86" t="str">
        <f t="shared" si="12"/>
        <v>Liquidación 10-10-2017</v>
      </c>
      <c r="IN57" s="86" t="str">
        <f t="shared" si="12"/>
        <v>Liquidación 25-10-2017</v>
      </c>
      <c r="IO57" s="86" t="str">
        <f t="shared" si="12"/>
        <v>Liquidación 10-11-2017</v>
      </c>
      <c r="IP57" s="86" t="str">
        <f t="shared" si="12"/>
        <v>Liquidación 25-11-2017</v>
      </c>
      <c r="IQ57" s="86" t="str">
        <f t="shared" si="12"/>
        <v>Liquidación 10-12-2017</v>
      </c>
      <c r="IR57" s="86" t="str">
        <f t="shared" si="12"/>
        <v>Liquidación 25-12-2017</v>
      </c>
      <c r="IS57" s="86" t="str">
        <f t="shared" si="12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3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4">"Liquidación "&amp;TEXT(EDATE(RIGHT(IY57,10),1),"dd-mm-yyyy")</f>
        <v>Liquidación 10-05-2018</v>
      </c>
      <c r="JB57" s="86" t="str">
        <f t="shared" si="14"/>
        <v>Liquidación 25-05-2018</v>
      </c>
      <c r="JC57" s="86" t="str">
        <f t="shared" si="14"/>
        <v>Liquidación 10-06-2018</v>
      </c>
      <c r="JD57" s="86" t="str">
        <f t="shared" si="14"/>
        <v>Liquidación 25-06-2018</v>
      </c>
      <c r="JE57" s="86" t="str">
        <f t="shared" si="14"/>
        <v>Liquidación 10-07-2018</v>
      </c>
      <c r="JF57" s="86" t="str">
        <f t="shared" si="14"/>
        <v>Liquidación 25-07-2018</v>
      </c>
      <c r="JG57" s="86" t="str">
        <f t="shared" si="14"/>
        <v>Liquidación 10-08-2018</v>
      </c>
      <c r="JH57" s="86" t="str">
        <f t="shared" si="14"/>
        <v>Liquidación 25-08-2018</v>
      </c>
      <c r="JI57" s="86" t="str">
        <f t="shared" si="14"/>
        <v>Liquidación 10-09-2018</v>
      </c>
      <c r="JJ57" s="86" t="str">
        <f t="shared" si="14"/>
        <v>Liquidación 25-09-2018</v>
      </c>
      <c r="JK57" s="86" t="str">
        <f t="shared" si="14"/>
        <v>Liquidación 10-10-2018</v>
      </c>
      <c r="JL57" s="86" t="str">
        <f t="shared" si="14"/>
        <v>Liquidación 25-10-2018</v>
      </c>
      <c r="JM57" s="86" t="str">
        <f t="shared" si="14"/>
        <v>Liquidación 10-11-2018</v>
      </c>
      <c r="JN57" s="86" t="str">
        <f t="shared" si="14"/>
        <v>Liquidación 25-11-2018</v>
      </c>
      <c r="JO57" s="86" t="str">
        <f t="shared" si="14"/>
        <v>Liquidación 10-12-2018</v>
      </c>
      <c r="JP57" s="86" t="str">
        <f t="shared" si="14"/>
        <v>Liquidación 25-12-2018</v>
      </c>
      <c r="JQ57" s="86" t="str">
        <f t="shared" si="14"/>
        <v>Liquidación 10-01-2019</v>
      </c>
      <c r="JR57" s="86" t="str">
        <f t="shared" si="14"/>
        <v>Liquidación 25-01-2019</v>
      </c>
      <c r="JS57" s="86" t="str">
        <f t="shared" ref="JS57:JV57" si="15">"Liquidación "&amp;TEXT(EDATE(RIGHT(JQ57,10),1),"dd-mm-yyyy")</f>
        <v>Liquidación 10-02-2019</v>
      </c>
      <c r="JT57" s="86" t="str">
        <f t="shared" si="15"/>
        <v>Liquidación 25-02-2019</v>
      </c>
      <c r="JU57" s="86" t="str">
        <f t="shared" si="15"/>
        <v>Liquidación 10-03-2019</v>
      </c>
      <c r="JV57" s="86" t="str">
        <f t="shared" si="15"/>
        <v>Liquidación 25-03-2019</v>
      </c>
      <c r="JW57" s="86" t="str">
        <f t="shared" ref="JW57:KC57" si="16">"Liquidación "&amp;TEXT(EDATE(RIGHT(JU57,10),1),"dd-mm-yyyy")</f>
        <v>Liquidación 10-04-2019</v>
      </c>
      <c r="JX57" s="86" t="str">
        <f t="shared" si="16"/>
        <v>Liquidación 25-04-2019</v>
      </c>
      <c r="JY57" s="86" t="str">
        <f t="shared" si="16"/>
        <v>Liquidación 10-05-2019</v>
      </c>
      <c r="JZ57" s="86" t="str">
        <f t="shared" si="16"/>
        <v>Liquidación 25-05-2019</v>
      </c>
      <c r="KA57" s="86" t="str">
        <f t="shared" si="16"/>
        <v>Liquidación 10-06-2019</v>
      </c>
      <c r="KB57" s="86" t="str">
        <f t="shared" si="16"/>
        <v>Liquidación 25-06-2019</v>
      </c>
      <c r="KC57" s="86" t="str">
        <f t="shared" si="16"/>
        <v>Liquidación 10-07-2019</v>
      </c>
      <c r="KD57" s="86" t="str">
        <f t="shared" ref="KD57:LK57" si="17">"Liquidación "&amp;TEXT(EDATE(RIGHT(KB57,10),1),"dd-mm-yyyy")</f>
        <v>Liquidación 25-07-2019</v>
      </c>
      <c r="KE57" s="86" t="str">
        <f t="shared" si="17"/>
        <v>Liquidación 10-08-2019</v>
      </c>
      <c r="KF57" s="86" t="str">
        <f t="shared" si="17"/>
        <v>Liquidación 25-08-2019</v>
      </c>
      <c r="KG57" s="86" t="str">
        <f t="shared" si="17"/>
        <v>Liquidación 10-09-2019</v>
      </c>
      <c r="KH57" s="86" t="str">
        <f t="shared" si="17"/>
        <v>Liquidación 25-09-2019</v>
      </c>
      <c r="KI57" s="86" t="str">
        <f t="shared" si="17"/>
        <v>Liquidación 10-10-2019</v>
      </c>
      <c r="KJ57" s="86" t="str">
        <f t="shared" si="17"/>
        <v>Liquidación 25-10-2019</v>
      </c>
      <c r="KK57" s="86" t="str">
        <f t="shared" si="17"/>
        <v>Liquidación 10-11-2019</v>
      </c>
      <c r="KL57" s="86" t="str">
        <f t="shared" si="17"/>
        <v>Liquidación 25-11-2019</v>
      </c>
      <c r="KM57" s="86" t="str">
        <f t="shared" si="17"/>
        <v>Liquidación 10-12-2019</v>
      </c>
      <c r="KN57" s="86" t="str">
        <f t="shared" si="17"/>
        <v>Liquidación 25-12-2019</v>
      </c>
      <c r="KO57" s="86" t="str">
        <f t="shared" si="17"/>
        <v>Liquidación 10-01-2020</v>
      </c>
      <c r="KP57" s="86" t="str">
        <f t="shared" si="17"/>
        <v>Liquidación 25-01-2020</v>
      </c>
      <c r="KQ57" s="86" t="str">
        <f t="shared" si="17"/>
        <v>Liquidación 10-02-2020</v>
      </c>
      <c r="KR57" s="86" t="str">
        <f t="shared" si="17"/>
        <v>Liquidación 25-02-2020</v>
      </c>
      <c r="KS57" s="86" t="str">
        <f>"Liquidación "&amp;TEXT(EDATE(RIGHT(KQ57,10),1),"dd-mm-yyyy")</f>
        <v>Liquidación 10-03-2020</v>
      </c>
      <c r="KT57" s="86" t="str">
        <f t="shared" si="17"/>
        <v>Liquidación 25-03-2020</v>
      </c>
      <c r="KU57" s="86" t="str">
        <f t="shared" si="17"/>
        <v>Liquidación 10-04-2020</v>
      </c>
      <c r="KV57" s="86" t="str">
        <f t="shared" si="17"/>
        <v>Liquidación 25-04-2020</v>
      </c>
      <c r="KW57" s="86" t="str">
        <f t="shared" si="17"/>
        <v>Liquidación 10-05-2020</v>
      </c>
      <c r="KX57" s="86" t="str">
        <f t="shared" si="17"/>
        <v>Liquidación 25-05-2020</v>
      </c>
      <c r="KY57" s="86" t="str">
        <f t="shared" si="17"/>
        <v>Liquidación 10-06-2020</v>
      </c>
      <c r="KZ57" s="86" t="str">
        <f t="shared" si="17"/>
        <v>Liquidación 25-06-2020</v>
      </c>
      <c r="LA57" s="86" t="str">
        <f t="shared" si="17"/>
        <v>Liquidación 10-07-2020</v>
      </c>
      <c r="LB57" s="86" t="str">
        <f t="shared" si="17"/>
        <v>Liquidación 25-07-2020</v>
      </c>
      <c r="LC57" s="86" t="str">
        <f t="shared" si="17"/>
        <v>Liquidación 10-08-2020</v>
      </c>
      <c r="LD57" s="86" t="str">
        <f t="shared" si="17"/>
        <v>Liquidación 25-08-2020</v>
      </c>
      <c r="LE57" s="86" t="str">
        <f t="shared" si="17"/>
        <v>Liquidación 10-09-2020</v>
      </c>
      <c r="LF57" s="86" t="str">
        <f t="shared" si="17"/>
        <v>Liquidación 25-09-2020</v>
      </c>
      <c r="LG57" s="86" t="str">
        <f t="shared" si="17"/>
        <v>Liquidación 10-10-2020</v>
      </c>
      <c r="LH57" s="86" t="str">
        <f t="shared" si="17"/>
        <v>Liquidación 25-10-2020</v>
      </c>
      <c r="LI57" s="86" t="str">
        <f t="shared" si="17"/>
        <v>Liquidación 10-11-2020</v>
      </c>
      <c r="LJ57" s="86" t="str">
        <f t="shared" si="17"/>
        <v>Liquidación 25-11-2020</v>
      </c>
      <c r="LK57" s="86" t="str">
        <f t="shared" si="17"/>
        <v>Liquidación 10-12-2020</v>
      </c>
      <c r="LL57" s="86" t="str">
        <f t="shared" ref="LL57:LS57" si="18">"Liquidación "&amp;TEXT(EDATE(RIGHT(LJ57,10),1),"dd-mm-yyyy")</f>
        <v>Liquidación 25-12-2020</v>
      </c>
      <c r="LM57" s="86" t="str">
        <f t="shared" si="18"/>
        <v>Liquidación 10-01-2021</v>
      </c>
      <c r="LN57" s="86" t="str">
        <f t="shared" si="18"/>
        <v>Liquidación 25-01-2021</v>
      </c>
      <c r="LO57" s="86" t="str">
        <f t="shared" si="18"/>
        <v>Liquidación 10-02-2021</v>
      </c>
      <c r="LP57" s="86" t="str">
        <f t="shared" si="18"/>
        <v>Liquidación 25-02-2021</v>
      </c>
      <c r="LQ57" s="86" t="str">
        <f t="shared" si="18"/>
        <v>Liquidación 10-03-2021</v>
      </c>
      <c r="LR57" s="86" t="str">
        <f t="shared" si="18"/>
        <v>Liquidación 25-03-2021</v>
      </c>
      <c r="LS57" s="86" t="str">
        <f t="shared" si="18"/>
        <v>Liquidación 10-04-2021</v>
      </c>
      <c r="LT57" s="86" t="str">
        <f t="shared" ref="LT57:NB57" si="19">"Liquidación "&amp;TEXT(EDATE(RIGHT(LR57,10),1),"dd-mm-yyyy")</f>
        <v>Liquidación 25-04-2021</v>
      </c>
      <c r="LU57" s="86" t="str">
        <f t="shared" si="19"/>
        <v>Liquidación 10-05-2021</v>
      </c>
      <c r="LV57" s="86" t="str">
        <f t="shared" si="19"/>
        <v>Liquidación 25-05-2021</v>
      </c>
      <c r="LW57" s="86" t="str">
        <f t="shared" si="19"/>
        <v>Liquidación 10-06-2021</v>
      </c>
      <c r="LX57" s="86" t="str">
        <f t="shared" si="19"/>
        <v>Liquidación 25-06-2021</v>
      </c>
      <c r="LY57" s="86" t="str">
        <f t="shared" si="19"/>
        <v>Liquidación 10-07-2021</v>
      </c>
      <c r="LZ57" s="86" t="str">
        <f t="shared" si="19"/>
        <v>Liquidación 25-07-2021</v>
      </c>
      <c r="MA57" s="86" t="str">
        <f t="shared" si="19"/>
        <v>Liquidación 10-08-2021</v>
      </c>
      <c r="MB57" s="86" t="str">
        <f t="shared" si="19"/>
        <v>Liquidación 25-08-2021</v>
      </c>
      <c r="MC57" s="86" t="str">
        <f t="shared" si="19"/>
        <v>Liquidación 10-09-2021</v>
      </c>
      <c r="MD57" s="86" t="str">
        <f t="shared" si="19"/>
        <v>Liquidación 25-09-2021</v>
      </c>
      <c r="ME57" s="86" t="str">
        <f t="shared" si="19"/>
        <v>Liquidación 10-10-2021</v>
      </c>
      <c r="MF57" s="86" t="str">
        <f t="shared" si="19"/>
        <v>Liquidación 25-10-2021</v>
      </c>
      <c r="MG57" s="86" t="str">
        <f t="shared" si="19"/>
        <v>Liquidación 10-11-2021</v>
      </c>
      <c r="MH57" s="86" t="str">
        <f t="shared" si="19"/>
        <v>Liquidación 25-11-2021</v>
      </c>
      <c r="MI57" s="86" t="str">
        <f t="shared" si="19"/>
        <v>Liquidación 10-12-2021</v>
      </c>
      <c r="MJ57" s="86" t="str">
        <f t="shared" si="19"/>
        <v>Liquidación 25-12-2021</v>
      </c>
      <c r="MK57" s="86" t="str">
        <f t="shared" si="19"/>
        <v>Liquidación 10-01-2022</v>
      </c>
      <c r="ML57" s="86" t="str">
        <f t="shared" si="19"/>
        <v>Liquidación 25-01-2022</v>
      </c>
      <c r="MM57" s="86" t="str">
        <f t="shared" si="19"/>
        <v>Liquidación 10-02-2022</v>
      </c>
      <c r="MN57" s="86" t="str">
        <f t="shared" si="19"/>
        <v>Liquidación 25-02-2022</v>
      </c>
      <c r="MO57" s="86" t="str">
        <f t="shared" si="19"/>
        <v>Liquidación 10-03-2022</v>
      </c>
      <c r="MP57" s="86" t="str">
        <f t="shared" si="19"/>
        <v>Liquidación 25-03-2022</v>
      </c>
      <c r="MQ57" s="86" t="str">
        <f t="shared" si="19"/>
        <v>Liquidación 10-04-2022</v>
      </c>
      <c r="MR57" s="86" t="str">
        <f>"Liquidación "&amp;TEXT(EDATE(RIGHT(MP57,10),1),"dd-mm-yyyy")</f>
        <v>Liquidación 25-04-2022</v>
      </c>
      <c r="MS57" s="86" t="str">
        <f t="shared" si="19"/>
        <v>Liquidación 10-05-2022</v>
      </c>
      <c r="MT57" s="86" t="str">
        <f t="shared" si="19"/>
        <v>Liquidación 25-05-2022</v>
      </c>
      <c r="MU57" s="86" t="str">
        <f t="shared" si="19"/>
        <v>Liquidación 10-06-2022</v>
      </c>
      <c r="MV57" s="86" t="str">
        <f t="shared" si="19"/>
        <v>Liquidación 25-06-2022</v>
      </c>
      <c r="MW57" s="86" t="str">
        <f t="shared" si="19"/>
        <v>Liquidación 10-07-2022</v>
      </c>
      <c r="MX57" s="86" t="str">
        <f t="shared" si="19"/>
        <v>Liquidación 25-07-2022</v>
      </c>
      <c r="MY57" s="86" t="str">
        <f t="shared" si="19"/>
        <v>Liquidación 10-08-2022</v>
      </c>
      <c r="MZ57" s="86" t="str">
        <f t="shared" si="19"/>
        <v>Liquidación 25-08-2022</v>
      </c>
      <c r="NA57" s="86" t="str">
        <f t="shared" si="19"/>
        <v>Liquidación 10-09-2022</v>
      </c>
      <c r="NB57" s="86" t="str">
        <f t="shared" si="19"/>
        <v>Liquidación 25-09-2022</v>
      </c>
      <c r="NC57" s="86" t="str">
        <f t="shared" ref="NC57:NH57" si="20">"Liquidación "&amp;TEXT(EDATE(RIGHT(NA57,10),1),"dd-mm-yyyy")</f>
        <v>Liquidación 10-10-2022</v>
      </c>
      <c r="ND57" s="86" t="str">
        <f t="shared" si="20"/>
        <v>Liquidación 25-10-2022</v>
      </c>
      <c r="NE57" s="86" t="str">
        <f t="shared" si="20"/>
        <v>Liquidación 10-11-2022</v>
      </c>
      <c r="NF57" s="86" t="str">
        <f t="shared" si="20"/>
        <v>Liquidación 25-11-2022</v>
      </c>
      <c r="NG57" s="86" t="str">
        <f t="shared" si="20"/>
        <v>Liquidación 10-12-2022</v>
      </c>
      <c r="NH57" s="86" t="str">
        <f t="shared" si="20"/>
        <v>Liquidación 25-12-2022</v>
      </c>
    </row>
    <row r="58" spans="1:372" ht="13.5" thickBot="1" x14ac:dyDescent="0.2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  <c r="LN58" s="94" t="s">
        <v>313</v>
      </c>
      <c r="LO58" s="94" t="s">
        <v>315</v>
      </c>
      <c r="LP58" s="94" t="s">
        <v>317</v>
      </c>
      <c r="LQ58" s="94" t="s">
        <v>319</v>
      </c>
      <c r="LR58" s="94" t="s">
        <v>265</v>
      </c>
      <c r="LS58" s="94" t="s">
        <v>267</v>
      </c>
      <c r="LT58" s="94" t="s">
        <v>269</v>
      </c>
      <c r="LU58" s="94" t="s">
        <v>271</v>
      </c>
      <c r="LV58" s="94" t="s">
        <v>273</v>
      </c>
      <c r="LW58" s="94" t="s">
        <v>422</v>
      </c>
      <c r="LX58" s="94" t="s">
        <v>285</v>
      </c>
      <c r="LY58" s="94" t="s">
        <v>287</v>
      </c>
      <c r="LZ58" s="94" t="s">
        <v>289</v>
      </c>
      <c r="MA58" s="94" t="s">
        <v>291</v>
      </c>
      <c r="MB58" s="94" t="s">
        <v>293</v>
      </c>
      <c r="MC58" s="94" t="s">
        <v>513</v>
      </c>
      <c r="MD58" s="94" t="s">
        <v>297</v>
      </c>
      <c r="ME58" s="94" t="s">
        <v>309</v>
      </c>
      <c r="MF58" s="94" t="s">
        <v>300</v>
      </c>
      <c r="MG58" s="94" t="s">
        <v>302</v>
      </c>
      <c r="MH58" s="94" t="s">
        <v>304</v>
      </c>
      <c r="MI58" s="94" t="s">
        <v>306</v>
      </c>
      <c r="MJ58" s="94" t="s">
        <v>307</v>
      </c>
      <c r="MK58" s="94" t="s">
        <v>311</v>
      </c>
      <c r="ML58" s="94" t="s">
        <v>313</v>
      </c>
      <c r="MM58" s="94" t="s">
        <v>315</v>
      </c>
      <c r="MN58" s="94" t="s">
        <v>317</v>
      </c>
      <c r="MO58" s="94" t="s">
        <v>319</v>
      </c>
      <c r="MP58" s="94" t="s">
        <v>265</v>
      </c>
      <c r="MQ58" s="94" t="s">
        <v>267</v>
      </c>
      <c r="MR58" s="94" t="s">
        <v>269</v>
      </c>
      <c r="MS58" s="94" t="s">
        <v>271</v>
      </c>
      <c r="MT58" s="94" t="s">
        <v>273</v>
      </c>
      <c r="MU58" s="94" t="s">
        <v>283</v>
      </c>
      <c r="MV58" s="94" t="s">
        <v>285</v>
      </c>
      <c r="MW58" s="94" t="s">
        <v>287</v>
      </c>
      <c r="MX58" s="94" t="s">
        <v>289</v>
      </c>
      <c r="MY58" s="94" t="s">
        <v>291</v>
      </c>
      <c r="MZ58" s="94" t="s">
        <v>293</v>
      </c>
      <c r="NA58" s="94" t="s">
        <v>295</v>
      </c>
      <c r="NB58" s="94" t="s">
        <v>297</v>
      </c>
      <c r="NC58" s="94" t="s">
        <v>544</v>
      </c>
      <c r="ND58" s="126" t="s">
        <v>300</v>
      </c>
      <c r="NE58" s="94" t="s">
        <v>302</v>
      </c>
      <c r="NF58" s="94" t="s">
        <v>304</v>
      </c>
      <c r="NG58" s="94" t="s">
        <v>306</v>
      </c>
      <c r="NH58" s="94" t="s">
        <v>307</v>
      </c>
    </row>
    <row r="59" spans="1:372" x14ac:dyDescent="0.2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45">
        <v>0.8463087401409225</v>
      </c>
      <c r="HM59" s="45">
        <v>0.84964595017057865</v>
      </c>
      <c r="HN59" s="45">
        <v>0.82262271733516912</v>
      </c>
      <c r="HO59" s="45">
        <v>0.86343497391118607</v>
      </c>
      <c r="HP59" s="45">
        <v>0.89759553824404481</v>
      </c>
      <c r="HQ59" s="45">
        <v>0.94540745262878478</v>
      </c>
      <c r="HR59" s="45">
        <v>0.94884869048321918</v>
      </c>
      <c r="HS59" s="45">
        <v>0.93192767934424603</v>
      </c>
      <c r="HT59" s="45">
        <v>0.93197616342745371</v>
      </c>
      <c r="HU59" s="45">
        <v>0.90241713797181211</v>
      </c>
      <c r="HV59" s="45">
        <v>0.97371960994434714</v>
      </c>
      <c r="HW59" s="45">
        <v>0.98297914203033276</v>
      </c>
      <c r="HX59" s="45">
        <v>0.96962568614017486</v>
      </c>
      <c r="HY59" s="45">
        <v>0.95900867844151705</v>
      </c>
      <c r="HZ59" s="45">
        <v>0.92067237099265875</v>
      </c>
      <c r="IA59" s="45">
        <v>0.93933935156411874</v>
      </c>
      <c r="IB59" s="45">
        <v>0.9502598021358768</v>
      </c>
      <c r="IC59" s="45">
        <v>0.93189065642182811</v>
      </c>
      <c r="ID59" s="45">
        <v>0.94227976448202133</v>
      </c>
      <c r="IE59" s="45">
        <v>0.92832417750907614</v>
      </c>
      <c r="IF59" s="45">
        <v>0.93630942814206419</v>
      </c>
      <c r="IG59" s="45">
        <v>0.92775992474938684</v>
      </c>
      <c r="IH59" s="45">
        <v>0.95413645146623649</v>
      </c>
      <c r="II59" s="45">
        <v>0.95263386191608712</v>
      </c>
      <c r="IJ59" s="45">
        <v>0.96462876649677232</v>
      </c>
      <c r="IK59" s="45">
        <v>0.95893898223973717</v>
      </c>
      <c r="IL59" s="45">
        <v>0.94764359391636854</v>
      </c>
      <c r="IM59" s="45">
        <v>0.94964280760323116</v>
      </c>
      <c r="IN59" s="45">
        <v>0.96418297344408332</v>
      </c>
      <c r="IO59" s="45">
        <v>0.96491921673692782</v>
      </c>
      <c r="IP59" s="45">
        <v>0.97455050273834709</v>
      </c>
      <c r="IQ59" s="45">
        <v>0.95567857092070529</v>
      </c>
      <c r="IR59" s="45">
        <v>0.96076910914622238</v>
      </c>
      <c r="IS59" s="45">
        <v>0.92639433642517754</v>
      </c>
      <c r="IT59" s="45">
        <v>0.94808263303940421</v>
      </c>
      <c r="IU59" s="45">
        <v>0.95793144386831774</v>
      </c>
      <c r="IV59" s="45">
        <v>0.95430102686306084</v>
      </c>
      <c r="IW59" s="45">
        <v>0.91475292840666367</v>
      </c>
      <c r="IX59" s="45">
        <v>0.91386263136928259</v>
      </c>
      <c r="IY59" s="45">
        <v>0.91706653008010075</v>
      </c>
      <c r="IZ59" s="45">
        <v>0.91864900348280909</v>
      </c>
      <c r="JA59" s="45">
        <v>0.95163527390680069</v>
      </c>
      <c r="JB59" s="45">
        <v>0.95596883579331804</v>
      </c>
      <c r="JC59" s="45">
        <v>0.94378441530890156</v>
      </c>
      <c r="JD59" s="45">
        <v>0.92206337570843977</v>
      </c>
      <c r="JE59" s="45">
        <v>0.92099667067922553</v>
      </c>
      <c r="JF59" s="45">
        <v>0.92535831790612666</v>
      </c>
      <c r="JG59" s="45">
        <v>0.927100640400639</v>
      </c>
      <c r="JH59" s="45">
        <v>0.91815612214188391</v>
      </c>
      <c r="JI59" s="45">
        <v>0.91265487267392709</v>
      </c>
      <c r="JJ59" s="45">
        <v>0.92567723587798378</v>
      </c>
      <c r="JK59" s="45">
        <v>0.92494610997805393</v>
      </c>
      <c r="JL59" s="45">
        <v>0.91177250226034512</v>
      </c>
      <c r="JM59" s="45">
        <v>0.90345140499744181</v>
      </c>
      <c r="JN59" s="45">
        <v>0.88088640524284467</v>
      </c>
      <c r="JO59" s="45">
        <v>0.84077642385395857</v>
      </c>
      <c r="JP59" s="45">
        <v>0.85083040517051833</v>
      </c>
      <c r="JQ59" s="45">
        <v>0.77757495876891425</v>
      </c>
      <c r="JR59" s="45">
        <v>0.87863105561015065</v>
      </c>
      <c r="JS59" s="45">
        <v>0.84567114125366494</v>
      </c>
      <c r="JT59" s="45">
        <v>0.86678616812839293</v>
      </c>
      <c r="JU59" s="45">
        <v>0.88040701342951011</v>
      </c>
      <c r="JV59" s="45">
        <v>0</v>
      </c>
      <c r="JW59" s="45">
        <v>0</v>
      </c>
      <c r="JX59" s="45">
        <v>0</v>
      </c>
      <c r="JY59" s="45">
        <v>0</v>
      </c>
      <c r="JZ59" s="45">
        <v>0</v>
      </c>
      <c r="KA59" s="45">
        <v>0</v>
      </c>
      <c r="KB59" s="45">
        <v>0</v>
      </c>
      <c r="KC59" s="45">
        <v>0</v>
      </c>
      <c r="KD59" s="45">
        <v>0</v>
      </c>
      <c r="KE59" s="45">
        <v>0</v>
      </c>
      <c r="KF59" s="45">
        <v>0</v>
      </c>
      <c r="KG59" s="45">
        <v>0</v>
      </c>
      <c r="KH59" s="45">
        <v>0</v>
      </c>
      <c r="KI59" s="45">
        <v>0</v>
      </c>
      <c r="KJ59" s="45">
        <v>0</v>
      </c>
      <c r="KK59" s="45">
        <v>0</v>
      </c>
      <c r="KL59" s="45">
        <v>0</v>
      </c>
      <c r="KM59" s="45">
        <v>0</v>
      </c>
      <c r="KN59" s="45">
        <v>0</v>
      </c>
      <c r="KO59" s="45">
        <v>0</v>
      </c>
      <c r="KP59" s="45">
        <v>0</v>
      </c>
      <c r="KQ59" s="45">
        <v>0</v>
      </c>
      <c r="KR59" s="100">
        <v>0</v>
      </c>
      <c r="KS59" s="100">
        <v>0</v>
      </c>
      <c r="KT59" s="100">
        <v>0</v>
      </c>
      <c r="KU59" s="100">
        <v>0</v>
      </c>
      <c r="KV59" s="100">
        <v>0</v>
      </c>
      <c r="KW59" s="100">
        <v>0</v>
      </c>
      <c r="KX59" s="100">
        <v>0</v>
      </c>
      <c r="KY59" s="100">
        <v>0</v>
      </c>
      <c r="KZ59" s="100">
        <v>0</v>
      </c>
      <c r="LA59" s="100">
        <v>0</v>
      </c>
      <c r="LB59" s="100">
        <v>0</v>
      </c>
      <c r="LC59" s="100">
        <v>0</v>
      </c>
      <c r="LD59" s="100">
        <v>0</v>
      </c>
      <c r="LE59" s="100">
        <v>0</v>
      </c>
      <c r="LF59" s="100">
        <v>0</v>
      </c>
      <c r="LG59" s="100">
        <v>0</v>
      </c>
      <c r="LH59" s="100">
        <v>0</v>
      </c>
      <c r="LI59" s="100">
        <v>0</v>
      </c>
      <c r="LJ59" s="100">
        <v>0</v>
      </c>
      <c r="LK59" s="100">
        <v>0</v>
      </c>
      <c r="LL59" s="100">
        <v>0</v>
      </c>
      <c r="LM59" s="100">
        <v>0</v>
      </c>
      <c r="LN59" s="100">
        <v>0</v>
      </c>
      <c r="LO59" s="100">
        <v>0</v>
      </c>
      <c r="LP59" s="100">
        <v>0</v>
      </c>
      <c r="LQ59" s="100">
        <v>0</v>
      </c>
      <c r="LR59" s="100">
        <v>0</v>
      </c>
      <c r="LS59" s="100">
        <v>0</v>
      </c>
      <c r="LT59" s="100">
        <v>0</v>
      </c>
      <c r="LU59" s="100">
        <v>0</v>
      </c>
      <c r="LV59" s="100">
        <v>0</v>
      </c>
      <c r="LW59" s="100">
        <v>0</v>
      </c>
      <c r="LX59" s="100">
        <v>0</v>
      </c>
      <c r="LY59" s="100">
        <v>0</v>
      </c>
      <c r="LZ59" s="100">
        <v>0</v>
      </c>
      <c r="MA59" s="100">
        <v>0</v>
      </c>
      <c r="MB59" s="100">
        <v>0</v>
      </c>
      <c r="MC59" s="100">
        <v>0</v>
      </c>
      <c r="MD59" s="100">
        <v>0</v>
      </c>
      <c r="ME59" s="111">
        <v>0</v>
      </c>
      <c r="MF59" s="108">
        <v>0</v>
      </c>
      <c r="MG59" s="108">
        <v>0</v>
      </c>
      <c r="MH59" s="108">
        <v>0</v>
      </c>
      <c r="MI59" s="108">
        <v>0</v>
      </c>
      <c r="MJ59" s="108">
        <v>0</v>
      </c>
      <c r="MK59" s="108">
        <v>0</v>
      </c>
      <c r="ML59" s="108">
        <v>0</v>
      </c>
      <c r="MM59" s="108">
        <v>0</v>
      </c>
      <c r="MN59" s="108">
        <v>0</v>
      </c>
      <c r="MO59" s="108">
        <v>0</v>
      </c>
      <c r="MP59" s="108">
        <v>0</v>
      </c>
      <c r="MQ59" s="108">
        <v>0</v>
      </c>
      <c r="MR59" s="108">
        <v>0</v>
      </c>
      <c r="MS59" s="108">
        <v>0</v>
      </c>
      <c r="MT59" s="108">
        <v>0</v>
      </c>
      <c r="MU59" s="108">
        <v>0</v>
      </c>
      <c r="MV59" s="108">
        <v>0</v>
      </c>
      <c r="MW59" s="108">
        <v>0</v>
      </c>
      <c r="MX59" s="108">
        <v>0</v>
      </c>
      <c r="MY59" s="108">
        <v>0</v>
      </c>
      <c r="MZ59" s="108">
        <v>0</v>
      </c>
      <c r="NA59" s="108">
        <v>0</v>
      </c>
      <c r="NB59" s="108">
        <v>0</v>
      </c>
      <c r="NC59" s="108">
        <v>0</v>
      </c>
      <c r="ND59" s="108">
        <v>0</v>
      </c>
      <c r="NE59" s="108">
        <v>0</v>
      </c>
      <c r="NF59" s="122">
        <v>0</v>
      </c>
      <c r="NG59" s="122">
        <v>0</v>
      </c>
      <c r="NH59" s="122">
        <v>0</v>
      </c>
    </row>
    <row r="60" spans="1:372" x14ac:dyDescent="0.2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47">
        <v>0.96810949753609832</v>
      </c>
      <c r="HM60" s="47">
        <v>0.98067439258278322</v>
      </c>
      <c r="HN60" s="47">
        <v>0.97364320325764842</v>
      </c>
      <c r="HO60" s="47">
        <v>0.96903932603093712</v>
      </c>
      <c r="HP60" s="47">
        <v>0.9731074176613097</v>
      </c>
      <c r="HQ60" s="47">
        <v>0.97161419096630008</v>
      </c>
      <c r="HR60" s="47">
        <v>0.98054700380651005</v>
      </c>
      <c r="HS60" s="47">
        <v>0.97590966952692082</v>
      </c>
      <c r="HT60" s="47">
        <v>0.97913047423083177</v>
      </c>
      <c r="HU60" s="47">
        <v>0.92938378778976438</v>
      </c>
      <c r="HV60" s="47">
        <v>0.97832040388348618</v>
      </c>
      <c r="HW60" s="47">
        <v>0.99081323278028188</v>
      </c>
      <c r="HX60" s="47">
        <v>0.99007827021787798</v>
      </c>
      <c r="HY60" s="47">
        <v>0.97748495688423898</v>
      </c>
      <c r="HZ60" s="47">
        <v>0.96404003883770395</v>
      </c>
      <c r="IA60" s="47">
        <v>0.96262804675249902</v>
      </c>
      <c r="IB60" s="47">
        <v>0.96521085179464572</v>
      </c>
      <c r="IC60" s="47">
        <v>0.9627273935927958</v>
      </c>
      <c r="ID60" s="47">
        <v>0.96694825641400539</v>
      </c>
      <c r="IE60" s="47">
        <v>0.96412664253817126</v>
      </c>
      <c r="IF60" s="47">
        <v>0.96756145275732885</v>
      </c>
      <c r="IG60" s="47">
        <v>0.96150929967263188</v>
      </c>
      <c r="IH60" s="47">
        <v>0.9473524786207459</v>
      </c>
      <c r="II60" s="47">
        <v>0.9547700840789819</v>
      </c>
      <c r="IJ60" s="47">
        <v>0.962451224648329</v>
      </c>
      <c r="IK60" s="47">
        <v>0.94930152731098982</v>
      </c>
      <c r="IL60" s="47">
        <v>0.94741106826752863</v>
      </c>
      <c r="IM60" s="47">
        <v>0.96045727259032032</v>
      </c>
      <c r="IN60" s="47">
        <v>0.97015506374657101</v>
      </c>
      <c r="IO60" s="47">
        <v>0.9668051555196866</v>
      </c>
      <c r="IP60" s="47">
        <v>0.96566945459887255</v>
      </c>
      <c r="IQ60" s="47">
        <v>0.95266672184607037</v>
      </c>
      <c r="IR60" s="47">
        <v>0.97252268600005398</v>
      </c>
      <c r="IS60" s="47">
        <v>0.95668087920147027</v>
      </c>
      <c r="IT60" s="47">
        <v>0.97976803520468547</v>
      </c>
      <c r="IU60" s="47">
        <v>0.97975944746468435</v>
      </c>
      <c r="IV60" s="47">
        <v>0.98283551383878398</v>
      </c>
      <c r="IW60" s="47">
        <v>0.97881362702433761</v>
      </c>
      <c r="IX60" s="47">
        <v>0.95328348246914585</v>
      </c>
      <c r="IY60" s="47">
        <v>0.95554152012312743</v>
      </c>
      <c r="IZ60" s="47">
        <v>0.94873690834119462</v>
      </c>
      <c r="JA60" s="47">
        <v>0.94063028467681631</v>
      </c>
      <c r="JB60" s="47">
        <v>0.96540328914938356</v>
      </c>
      <c r="JC60" s="47">
        <v>0.94164004323766159</v>
      </c>
      <c r="JD60" s="47">
        <v>0.92267670658391387</v>
      </c>
      <c r="JE60" s="47">
        <v>0.91674081976835875</v>
      </c>
      <c r="JF60" s="47">
        <v>0.94759091219888625</v>
      </c>
      <c r="JG60" s="47">
        <v>0.9417647668548389</v>
      </c>
      <c r="JH60" s="47">
        <v>0.95092113841433046</v>
      </c>
      <c r="JI60" s="47">
        <v>0.94642129228348593</v>
      </c>
      <c r="JJ60" s="47">
        <v>0.87807721070084088</v>
      </c>
      <c r="JK60" s="47">
        <v>0.93989242217746038</v>
      </c>
      <c r="JL60" s="47">
        <v>0.93612891337499626</v>
      </c>
      <c r="JM60" s="47">
        <v>0.80701562667976356</v>
      </c>
      <c r="JN60" s="47">
        <v>0.92532771888618792</v>
      </c>
      <c r="JO60" s="47">
        <v>0.91449798331368259</v>
      </c>
      <c r="JP60" s="47">
        <v>0.94798020702606034</v>
      </c>
      <c r="JQ60" s="47">
        <v>0.92321764914504711</v>
      </c>
      <c r="JR60" s="47">
        <v>0.97979029534693551</v>
      </c>
      <c r="JS60" s="47">
        <v>0.98759469105422149</v>
      </c>
      <c r="JT60" s="47">
        <v>0.99432286545186255</v>
      </c>
      <c r="JU60" s="47">
        <v>0.9853211183099857</v>
      </c>
      <c r="JV60" s="47">
        <v>0.96800058278644074</v>
      </c>
      <c r="JW60" s="47">
        <v>0.98408333039926899</v>
      </c>
      <c r="JX60" s="47">
        <v>0.98574673547301483</v>
      </c>
      <c r="JY60" s="47">
        <v>0.98897534364180217</v>
      </c>
      <c r="JZ60" s="47">
        <v>0.99096750883310236</v>
      </c>
      <c r="KA60" s="47">
        <v>0.98800528997025627</v>
      </c>
      <c r="KB60" s="47">
        <v>0.98998094924217506</v>
      </c>
      <c r="KC60" s="47">
        <v>0.98165343475342182</v>
      </c>
      <c r="KD60" s="47">
        <v>0.98380774375136115</v>
      </c>
      <c r="KE60" s="47">
        <v>0.98140565172447247</v>
      </c>
      <c r="KF60" s="47">
        <v>0.98184115933901306</v>
      </c>
      <c r="KG60" s="47">
        <v>0.98799992739746201</v>
      </c>
      <c r="KH60" s="47">
        <v>0.9881408763378956</v>
      </c>
      <c r="KI60" s="47">
        <v>0.98594832064235194</v>
      </c>
      <c r="KJ60" s="47">
        <v>0.98160896598747771</v>
      </c>
      <c r="KK60" s="47">
        <v>0.979030926704892</v>
      </c>
      <c r="KL60" s="101" t="s">
        <v>423</v>
      </c>
      <c r="KM60" s="101" t="s">
        <v>423</v>
      </c>
      <c r="KN60" s="100" t="s">
        <v>425</v>
      </c>
      <c r="KO60" s="100">
        <v>0.78711477716983602</v>
      </c>
      <c r="KP60" s="100">
        <v>0.98025593234899544</v>
      </c>
      <c r="KQ60" s="100">
        <v>0.99165034274773523</v>
      </c>
      <c r="KR60" s="100">
        <v>0.98819666414208873</v>
      </c>
      <c r="KS60" s="100">
        <v>0.99237486353451931</v>
      </c>
      <c r="KT60" s="100">
        <v>0.96734101497227742</v>
      </c>
      <c r="KU60" s="100">
        <v>0.89872611561633897</v>
      </c>
      <c r="KV60" s="100">
        <v>0.9858682893141909</v>
      </c>
      <c r="KW60" s="100">
        <v>0.9916905726125641</v>
      </c>
      <c r="KX60" s="100">
        <v>0.99336393122576816</v>
      </c>
      <c r="KY60" s="100">
        <v>0.99456053314458037</v>
      </c>
      <c r="KZ60" s="100">
        <v>0.99465923574162318</v>
      </c>
      <c r="LA60" s="100">
        <v>0.99097927307996836</v>
      </c>
      <c r="LB60" s="100">
        <v>0.99905108441727297</v>
      </c>
      <c r="LC60" s="100">
        <v>0.99791397499510781</v>
      </c>
      <c r="LD60" s="100">
        <v>0.9983032147712092</v>
      </c>
      <c r="LE60" s="100">
        <v>0.99046041751669678</v>
      </c>
      <c r="LF60" s="100">
        <v>0.98744171524090518</v>
      </c>
      <c r="LG60" s="100">
        <v>0.9760742399828618</v>
      </c>
      <c r="LH60" s="100">
        <v>0.97029987237827464</v>
      </c>
      <c r="LI60" s="100">
        <v>0.96421481795945663</v>
      </c>
      <c r="LJ60" s="100">
        <v>0.96497903841152288</v>
      </c>
      <c r="LK60" s="100">
        <v>0.94579432060701873</v>
      </c>
      <c r="LL60" s="100">
        <v>0.96150064073096175</v>
      </c>
      <c r="LM60" s="100">
        <v>0.92618251479599645</v>
      </c>
      <c r="LN60" s="100">
        <v>0.96880221546188727</v>
      </c>
      <c r="LO60" s="100">
        <v>0.9779584019262717</v>
      </c>
      <c r="LP60" s="100">
        <v>0.97132916730923213</v>
      </c>
      <c r="LQ60" s="100">
        <v>0.97025095138379824</v>
      </c>
      <c r="LR60" s="100">
        <v>0.95511064389076705</v>
      </c>
      <c r="LS60" s="100">
        <v>0.98838816135377183</v>
      </c>
      <c r="LT60" s="100">
        <v>0.99989818152683796</v>
      </c>
      <c r="LU60" s="100">
        <v>0.99749740307221468</v>
      </c>
      <c r="LV60" s="100">
        <v>0.99782497536711268</v>
      </c>
      <c r="LW60" s="100">
        <v>0.98777583339520147</v>
      </c>
      <c r="LX60" s="100">
        <v>0.98551631850738053</v>
      </c>
      <c r="LY60" s="100">
        <v>0.98485469032545603</v>
      </c>
      <c r="LZ60" s="120">
        <v>0.97427051568220335</v>
      </c>
      <c r="MA60" s="120">
        <v>0.97243272929179558</v>
      </c>
      <c r="MB60" s="100">
        <v>0.97168774274814007</v>
      </c>
      <c r="MC60" s="100">
        <v>0.98080131717012764</v>
      </c>
      <c r="MD60" s="112">
        <v>0.96096828639760257</v>
      </c>
      <c r="ME60" s="118">
        <v>0.89115889156693162</v>
      </c>
      <c r="MF60" s="109">
        <v>0.93694882942585389</v>
      </c>
      <c r="MG60" s="109">
        <v>0.86971839335120904</v>
      </c>
      <c r="MH60" s="109">
        <v>0.93588341265970787</v>
      </c>
      <c r="MI60" s="109">
        <v>0.89708972672726051</v>
      </c>
      <c r="MJ60" s="109">
        <v>0.93218984520540316</v>
      </c>
      <c r="MK60" s="109">
        <v>0.82678973710162518</v>
      </c>
      <c r="ML60" s="109">
        <v>0.9565012015158324</v>
      </c>
      <c r="MM60" s="109">
        <v>0.94988921083642264</v>
      </c>
      <c r="MN60" s="109">
        <v>0.9549602742381833</v>
      </c>
      <c r="MO60" s="109">
        <v>0.92718410328671974</v>
      </c>
      <c r="MP60" s="109">
        <v>0.87650706291577163</v>
      </c>
      <c r="MQ60" s="109">
        <v>0.88835560107821776</v>
      </c>
      <c r="MR60" s="109">
        <v>0.92547544824870631</v>
      </c>
      <c r="MS60" s="109">
        <v>0.92117587970596349</v>
      </c>
      <c r="MT60" s="109">
        <v>0.9145436114558253</v>
      </c>
      <c r="MU60" s="109">
        <v>0.91615711254084486</v>
      </c>
      <c r="MV60" s="109">
        <v>0.92364494504659178</v>
      </c>
      <c r="MW60" s="109">
        <v>0.92882788647701475</v>
      </c>
      <c r="MX60" s="109">
        <v>0.9132337652487662</v>
      </c>
      <c r="MY60" s="109">
        <v>0.91690261871099787</v>
      </c>
      <c r="MZ60" s="109">
        <v>0.93823277048653275</v>
      </c>
      <c r="NA60" s="109">
        <v>0.91876860259831405</v>
      </c>
      <c r="NB60" s="109">
        <v>0.90199253803733159</v>
      </c>
      <c r="NC60" s="109">
        <v>0.93193120519635586</v>
      </c>
      <c r="ND60" s="109">
        <v>0.94182335451984034</v>
      </c>
      <c r="NE60" s="109">
        <v>0.9194920699221778</v>
      </c>
      <c r="NF60" s="123">
        <v>0.949253011722902</v>
      </c>
      <c r="NG60" s="123">
        <v>0.93772537215283169</v>
      </c>
      <c r="NH60" s="123">
        <v>0.90645870101215098</v>
      </c>
    </row>
    <row r="61" spans="1:372" x14ac:dyDescent="0.2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47">
        <v>0.97239467904632981</v>
      </c>
      <c r="HM61" s="47">
        <v>0.98703942152441237</v>
      </c>
      <c r="HN61" s="47">
        <v>0.96660956714893409</v>
      </c>
      <c r="HO61" s="47">
        <v>0.97257946540717177</v>
      </c>
      <c r="HP61" s="47">
        <v>0.97613255931423115</v>
      </c>
      <c r="HQ61" s="47">
        <v>0.98093303042779623</v>
      </c>
      <c r="HR61" s="47">
        <v>0.9768910945928756</v>
      </c>
      <c r="HS61" s="47">
        <v>0.97660470260160048</v>
      </c>
      <c r="HT61" s="47">
        <v>0.96801994479096731</v>
      </c>
      <c r="HU61" s="47">
        <v>0.93659359963012567</v>
      </c>
      <c r="HV61" s="47">
        <v>0.95519239894514851</v>
      </c>
      <c r="HW61" s="47">
        <v>0.95519239894514851</v>
      </c>
      <c r="HX61" s="47">
        <v>0.94817882248937457</v>
      </c>
      <c r="HY61" s="47">
        <v>0.94009998996122168</v>
      </c>
      <c r="HZ61" s="47">
        <v>0.95446357142938987</v>
      </c>
      <c r="IA61" s="47">
        <v>0.97390850880987589</v>
      </c>
      <c r="IB61" s="47">
        <v>0.97424361775547075</v>
      </c>
      <c r="IC61" s="47">
        <v>0.97488565475932565</v>
      </c>
      <c r="ID61" s="47">
        <v>0.96783193122437139</v>
      </c>
      <c r="IE61" s="47">
        <v>0.98164357715845652</v>
      </c>
      <c r="IF61" s="47">
        <v>0.98571029538893085</v>
      </c>
      <c r="IG61" s="47">
        <v>0.98719249347013804</v>
      </c>
      <c r="IH61" s="47">
        <v>0.98461019039971753</v>
      </c>
      <c r="II61" s="47">
        <v>0.99241853584729689</v>
      </c>
      <c r="IJ61" s="47">
        <v>0.99366770686336903</v>
      </c>
      <c r="IK61" s="47">
        <v>0.99339230068762718</v>
      </c>
      <c r="IL61" s="47">
        <v>0.98204885702831557</v>
      </c>
      <c r="IM61" s="47">
        <v>0.98092864111229316</v>
      </c>
      <c r="IN61" s="47">
        <v>0.98782336203975218</v>
      </c>
      <c r="IO61" s="47">
        <v>0.98546907668954931</v>
      </c>
      <c r="IP61" s="47">
        <v>0.99200328747736655</v>
      </c>
      <c r="IQ61" s="47">
        <v>0.98851599554810354</v>
      </c>
      <c r="IR61" s="47">
        <v>0.9857457636989454</v>
      </c>
      <c r="IS61" s="47">
        <v>0.96842202365218943</v>
      </c>
      <c r="IT61" s="47">
        <v>0.98332902580141046</v>
      </c>
      <c r="IU61" s="47">
        <v>0.99491259112705155</v>
      </c>
      <c r="IV61" s="47">
        <v>0.98721844012243021</v>
      </c>
      <c r="IW61" s="47">
        <v>0.98577005613166968</v>
      </c>
      <c r="IX61" s="47">
        <v>0.98184426452834317</v>
      </c>
      <c r="IY61" s="47">
        <v>0.98165908284496473</v>
      </c>
      <c r="IZ61" s="47">
        <v>0.98380951676641226</v>
      </c>
      <c r="JA61" s="47">
        <v>0.98343419296888723</v>
      </c>
      <c r="JB61" s="47">
        <v>0.97718855724802589</v>
      </c>
      <c r="JC61" s="47">
        <v>0.98579395128719305</v>
      </c>
      <c r="JD61" s="47">
        <v>0.98191900320422998</v>
      </c>
      <c r="JE61" s="47">
        <v>0.98078735225721203</v>
      </c>
      <c r="JF61" s="47">
        <v>0.98441849722119457</v>
      </c>
      <c r="JG61" s="47">
        <v>0.98454624392063472</v>
      </c>
      <c r="JH61" s="47">
        <v>0.98765448239160591</v>
      </c>
      <c r="JI61" s="47">
        <v>0.98872352442456479</v>
      </c>
      <c r="JJ61" s="47">
        <v>0.98251292270076918</v>
      </c>
      <c r="JK61" s="47">
        <v>0.98332340510236338</v>
      </c>
      <c r="JL61" s="47">
        <v>0.99125744878331401</v>
      </c>
      <c r="JM61" s="47">
        <v>0.99113938187325368</v>
      </c>
      <c r="JN61" s="47">
        <v>0.98595439177958788</v>
      </c>
      <c r="JO61" s="47">
        <v>0.98191560863588601</v>
      </c>
      <c r="JP61" s="47">
        <v>0.9874276836001683</v>
      </c>
      <c r="JQ61" s="47">
        <v>0.97833772199248703</v>
      </c>
      <c r="JR61" s="47">
        <v>0.98965388245981945</v>
      </c>
      <c r="JS61" s="47">
        <v>0.99523048045806295</v>
      </c>
      <c r="JT61" s="47">
        <v>0.99495949833415864</v>
      </c>
      <c r="JU61" s="47">
        <v>0.99522568696435609</v>
      </c>
      <c r="JV61" s="47">
        <v>0.99220028120104897</v>
      </c>
      <c r="JW61" s="47">
        <v>0.98456842455702975</v>
      </c>
      <c r="JX61" s="47">
        <v>0.98352547385437727</v>
      </c>
      <c r="JY61" s="47">
        <v>0.97952963714908947</v>
      </c>
      <c r="JZ61" s="47">
        <v>0.98249392404067215</v>
      </c>
      <c r="KA61" s="47">
        <v>0.98393261906438334</v>
      </c>
      <c r="KB61" s="47">
        <v>0.97927089018206326</v>
      </c>
      <c r="KC61" s="47">
        <v>0.97135528527129311</v>
      </c>
      <c r="KD61" s="47">
        <v>0.97971414758847142</v>
      </c>
      <c r="KE61" s="47">
        <v>0.98706005219581816</v>
      </c>
      <c r="KF61" s="47">
        <v>0.98102274486804686</v>
      </c>
      <c r="KG61" s="47">
        <v>0.98056786958338737</v>
      </c>
      <c r="KH61" s="47">
        <v>0.98440422198617683</v>
      </c>
      <c r="KI61" s="47">
        <v>0.98546797585148971</v>
      </c>
      <c r="KJ61" s="47">
        <v>0.98310196162337793</v>
      </c>
      <c r="KK61" s="47">
        <v>0.98512430695400888</v>
      </c>
      <c r="KL61" s="101" t="s">
        <v>423</v>
      </c>
      <c r="KM61" s="101" t="s">
        <v>423</v>
      </c>
      <c r="KN61" s="100" t="s">
        <v>425</v>
      </c>
      <c r="KO61" s="100">
        <v>0.86224139235711095</v>
      </c>
      <c r="KP61" s="100">
        <v>0.98344323083938434</v>
      </c>
      <c r="KQ61" s="100">
        <v>0.98648377361299899</v>
      </c>
      <c r="KR61" s="100">
        <v>0.9891193125252471</v>
      </c>
      <c r="KS61" s="100">
        <v>0.99432883058096866</v>
      </c>
      <c r="KT61" s="100">
        <v>0.95910787407549147</v>
      </c>
      <c r="KU61" s="100">
        <v>0.93813188734045105</v>
      </c>
      <c r="KV61" s="100">
        <v>0.97371367501357675</v>
      </c>
      <c r="KW61" s="100">
        <v>0.98917335491735803</v>
      </c>
      <c r="KX61" s="100">
        <v>0.9970276930384645</v>
      </c>
      <c r="KY61" s="100">
        <v>0.99190514280706132</v>
      </c>
      <c r="KZ61" s="100">
        <v>0.99696283792163021</v>
      </c>
      <c r="LA61" s="100">
        <v>0.99293976266961448</v>
      </c>
      <c r="LB61" s="100">
        <v>0.99504173182221833</v>
      </c>
      <c r="LC61" s="100">
        <v>0.99295379378180193</v>
      </c>
      <c r="LD61" s="100">
        <v>0.99652672536681508</v>
      </c>
      <c r="LE61" s="100">
        <v>0.99416061323813321</v>
      </c>
      <c r="LF61" s="100">
        <v>0.99092671501896701</v>
      </c>
      <c r="LG61" s="100">
        <v>0.98954672773324504</v>
      </c>
      <c r="LH61" s="100">
        <v>0.98696279845476198</v>
      </c>
      <c r="LI61" s="100">
        <v>0.98830874468031016</v>
      </c>
      <c r="LJ61" s="100">
        <v>0.98919082001038994</v>
      </c>
      <c r="LK61" s="100">
        <v>0.98044996283597474</v>
      </c>
      <c r="LL61" s="100">
        <v>0.9852302873099309</v>
      </c>
      <c r="LM61" s="100">
        <v>0.94786793438129202</v>
      </c>
      <c r="LN61" s="100">
        <v>0.98973675765680602</v>
      </c>
      <c r="LO61" s="100">
        <v>0.99439095273094102</v>
      </c>
      <c r="LP61" s="100">
        <v>0.99281833652597151</v>
      </c>
      <c r="LQ61" s="100">
        <v>0.99616645607248122</v>
      </c>
      <c r="LR61" s="100">
        <v>0.97843205603938355</v>
      </c>
      <c r="LS61" s="100">
        <v>0.99452848390324766</v>
      </c>
      <c r="LT61" s="100">
        <v>0.99840725877673031</v>
      </c>
      <c r="LU61" s="100">
        <v>0.99582671982503013</v>
      </c>
      <c r="LV61" s="100">
        <v>0.9912532738426183</v>
      </c>
      <c r="LW61" s="100">
        <v>0.98011306858700598</v>
      </c>
      <c r="LX61" s="100">
        <v>0.9887777755518049</v>
      </c>
      <c r="LY61" s="100">
        <v>0.99406090087170829</v>
      </c>
      <c r="LZ61" s="120">
        <v>0.97904385716779818</v>
      </c>
      <c r="MA61" s="120">
        <v>0.97750710262271889</v>
      </c>
      <c r="MB61" s="100">
        <v>0.97747746981490025</v>
      </c>
      <c r="MC61" s="100">
        <v>0.98344796583241711</v>
      </c>
      <c r="MD61" s="112">
        <v>0.96125716484545276</v>
      </c>
      <c r="ME61" s="118">
        <v>0.94753795096476878</v>
      </c>
      <c r="MF61" s="109">
        <v>0.95951150680911601</v>
      </c>
      <c r="MG61" s="109">
        <v>0.92655226025466897</v>
      </c>
      <c r="MH61" s="109">
        <v>0.96629918677302973</v>
      </c>
      <c r="MI61" s="109">
        <v>0.94300537924791672</v>
      </c>
      <c r="MJ61" s="109">
        <v>0.96017829578086644</v>
      </c>
      <c r="MK61" s="109">
        <v>0.88298864716100867</v>
      </c>
      <c r="ML61" s="109">
        <v>0.9607730712344551</v>
      </c>
      <c r="MM61" s="109">
        <v>0.97542126665263573</v>
      </c>
      <c r="MN61" s="109">
        <v>0.95904016627901245</v>
      </c>
      <c r="MO61" s="109">
        <v>0.95162541323768057</v>
      </c>
      <c r="MP61" s="109">
        <v>0.90944728492897431</v>
      </c>
      <c r="MQ61" s="109">
        <v>0.91858649018340799</v>
      </c>
      <c r="MR61" s="109">
        <v>0.94649252639360926</v>
      </c>
      <c r="MS61" s="109">
        <v>0.9375483789211323</v>
      </c>
      <c r="MT61" s="109">
        <v>0.94331789647859354</v>
      </c>
      <c r="MU61" s="109">
        <v>0.95803060972912524</v>
      </c>
      <c r="MV61" s="109">
        <v>0.95837059166186422</v>
      </c>
      <c r="MW61" s="109">
        <v>0.95870946716209338</v>
      </c>
      <c r="MX61" s="109">
        <v>0.96201323425238383</v>
      </c>
      <c r="MY61" s="109">
        <v>0.96070543053611268</v>
      </c>
      <c r="MZ61" s="109">
        <v>0.95668895259741382</v>
      </c>
      <c r="NA61" s="109">
        <v>0.94463863844048068</v>
      </c>
      <c r="NB61" s="109">
        <v>0.92620619843570817</v>
      </c>
      <c r="NC61" s="109">
        <v>0.95559037288529536</v>
      </c>
      <c r="ND61" s="109">
        <v>0.97002893742461904</v>
      </c>
      <c r="NE61" s="109">
        <v>0.9687560192639032</v>
      </c>
      <c r="NF61" s="123">
        <v>0.982839336676816</v>
      </c>
      <c r="NG61" s="123">
        <v>0.96417692871738303</v>
      </c>
      <c r="NH61" s="123">
        <v>0.95782276943421096</v>
      </c>
    </row>
    <row r="62" spans="1:372" x14ac:dyDescent="0.2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47">
        <v>0.95231402089409334</v>
      </c>
      <c r="HM62" s="47">
        <v>0.95129727344081172</v>
      </c>
      <c r="HN62" s="47">
        <v>0.96946786436274168</v>
      </c>
      <c r="HO62" s="47">
        <v>0.95883939739867219</v>
      </c>
      <c r="HP62" s="47">
        <v>0.96044147434370908</v>
      </c>
      <c r="HQ62" s="47">
        <v>0.94981944010597308</v>
      </c>
      <c r="HR62" s="47">
        <v>0.95818736908543667</v>
      </c>
      <c r="HS62" s="47">
        <v>0.93700540872882832</v>
      </c>
      <c r="HT62" s="47">
        <v>0.94819995351622532</v>
      </c>
      <c r="HU62" s="47">
        <v>0.92678019122192334</v>
      </c>
      <c r="HV62" s="47">
        <v>0.98370280651255071</v>
      </c>
      <c r="HW62" s="47">
        <v>0.98370105818597597</v>
      </c>
      <c r="HX62" s="47">
        <v>0.98981783226022924</v>
      </c>
      <c r="HY62" s="47">
        <v>0.95969712460493528</v>
      </c>
      <c r="HZ62" s="47">
        <v>0.94582108611622595</v>
      </c>
      <c r="IA62" s="47">
        <v>0.94269172192374939</v>
      </c>
      <c r="IB62" s="47">
        <v>0.97116585183292248</v>
      </c>
      <c r="IC62" s="47">
        <v>0.95054632264864036</v>
      </c>
      <c r="ID62" s="47">
        <v>0.97015086755372448</v>
      </c>
      <c r="IE62" s="47">
        <v>0.96126157920521305</v>
      </c>
      <c r="IF62" s="47">
        <v>0.96727456377980825</v>
      </c>
      <c r="IG62" s="47">
        <v>0.92833482729330363</v>
      </c>
      <c r="IH62" s="47">
        <v>0.9582282622886471</v>
      </c>
      <c r="II62" s="47">
        <v>0.96233925150697086</v>
      </c>
      <c r="IJ62" s="47">
        <v>0.98541650990382745</v>
      </c>
      <c r="IK62" s="47">
        <v>0.97449924145403388</v>
      </c>
      <c r="IL62" s="47">
        <v>0.9462051829176964</v>
      </c>
      <c r="IM62" s="47">
        <v>0.96784883970638591</v>
      </c>
      <c r="IN62" s="47">
        <v>0.97764713602787034</v>
      </c>
      <c r="IO62" s="47">
        <v>0.95229533439835634</v>
      </c>
      <c r="IP62" s="47">
        <v>0.96294784958460389</v>
      </c>
      <c r="IQ62" s="47">
        <v>0.94662588141822779</v>
      </c>
      <c r="IR62" s="47">
        <v>0.9548149640295952</v>
      </c>
      <c r="IS62" s="47">
        <v>0.90602682497702181</v>
      </c>
      <c r="IT62" s="47">
        <v>0.98706460746657099</v>
      </c>
      <c r="IU62" s="47">
        <v>0.97160997924079451</v>
      </c>
      <c r="IV62" s="47">
        <v>0.97859074950897118</v>
      </c>
      <c r="IW62" s="47">
        <v>0.95192155885414942</v>
      </c>
      <c r="IX62" s="47">
        <v>0.93617399664797529</v>
      </c>
      <c r="IY62" s="47">
        <v>0.92206279637432065</v>
      </c>
      <c r="IZ62" s="47">
        <v>0.95557423731066238</v>
      </c>
      <c r="JA62" s="47">
        <v>0.94220150094708754</v>
      </c>
      <c r="JB62" s="47">
        <v>0.96541190205998351</v>
      </c>
      <c r="JC62" s="47">
        <v>0.92434010540665446</v>
      </c>
      <c r="JD62" s="47">
        <v>0.93389495314280568</v>
      </c>
      <c r="JE62" s="47">
        <v>0.93063004382669279</v>
      </c>
      <c r="JF62" s="47">
        <v>0.95239484058996726</v>
      </c>
      <c r="JG62" s="47">
        <v>0.95266468076495592</v>
      </c>
      <c r="JH62" s="47">
        <v>0.95981070501744981</v>
      </c>
      <c r="JI62" s="47">
        <v>0.9546839108505164</v>
      </c>
      <c r="JJ62" s="47">
        <v>0.95940418388637339</v>
      </c>
      <c r="JK62" s="47">
        <v>0.95432194884619825</v>
      </c>
      <c r="JL62" s="47">
        <v>0.95078435583374532</v>
      </c>
      <c r="JM62" s="47">
        <v>0.93655578733848333</v>
      </c>
      <c r="JN62" s="47">
        <v>0.92867759275662487</v>
      </c>
      <c r="JO62" s="47">
        <v>0.91120587858986857</v>
      </c>
      <c r="JP62" s="47">
        <v>0.94991316037801021</v>
      </c>
      <c r="JQ62" s="47">
        <v>0.89876508454585446</v>
      </c>
      <c r="JR62" s="47">
        <v>0.98451909320189113</v>
      </c>
      <c r="JS62" s="47">
        <v>0.9949061135871905</v>
      </c>
      <c r="JT62" s="47">
        <v>0.9968610658778293</v>
      </c>
      <c r="JU62" s="47">
        <v>0.9880914549881793</v>
      </c>
      <c r="JV62" s="47">
        <v>0.97777735900629992</v>
      </c>
      <c r="JW62" s="47">
        <v>0.97649974084037205</v>
      </c>
      <c r="JX62" s="47">
        <v>0.98784504920922478</v>
      </c>
      <c r="JY62" s="47">
        <v>0.96951183190815771</v>
      </c>
      <c r="JZ62" s="47">
        <v>0.97416114313897961</v>
      </c>
      <c r="KA62" s="47">
        <v>0.9594397425689053</v>
      </c>
      <c r="KB62" s="47">
        <v>0.959789522315314</v>
      </c>
      <c r="KC62" s="47">
        <v>0.94133502618016629</v>
      </c>
      <c r="KD62" s="47">
        <v>0.96642415874379961</v>
      </c>
      <c r="KE62" s="47">
        <v>0.97835461391494427</v>
      </c>
      <c r="KF62" s="47">
        <v>0.9727690001393946</v>
      </c>
      <c r="KG62" s="47">
        <v>0.97190502214415364</v>
      </c>
      <c r="KH62" s="47">
        <v>0.97464973991406023</v>
      </c>
      <c r="KI62" s="47">
        <v>0.97895803029105122</v>
      </c>
      <c r="KJ62" s="47">
        <v>0.98332080529010402</v>
      </c>
      <c r="KK62" s="47">
        <v>0.93893172587174722</v>
      </c>
      <c r="KL62" s="101" t="s">
        <v>423</v>
      </c>
      <c r="KM62" s="101" t="s">
        <v>423</v>
      </c>
      <c r="KN62" s="100" t="s">
        <v>425</v>
      </c>
      <c r="KO62" s="100">
        <v>0.75997849962170205</v>
      </c>
      <c r="KP62" s="100">
        <v>0.97361237919544541</v>
      </c>
      <c r="KQ62" s="100">
        <v>0.9560466103557177</v>
      </c>
      <c r="KR62" s="100">
        <v>0.94382487205877508</v>
      </c>
      <c r="KS62" s="100">
        <v>0.97185543219705028</v>
      </c>
      <c r="KT62" s="100">
        <v>0.93710495912587488</v>
      </c>
      <c r="KU62" s="100">
        <v>0.87501601781927096</v>
      </c>
      <c r="KV62" s="100">
        <v>0.95394241970071214</v>
      </c>
      <c r="KW62" s="100">
        <v>0.9609897714549096</v>
      </c>
      <c r="KX62" s="100">
        <v>0.98101387364253068</v>
      </c>
      <c r="KY62" s="100">
        <v>0.9719118827871438</v>
      </c>
      <c r="KZ62" s="100">
        <v>0.9568428705010219</v>
      </c>
      <c r="LA62" s="100">
        <v>0.86925308020269354</v>
      </c>
      <c r="LB62" s="100">
        <v>0.93600175818731624</v>
      </c>
      <c r="LC62" s="100">
        <v>0.75619345260965753</v>
      </c>
      <c r="LD62" s="100">
        <v>0.89793119602750116</v>
      </c>
      <c r="LE62" s="100">
        <v>0.94435750739540703</v>
      </c>
      <c r="LF62" s="100">
        <v>0.96065447162012829</v>
      </c>
      <c r="LG62" s="100">
        <v>0.97338467114725924</v>
      </c>
      <c r="LH62" s="100">
        <v>0.97375855111745258</v>
      </c>
      <c r="LI62" s="100">
        <v>0.97868943682101084</v>
      </c>
      <c r="LJ62" s="100">
        <v>0.99040832227714315</v>
      </c>
      <c r="LK62" s="100">
        <v>0.99242811772910444</v>
      </c>
      <c r="LL62" s="100">
        <v>0.99085834788153337</v>
      </c>
      <c r="LM62" s="100">
        <v>0.99678704666816054</v>
      </c>
      <c r="LN62" s="100">
        <v>0.99277311268047752</v>
      </c>
      <c r="LO62" s="100">
        <v>0.98859667635992021</v>
      </c>
      <c r="LP62" s="100">
        <v>0.98450871158442343</v>
      </c>
      <c r="LQ62" s="100">
        <v>0.98341504300492122</v>
      </c>
      <c r="LR62" s="100">
        <v>0.94666116745886619</v>
      </c>
      <c r="LS62" s="100">
        <v>0.98266967793399373</v>
      </c>
      <c r="LT62" s="100">
        <v>0.99154549725899088</v>
      </c>
      <c r="LU62" s="100">
        <v>0.97059101455446239</v>
      </c>
      <c r="LV62" s="100">
        <v>0.97302724630608206</v>
      </c>
      <c r="LW62" s="100">
        <v>0.98715149275678293</v>
      </c>
      <c r="LX62" s="100">
        <v>0.99142051576934209</v>
      </c>
      <c r="LY62" s="100">
        <v>0.98967943787815038</v>
      </c>
      <c r="LZ62" s="120">
        <v>0.98577168038719098</v>
      </c>
      <c r="MA62" s="120">
        <v>0.9770588514219819</v>
      </c>
      <c r="MB62" s="100">
        <v>0.9662258994120615</v>
      </c>
      <c r="MC62" s="100">
        <v>0.95638140585206444</v>
      </c>
      <c r="MD62" s="112">
        <v>0.93526906436801738</v>
      </c>
      <c r="ME62" s="118">
        <v>0.87032011640556417</v>
      </c>
      <c r="MF62" s="109">
        <v>0.84543418376787416</v>
      </c>
      <c r="MG62" s="109">
        <v>0.78013790608837397</v>
      </c>
      <c r="MH62" s="109">
        <v>0.89357845347855869</v>
      </c>
      <c r="MI62" s="109">
        <v>0.86915715663104232</v>
      </c>
      <c r="MJ62" s="109">
        <v>0.88050282859666884</v>
      </c>
      <c r="MK62" s="109">
        <v>0.83148273468311651</v>
      </c>
      <c r="ML62" s="109">
        <v>0.93901014212455514</v>
      </c>
      <c r="MM62" s="109">
        <v>0.97673338581965319</v>
      </c>
      <c r="MN62" s="109">
        <v>0.96224967673318551</v>
      </c>
      <c r="MO62" s="109">
        <v>0.96609904930724699</v>
      </c>
      <c r="MP62" s="109">
        <v>0.93012270079910142</v>
      </c>
      <c r="MQ62" s="109">
        <v>0.93002878572853775</v>
      </c>
      <c r="MR62" s="109">
        <v>0.9365621725267429</v>
      </c>
      <c r="MS62" s="109">
        <v>0.93286276071920848</v>
      </c>
      <c r="MT62" s="109">
        <v>0.9255166376598416</v>
      </c>
      <c r="MU62" s="109">
        <v>0.93341159681852026</v>
      </c>
      <c r="MV62" s="109">
        <v>0.95595741717870353</v>
      </c>
      <c r="MW62" s="109">
        <v>0.98371190371805095</v>
      </c>
      <c r="MX62" s="109">
        <v>0.96950502003105377</v>
      </c>
      <c r="MY62" s="109">
        <v>0.973722768885385</v>
      </c>
      <c r="MZ62" s="109">
        <v>0.97582148140850111</v>
      </c>
      <c r="NA62" s="109">
        <v>0.9720842606667538</v>
      </c>
      <c r="NB62" s="109">
        <v>0.95851890165178455</v>
      </c>
      <c r="NC62" s="109">
        <v>0.97853274534275214</v>
      </c>
      <c r="ND62" s="109">
        <v>0.97466161220894432</v>
      </c>
      <c r="NE62" s="109">
        <v>0.96449180779971222</v>
      </c>
      <c r="NF62" s="123">
        <v>0.95960588511086942</v>
      </c>
      <c r="NG62" s="123">
        <v>0.94517142074315075</v>
      </c>
      <c r="NH62" s="123">
        <v>0.92115666423133802</v>
      </c>
    </row>
    <row r="63" spans="1:372" x14ac:dyDescent="0.2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47">
        <v>0.98852148292680653</v>
      </c>
      <c r="HM63" s="47">
        <v>0.99498933713830329</v>
      </c>
      <c r="HN63" s="47">
        <v>0.9902524988006618</v>
      </c>
      <c r="HO63" s="47">
        <v>0.98574899596696219</v>
      </c>
      <c r="HP63" s="47">
        <v>0.99444576168661536</v>
      </c>
      <c r="HQ63" s="47">
        <v>0.99125407245717456</v>
      </c>
      <c r="HR63" s="47">
        <v>0.98594030768643037</v>
      </c>
      <c r="HS63" s="47">
        <v>0.99077539208538723</v>
      </c>
      <c r="HT63" s="47">
        <v>0.98893396223654795</v>
      </c>
      <c r="HU63" s="47">
        <v>0.98454235118273337</v>
      </c>
      <c r="HV63" s="47">
        <v>0.99290311768208017</v>
      </c>
      <c r="HW63" s="47">
        <v>0.99861246299610729</v>
      </c>
      <c r="HX63" s="47">
        <v>0.99959351926991458</v>
      </c>
      <c r="HY63" s="47">
        <v>0.99796910196764643</v>
      </c>
      <c r="HZ63" s="47">
        <v>0.99116245207357334</v>
      </c>
      <c r="IA63" s="47">
        <v>0.98648041730366898</v>
      </c>
      <c r="IB63" s="47">
        <v>0.98739797119894124</v>
      </c>
      <c r="IC63" s="47">
        <v>0.99228875733836952</v>
      </c>
      <c r="ID63" s="47">
        <v>0.98876512649486581</v>
      </c>
      <c r="IE63" s="47">
        <v>0.98743626444218557</v>
      </c>
      <c r="IF63" s="47">
        <v>0.99375161531736134</v>
      </c>
      <c r="IG63" s="47">
        <v>0.98616408851907866</v>
      </c>
      <c r="IH63" s="47">
        <v>0.99185659625221201</v>
      </c>
      <c r="II63" s="47">
        <v>0.99314205933013011</v>
      </c>
      <c r="IJ63" s="47">
        <v>0.99530638600839161</v>
      </c>
      <c r="IK63" s="47">
        <v>0.98651609428305631</v>
      </c>
      <c r="IL63" s="47">
        <v>0.98596588814299535</v>
      </c>
      <c r="IM63" s="47">
        <v>0.98622231109561098</v>
      </c>
      <c r="IN63" s="47">
        <v>0.99578781772854152</v>
      </c>
      <c r="IO63" s="47">
        <v>0.99173538176713816</v>
      </c>
      <c r="IP63" s="47">
        <v>0.9931108318518681</v>
      </c>
      <c r="IQ63" s="47">
        <v>0.99362537191151423</v>
      </c>
      <c r="IR63" s="47">
        <v>0.99828815668679438</v>
      </c>
      <c r="IS63" s="47">
        <v>0.99254109001086654</v>
      </c>
      <c r="IT63" s="47">
        <v>0.99624067252260018</v>
      </c>
      <c r="IU63" s="47">
        <v>0.99468714983936679</v>
      </c>
      <c r="IV63" s="47">
        <v>0.99766822870266458</v>
      </c>
      <c r="IW63" s="47">
        <v>0.99443165522004962</v>
      </c>
      <c r="IX63" s="47">
        <v>0.99227757152528562</v>
      </c>
      <c r="IY63" s="47">
        <v>0.99120192464918155</v>
      </c>
      <c r="IZ63" s="47">
        <v>0.98561578656949966</v>
      </c>
      <c r="JA63" s="47">
        <v>0.98869734308718016</v>
      </c>
      <c r="JB63" s="47">
        <v>0.99277462353462298</v>
      </c>
      <c r="JC63" s="47">
        <v>0.99017167694446462</v>
      </c>
      <c r="JD63" s="47">
        <v>0.98996702433207306</v>
      </c>
      <c r="JE63" s="47">
        <v>0.99034229982662703</v>
      </c>
      <c r="JF63" s="47">
        <v>0.98922998057603639</v>
      </c>
      <c r="JG63" s="47">
        <v>0.98670241139798565</v>
      </c>
      <c r="JH63" s="47">
        <v>0.98891711641763125</v>
      </c>
      <c r="JI63" s="47">
        <v>0.98938027415613061</v>
      </c>
      <c r="JJ63" s="47">
        <v>0.98795156928089989</v>
      </c>
      <c r="JK63" s="47">
        <v>0.99480086471881513</v>
      </c>
      <c r="JL63" s="47">
        <v>0.99254064473691572</v>
      </c>
      <c r="JM63" s="47">
        <v>0.99336278104872433</v>
      </c>
      <c r="JN63" s="47">
        <v>0.98759846561119513</v>
      </c>
      <c r="JO63" s="47">
        <v>0.98384901681927628</v>
      </c>
      <c r="JP63" s="47">
        <v>0.98966353709027255</v>
      </c>
      <c r="JQ63" s="47">
        <v>0.98344194399283047</v>
      </c>
      <c r="JR63" s="47">
        <v>0.99050758430360308</v>
      </c>
      <c r="JS63" s="47">
        <v>0.99642392608726749</v>
      </c>
      <c r="JT63" s="47">
        <v>0.99928205657313074</v>
      </c>
      <c r="JU63" s="47">
        <v>0.99679926271228814</v>
      </c>
      <c r="JV63" s="47">
        <v>0.99003774603541206</v>
      </c>
      <c r="JW63" s="47">
        <v>0.99342278527456507</v>
      </c>
      <c r="JX63" s="47">
        <v>0.98553868965692359</v>
      </c>
      <c r="JY63" s="47">
        <v>0.98536283116020951</v>
      </c>
      <c r="JZ63" s="47">
        <v>0.98924169962546971</v>
      </c>
      <c r="KA63" s="47">
        <v>0.98822570996734238</v>
      </c>
      <c r="KB63" s="47">
        <v>0.9848889064911478</v>
      </c>
      <c r="KC63" s="47">
        <v>0.98334076377489132</v>
      </c>
      <c r="KD63" s="47">
        <v>0.98752740365376468</v>
      </c>
      <c r="KE63" s="47">
        <v>0.99342045243104893</v>
      </c>
      <c r="KF63" s="47">
        <v>0.99072563135387071</v>
      </c>
      <c r="KG63" s="47">
        <v>0.99494079052797302</v>
      </c>
      <c r="KH63" s="47">
        <v>0.98751656934424414</v>
      </c>
      <c r="KI63" s="47">
        <v>0.99231737932686848</v>
      </c>
      <c r="KJ63" s="47">
        <v>0.99061409364651565</v>
      </c>
      <c r="KK63" s="47">
        <v>0.98297141286451017</v>
      </c>
      <c r="KL63" s="101" t="s">
        <v>423</v>
      </c>
      <c r="KM63" s="101" t="s">
        <v>423</v>
      </c>
      <c r="KN63" s="100" t="s">
        <v>425</v>
      </c>
      <c r="KO63" s="100">
        <v>0.85606292551550101</v>
      </c>
      <c r="KP63" s="100">
        <v>0.99737327953278432</v>
      </c>
      <c r="KQ63" s="100">
        <v>0.9972420736326344</v>
      </c>
      <c r="KR63" s="100">
        <v>0.99641839271338595</v>
      </c>
      <c r="KS63" s="100">
        <v>0.99808092212331612</v>
      </c>
      <c r="KT63" s="100">
        <v>0.98247732056858961</v>
      </c>
      <c r="KU63" s="100">
        <v>0.933147446894532</v>
      </c>
      <c r="KV63" s="100">
        <v>0.99688648851411155</v>
      </c>
      <c r="KW63" s="100">
        <v>0.99211132244244349</v>
      </c>
      <c r="KX63" s="100">
        <v>0.98726767901797596</v>
      </c>
      <c r="KY63" s="100">
        <v>0.98658820782368717</v>
      </c>
      <c r="KZ63" s="100">
        <v>0.97958787055857599</v>
      </c>
      <c r="LA63" s="100">
        <v>0.9675544861340043</v>
      </c>
      <c r="LB63" s="100">
        <v>0.98853079777342345</v>
      </c>
      <c r="LC63" s="100">
        <v>0.99021409914144076</v>
      </c>
      <c r="LD63" s="100">
        <v>0.98311710765110494</v>
      </c>
      <c r="LE63" s="100">
        <v>0.96284219171092944</v>
      </c>
      <c r="LF63" s="100">
        <v>0.94854612115115811</v>
      </c>
      <c r="LG63" s="100">
        <v>0.95518152039149851</v>
      </c>
      <c r="LH63" s="100">
        <v>0.95506303183157137</v>
      </c>
      <c r="LI63" s="100">
        <v>0.98408798533856856</v>
      </c>
      <c r="LJ63" s="100">
        <v>0.97747249814320314</v>
      </c>
      <c r="LK63" s="100">
        <v>0.96430795845305806</v>
      </c>
      <c r="LL63" s="100">
        <v>0.98323115089553725</v>
      </c>
      <c r="LM63" s="100">
        <v>0.97633493187981635</v>
      </c>
      <c r="LN63" s="100">
        <v>0.98248894012756249</v>
      </c>
      <c r="LO63" s="100">
        <v>0.98560860939408157</v>
      </c>
      <c r="LP63" s="100">
        <v>0.97594356940967775</v>
      </c>
      <c r="LQ63" s="100">
        <v>0.98000164780280563</v>
      </c>
      <c r="LR63" s="100">
        <v>0.97660963560176517</v>
      </c>
      <c r="LS63" s="100">
        <v>0.97430810206432938</v>
      </c>
      <c r="LT63" s="100">
        <v>0.98604493685280004</v>
      </c>
      <c r="LU63" s="100">
        <v>0.98229975525264501</v>
      </c>
      <c r="LV63" s="100">
        <v>0.9801630912281929</v>
      </c>
      <c r="LW63" s="100">
        <v>0.9828950552170731</v>
      </c>
      <c r="LX63" s="100">
        <v>0.98360956576028025</v>
      </c>
      <c r="LY63" s="100">
        <v>0.99381619925331244</v>
      </c>
      <c r="LZ63" s="120">
        <v>0.96966196049294606</v>
      </c>
      <c r="MA63" s="120">
        <v>0.96701273445517177</v>
      </c>
      <c r="MB63" s="100">
        <v>0.97346122440519134</v>
      </c>
      <c r="MC63" s="100">
        <v>0.98033521266336121</v>
      </c>
      <c r="MD63" s="112">
        <v>0.98590325003177837</v>
      </c>
      <c r="ME63" s="118">
        <v>0.97804123193754156</v>
      </c>
      <c r="MF63" s="109">
        <v>0.97514060413115511</v>
      </c>
      <c r="MG63" s="109">
        <v>0.91495437028355497</v>
      </c>
      <c r="MH63" s="109">
        <v>0.97683869120575006</v>
      </c>
      <c r="MI63" s="109">
        <v>0.95283379277061131</v>
      </c>
      <c r="MJ63" s="109">
        <v>0.96357419399067501</v>
      </c>
      <c r="MK63" s="109">
        <v>0.90397013487794953</v>
      </c>
      <c r="ML63" s="109">
        <v>0.96830965016035275</v>
      </c>
      <c r="MM63" s="109">
        <v>0.97973636157793575</v>
      </c>
      <c r="MN63" s="109">
        <v>0.97703170883308421</v>
      </c>
      <c r="MO63" s="109">
        <v>0.96295014575741356</v>
      </c>
      <c r="MP63" s="109">
        <v>0.92120808681307897</v>
      </c>
      <c r="MQ63" s="109">
        <v>0.90970688344467965</v>
      </c>
      <c r="MR63" s="109">
        <v>0.95264881980998029</v>
      </c>
      <c r="MS63" s="109">
        <v>0.94121809084680774</v>
      </c>
      <c r="MT63" s="109">
        <v>0.94670593138928938</v>
      </c>
      <c r="MU63" s="109">
        <v>0.95606017605533711</v>
      </c>
      <c r="MV63" s="109">
        <v>0.96818919591015096</v>
      </c>
      <c r="MW63" s="109">
        <v>0.97549941942273322</v>
      </c>
      <c r="MX63" s="109">
        <v>0.97097985139693799</v>
      </c>
      <c r="MY63" s="109">
        <v>0.97491772680995792</v>
      </c>
      <c r="MZ63" s="109">
        <v>0.97819349994413274</v>
      </c>
      <c r="NA63" s="109">
        <v>0.9759754260137482</v>
      </c>
      <c r="NB63" s="109">
        <v>0.94472903805425135</v>
      </c>
      <c r="NC63" s="109">
        <v>0.97328043351935634</v>
      </c>
      <c r="ND63" s="109">
        <v>0.98490549567782393</v>
      </c>
      <c r="NE63" s="109">
        <v>0.98247170868806288</v>
      </c>
      <c r="NF63" s="123">
        <v>0.99025356075120363</v>
      </c>
      <c r="NG63" s="123">
        <v>0.9771966972563374</v>
      </c>
      <c r="NH63" s="123">
        <v>0.96247466881889998</v>
      </c>
    </row>
    <row r="64" spans="1:372" x14ac:dyDescent="0.2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47">
        <v>0.96956294918278296</v>
      </c>
      <c r="HM64" s="47">
        <v>0.96746576692139585</v>
      </c>
      <c r="HN64" s="47">
        <v>0.95548386190541679</v>
      </c>
      <c r="HO64" s="47">
        <v>0.95515165735404062</v>
      </c>
      <c r="HP64" s="47">
        <v>0.96801592585856966</v>
      </c>
      <c r="HQ64" s="47">
        <v>0.95114108778623041</v>
      </c>
      <c r="HR64" s="47">
        <v>0.95630828351918762</v>
      </c>
      <c r="HS64" s="47">
        <v>0.95618998234236829</v>
      </c>
      <c r="HT64" s="47">
        <v>0.97075633012688167</v>
      </c>
      <c r="HU64" s="47">
        <v>0.93322710868665504</v>
      </c>
      <c r="HV64" s="47">
        <v>0.98040226191344337</v>
      </c>
      <c r="HW64" s="47">
        <v>0.99155587512875565</v>
      </c>
      <c r="HX64" s="47">
        <v>0.99619696944828273</v>
      </c>
      <c r="HY64" s="47">
        <v>0.98007694902889309</v>
      </c>
      <c r="HZ64" s="47">
        <v>0.97483556602696642</v>
      </c>
      <c r="IA64" s="47">
        <v>0.96349298763497104</v>
      </c>
      <c r="IB64" s="47">
        <v>0.96957232626507406</v>
      </c>
      <c r="IC64" s="47">
        <v>0.97888525078069333</v>
      </c>
      <c r="ID64" s="47">
        <v>0.98307950773679997</v>
      </c>
      <c r="IE64" s="47">
        <v>0.98351861182576783</v>
      </c>
      <c r="IF64" s="47">
        <v>0.98804310580767907</v>
      </c>
      <c r="IG64" s="47">
        <v>0.98389531507231887</v>
      </c>
      <c r="IH64" s="47">
        <v>0.99060671035359471</v>
      </c>
      <c r="II64" s="47">
        <v>0.9906846817740016</v>
      </c>
      <c r="IJ64" s="47">
        <v>0.99086768883457277</v>
      </c>
      <c r="IK64" s="47">
        <v>0.99208559569364152</v>
      </c>
      <c r="IL64" s="47">
        <v>0.99274953010640499</v>
      </c>
      <c r="IM64" s="47">
        <v>0.99401372011314815</v>
      </c>
      <c r="IN64" s="47">
        <v>0.99572753593698837</v>
      </c>
      <c r="IO64" s="47">
        <v>0.99236206675528105</v>
      </c>
      <c r="IP64" s="47">
        <v>0.99397213589074251</v>
      </c>
      <c r="IQ64" s="47">
        <v>0.98804902749867762</v>
      </c>
      <c r="IR64" s="47">
        <v>0.99416516591317949</v>
      </c>
      <c r="IS64" s="47">
        <v>0.98963606061419274</v>
      </c>
      <c r="IT64" s="47">
        <v>0.9984380323350206</v>
      </c>
      <c r="IU64" s="47">
        <v>0.99891992187798828</v>
      </c>
      <c r="IV64" s="47">
        <v>0.99786543812178508</v>
      </c>
      <c r="IW64" s="47">
        <v>0.99504882334486178</v>
      </c>
      <c r="IX64" s="47">
        <v>0.9886309662605256</v>
      </c>
      <c r="IY64" s="47">
        <v>0.98755036462846124</v>
      </c>
      <c r="IZ64" s="47">
        <v>0.98507200372387727</v>
      </c>
      <c r="JA64" s="47">
        <v>0.98270651721766678</v>
      </c>
      <c r="JB64" s="47">
        <v>0.98627846814224607</v>
      </c>
      <c r="JC64" s="47">
        <v>0.98175860387006131</v>
      </c>
      <c r="JD64" s="47">
        <v>0.97833962971286514</v>
      </c>
      <c r="JE64" s="47">
        <v>0.97891909603625915</v>
      </c>
      <c r="JF64" s="47">
        <v>0.97839469273661817</v>
      </c>
      <c r="JG64" s="47">
        <v>0.97852609098194954</v>
      </c>
      <c r="JH64" s="47">
        <v>0.98079059259963708</v>
      </c>
      <c r="JI64" s="47">
        <v>0.98399916295584555</v>
      </c>
      <c r="JJ64" s="47">
        <v>0.9806340766178776</v>
      </c>
      <c r="JK64" s="47">
        <v>0.99383963929621055</v>
      </c>
      <c r="JL64" s="47">
        <v>0.98984973279950528</v>
      </c>
      <c r="JM64" s="47">
        <v>0.99011929846120561</v>
      </c>
      <c r="JN64" s="47">
        <v>0.99079577138672126</v>
      </c>
      <c r="JO64" s="47">
        <v>0.97588511900997843</v>
      </c>
      <c r="JP64" s="47">
        <v>0.99616779964176327</v>
      </c>
      <c r="JQ64" s="47">
        <v>0.98833979403920225</v>
      </c>
      <c r="JR64" s="47">
        <v>0.99707591227694503</v>
      </c>
      <c r="JS64" s="47">
        <v>0.99866328498900836</v>
      </c>
      <c r="JT64" s="47">
        <v>0.99704993956153121</v>
      </c>
      <c r="JU64" s="47">
        <v>0.99636050188525149</v>
      </c>
      <c r="JV64" s="47">
        <v>0.99117138152231188</v>
      </c>
      <c r="JW64" s="47">
        <v>0.98130497645566195</v>
      </c>
      <c r="JX64" s="47">
        <v>0.97885057800819641</v>
      </c>
      <c r="JY64" s="47">
        <v>0.99330183790390236</v>
      </c>
      <c r="JZ64" s="47">
        <v>0.99604881118814559</v>
      </c>
      <c r="KA64" s="47">
        <v>0.99385263623918185</v>
      </c>
      <c r="KB64" s="47">
        <v>0.99515192400247376</v>
      </c>
      <c r="KC64" s="47">
        <v>0.98451197926446887</v>
      </c>
      <c r="KD64" s="47">
        <v>0.98462833129648697</v>
      </c>
      <c r="KE64" s="47">
        <v>0.98656698261783238</v>
      </c>
      <c r="KF64" s="47">
        <v>0.98288711263715678</v>
      </c>
      <c r="KG64" s="47">
        <v>0.97897903893734506</v>
      </c>
      <c r="KH64" s="47">
        <v>0.98111261856666498</v>
      </c>
      <c r="KI64" s="47">
        <v>0.98848295169971057</v>
      </c>
      <c r="KJ64" s="47">
        <v>0.98143922791811256</v>
      </c>
      <c r="KK64" s="47">
        <v>0.97427512880218736</v>
      </c>
      <c r="KL64" s="101" t="s">
        <v>423</v>
      </c>
      <c r="KM64" s="101" t="s">
        <v>423</v>
      </c>
      <c r="KN64" s="100" t="s">
        <v>425</v>
      </c>
      <c r="KO64" s="100">
        <v>0.88701703432725199</v>
      </c>
      <c r="KP64" s="100">
        <v>0.99344532377807027</v>
      </c>
      <c r="KQ64" s="100">
        <v>0.99707765141952653</v>
      </c>
      <c r="KR64" s="100">
        <v>0.99594033286614214</v>
      </c>
      <c r="KS64" s="100">
        <v>0.99708896451953966</v>
      </c>
      <c r="KT64" s="100">
        <v>0.97410395000477634</v>
      </c>
      <c r="KU64" s="100">
        <v>0.93914685724075597</v>
      </c>
      <c r="KV64" s="100">
        <v>0.99365691379562993</v>
      </c>
      <c r="KW64" s="100">
        <v>0.98674086356498558</v>
      </c>
      <c r="KX64" s="100">
        <v>0.98751150213234928</v>
      </c>
      <c r="KY64" s="100">
        <v>0.98960897669451098</v>
      </c>
      <c r="KZ64" s="100">
        <v>0.98822589362103308</v>
      </c>
      <c r="LA64" s="100">
        <v>0.98264578908991584</v>
      </c>
      <c r="LB64" s="100">
        <v>0.99180677592492561</v>
      </c>
      <c r="LC64" s="100">
        <v>0.99209673641911988</v>
      </c>
      <c r="LD64" s="100">
        <v>0.9905105397955043</v>
      </c>
      <c r="LE64" s="100">
        <v>0.99152920130816147</v>
      </c>
      <c r="LF64" s="100">
        <v>0.99127544976569726</v>
      </c>
      <c r="LG64" s="100">
        <v>0.99289775340214459</v>
      </c>
      <c r="LH64" s="100">
        <v>0.99587361158822363</v>
      </c>
      <c r="LI64" s="100">
        <v>0.99105744447019617</v>
      </c>
      <c r="LJ64" s="100">
        <v>0.99215572893408221</v>
      </c>
      <c r="LK64" s="100">
        <v>0.992254569445568</v>
      </c>
      <c r="LL64" s="100">
        <v>0.99110740018015808</v>
      </c>
      <c r="LM64" s="100">
        <v>0.96275889654410041</v>
      </c>
      <c r="LN64" s="100">
        <v>0.96545998056001614</v>
      </c>
      <c r="LO64" s="100">
        <v>0.97187921528853916</v>
      </c>
      <c r="LP64" s="100">
        <v>0.93925737491078409</v>
      </c>
      <c r="LQ64" s="100">
        <v>0.94239162039426838</v>
      </c>
      <c r="LR64" s="100">
        <v>0.9735999962372972</v>
      </c>
      <c r="LS64" s="100">
        <v>0.9875972564211718</v>
      </c>
      <c r="LT64" s="100">
        <v>0.99779860634491202</v>
      </c>
      <c r="LU64" s="100">
        <v>0.99632605631436677</v>
      </c>
      <c r="LV64" s="100">
        <v>0.98899606653720729</v>
      </c>
      <c r="LW64" s="100">
        <v>0.97957987256987111</v>
      </c>
      <c r="LX64" s="100">
        <v>0.97830771552740126</v>
      </c>
      <c r="LY64" s="100">
        <v>0.98629399758589054</v>
      </c>
      <c r="LZ64" s="120">
        <v>0.97574997904849381</v>
      </c>
      <c r="MA64" s="120">
        <v>0.96995092664049831</v>
      </c>
      <c r="MB64" s="100">
        <v>0.96818712922174788</v>
      </c>
      <c r="MC64" s="100">
        <v>0.96645438774501202</v>
      </c>
      <c r="MD64" s="112">
        <v>0.97114912327519998</v>
      </c>
      <c r="ME64" s="118">
        <v>0.94749446704298212</v>
      </c>
      <c r="MF64" s="109">
        <v>0.95538324823073428</v>
      </c>
      <c r="MG64" s="109">
        <v>0.89131780685259698</v>
      </c>
      <c r="MH64" s="109">
        <v>0.94424182123413081</v>
      </c>
      <c r="MI64" s="109">
        <v>0.89946805241255834</v>
      </c>
      <c r="MJ64" s="109">
        <v>0.91373546747709844</v>
      </c>
      <c r="MK64" s="109">
        <v>0.82500658830356532</v>
      </c>
      <c r="ML64" s="109">
        <v>0.89702256893867227</v>
      </c>
      <c r="MM64" s="109">
        <v>0.95684725903898404</v>
      </c>
      <c r="MN64" s="109">
        <v>0.95202779900570345</v>
      </c>
      <c r="MO64" s="109">
        <v>0.95389121296021262</v>
      </c>
      <c r="MP64" s="109">
        <v>0.90441451342697565</v>
      </c>
      <c r="MQ64" s="109">
        <v>0.907807500991754</v>
      </c>
      <c r="MR64" s="109">
        <v>0.92895157150263952</v>
      </c>
      <c r="MS64" s="109">
        <v>0.92753282613717092</v>
      </c>
      <c r="MT64" s="109">
        <v>0.93183540750071059</v>
      </c>
      <c r="MU64" s="109">
        <v>0.93888764567894489</v>
      </c>
      <c r="MV64" s="109">
        <v>0.9657687416471249</v>
      </c>
      <c r="MW64" s="109">
        <v>0.97102482442503435</v>
      </c>
      <c r="MX64" s="109">
        <v>0.96078315932627878</v>
      </c>
      <c r="MY64" s="109">
        <v>0.96153595398579939</v>
      </c>
      <c r="MZ64" s="109">
        <v>0.97773903961987707</v>
      </c>
      <c r="NA64" s="109">
        <v>0.94895971556662095</v>
      </c>
      <c r="NB64" s="109">
        <v>0.95877661222359001</v>
      </c>
      <c r="NC64" s="109">
        <v>0.9681304988807744</v>
      </c>
      <c r="ND64" s="109">
        <v>0.97269386376550127</v>
      </c>
      <c r="NE64" s="109">
        <v>0.96516290627157975</v>
      </c>
      <c r="NF64" s="123">
        <v>0.97424023855908404</v>
      </c>
      <c r="NG64" s="123">
        <v>0.94397400690515809</v>
      </c>
      <c r="NH64" s="123">
        <v>0.93668661952338095</v>
      </c>
    </row>
    <row r="65" spans="1:372" ht="13.5" thickBot="1" x14ac:dyDescent="0.2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52">
        <v>0.96793469536885191</v>
      </c>
      <c r="HM65" s="52">
        <v>0.98008477823076923</v>
      </c>
      <c r="HN65" s="52">
        <v>0.9707638470552411</v>
      </c>
      <c r="HO65" s="52">
        <v>0.96714678886701566</v>
      </c>
      <c r="HP65" s="52">
        <v>0.97277361435729737</v>
      </c>
      <c r="HQ65" s="52">
        <v>0.9731312805813811</v>
      </c>
      <c r="HR65" s="52">
        <v>0.97297000704809766</v>
      </c>
      <c r="HS65" s="52">
        <v>0.97135367530372885</v>
      </c>
      <c r="HT65" s="52">
        <v>0.96279561587616191</v>
      </c>
      <c r="HU65" s="52">
        <v>0.93845533584909602</v>
      </c>
      <c r="HV65" s="52">
        <v>0.98202502506582634</v>
      </c>
      <c r="HW65" s="52">
        <v>0.98625127501059162</v>
      </c>
      <c r="HX65" s="52">
        <v>0.99455204918781637</v>
      </c>
      <c r="HY65" s="52">
        <v>0.97664340859736853</v>
      </c>
      <c r="HZ65" s="52">
        <v>0.96253840150027625</v>
      </c>
      <c r="IA65" s="52">
        <v>0.9709789394372691</v>
      </c>
      <c r="IB65" s="52">
        <v>0.98531600678303954</v>
      </c>
      <c r="IC65" s="52">
        <v>0.98396555200623437</v>
      </c>
      <c r="ID65" s="52">
        <v>0.98941654031197168</v>
      </c>
      <c r="IE65" s="52">
        <v>0.99394425162077071</v>
      </c>
      <c r="IF65" s="52">
        <v>0.99575945261129051</v>
      </c>
      <c r="IG65" s="52">
        <v>0.99505715475809464</v>
      </c>
      <c r="IH65" s="52">
        <v>0.99610443174855756</v>
      </c>
      <c r="II65" s="52">
        <v>0.99530366825720007</v>
      </c>
      <c r="IJ65" s="52">
        <v>0.99819794141567486</v>
      </c>
      <c r="IK65" s="52">
        <v>0.99572790767806929</v>
      </c>
      <c r="IL65" s="52">
        <v>0.99751028272271292</v>
      </c>
      <c r="IM65" s="52">
        <v>0.99779708328034777</v>
      </c>
      <c r="IN65" s="52">
        <v>0.99848004156102799</v>
      </c>
      <c r="IO65" s="52">
        <v>0.99760724163571968</v>
      </c>
      <c r="IP65" s="52">
        <v>0.99816054120130671</v>
      </c>
      <c r="IQ65" s="52">
        <v>0.99247281697204826</v>
      </c>
      <c r="IR65" s="52">
        <v>0.99689296295736118</v>
      </c>
      <c r="IS65" s="52">
        <v>0.98414456948740903</v>
      </c>
      <c r="IT65" s="52">
        <v>0.99818583225244095</v>
      </c>
      <c r="IU65" s="52">
        <v>0.9989662829513356</v>
      </c>
      <c r="IV65" s="52">
        <v>0.999551309210715</v>
      </c>
      <c r="IW65" s="52">
        <v>0.99833584661990871</v>
      </c>
      <c r="IX65" s="52">
        <v>0.99798544463056249</v>
      </c>
      <c r="IY65" s="52">
        <v>0.99877831557570651</v>
      </c>
      <c r="IZ65" s="52">
        <v>0.99841370169481392</v>
      </c>
      <c r="JA65" s="52">
        <v>0.99852837650133675</v>
      </c>
      <c r="JB65" s="52">
        <v>0.99837041636746193</v>
      </c>
      <c r="JC65" s="52">
        <v>0.99790841301043154</v>
      </c>
      <c r="JD65" s="52">
        <v>0.99807522052385578</v>
      </c>
      <c r="JE65" s="52">
        <v>0.99822548356411278</v>
      </c>
      <c r="JF65" s="52">
        <v>0.99766259700247217</v>
      </c>
      <c r="JG65" s="52">
        <v>0.99500631250282534</v>
      </c>
      <c r="JH65" s="52">
        <v>0.99828524408587094</v>
      </c>
      <c r="JI65" s="52">
        <v>0.99838293218896312</v>
      </c>
      <c r="JJ65" s="52">
        <v>0.99910143400175189</v>
      </c>
      <c r="JK65" s="52">
        <v>0.99824341178972598</v>
      </c>
      <c r="JL65" s="52">
        <v>0.99906380219979585</v>
      </c>
      <c r="JM65" s="52">
        <v>0.99890936005347775</v>
      </c>
      <c r="JN65" s="52">
        <v>0.99608070010906813</v>
      </c>
      <c r="JO65" s="52">
        <v>0.99740309820509698</v>
      </c>
      <c r="JP65" s="52">
        <v>0.99844834672569471</v>
      </c>
      <c r="JQ65" s="52">
        <v>0.99829271077423842</v>
      </c>
      <c r="JR65" s="52">
        <v>0.99790242946278951</v>
      </c>
      <c r="JS65" s="52">
        <v>0.99940624935708489</v>
      </c>
      <c r="JT65" s="52">
        <v>0.99948709701334093</v>
      </c>
      <c r="JU65" s="52">
        <v>0.998718491066929</v>
      </c>
      <c r="JV65" s="52">
        <v>0.99566881237285521</v>
      </c>
      <c r="JW65" s="52">
        <v>0.99441569907421523</v>
      </c>
      <c r="JX65" s="52">
        <v>0.99671349288364408</v>
      </c>
      <c r="JY65" s="52">
        <v>0.99710434010582671</v>
      </c>
      <c r="JZ65" s="52">
        <v>0.99757990578297495</v>
      </c>
      <c r="KA65" s="52">
        <v>0.99870106222156607</v>
      </c>
      <c r="KB65" s="52">
        <v>0.9989560249206727</v>
      </c>
      <c r="KC65" s="52">
        <v>0.99877440707492571</v>
      </c>
      <c r="KD65" s="52">
        <v>0.99799537697070606</v>
      </c>
      <c r="KE65" s="52">
        <v>0.99847343546826806</v>
      </c>
      <c r="KF65" s="52">
        <v>0.9983747893325462</v>
      </c>
      <c r="KG65" s="52">
        <v>0.99773503108511707</v>
      </c>
      <c r="KH65" s="52">
        <v>0.9978603516979685</v>
      </c>
      <c r="KI65" s="52">
        <v>0.99771673449401144</v>
      </c>
      <c r="KJ65" s="52">
        <v>0.9979147640780206</v>
      </c>
      <c r="KK65" s="52">
        <v>0.99925015383962146</v>
      </c>
      <c r="KL65" s="102" t="s">
        <v>423</v>
      </c>
      <c r="KM65" s="102" t="s">
        <v>423</v>
      </c>
      <c r="KN65" s="103" t="s">
        <v>425</v>
      </c>
      <c r="KO65" s="103">
        <v>0.92075652789896101</v>
      </c>
      <c r="KP65" s="103">
        <v>0.9970343213732149</v>
      </c>
      <c r="KQ65" s="103">
        <v>0.99653283926751801</v>
      </c>
      <c r="KR65" s="103">
        <v>0.99604051268536287</v>
      </c>
      <c r="KS65" s="103">
        <v>0.99692355963373913</v>
      </c>
      <c r="KT65" s="103">
        <v>0.99765322503176745</v>
      </c>
      <c r="KU65" s="103">
        <v>0.94372698705759295</v>
      </c>
      <c r="KV65" s="103">
        <v>0.99691823041294381</v>
      </c>
      <c r="KW65" s="103">
        <v>0.99816021556182433</v>
      </c>
      <c r="KX65" s="103">
        <v>0.99914273707519807</v>
      </c>
      <c r="KY65" s="103">
        <v>0.95575337044193165</v>
      </c>
      <c r="KZ65" s="103">
        <v>0.93518654527702239</v>
      </c>
      <c r="LA65" s="103">
        <v>0.89221437529149739</v>
      </c>
      <c r="LB65" s="103">
        <v>0.90604293863298169</v>
      </c>
      <c r="LC65" s="103">
        <v>0.93171425935424423</v>
      </c>
      <c r="LD65" s="103">
        <v>0.93213056605742473</v>
      </c>
      <c r="LE65" s="103">
        <v>0.95158725136759936</v>
      </c>
      <c r="LF65" s="103">
        <v>0.97464562019942569</v>
      </c>
      <c r="LG65" s="103">
        <v>0.98646966837552719</v>
      </c>
      <c r="LH65" s="103">
        <v>0.98153958553336174</v>
      </c>
      <c r="LI65" s="103">
        <v>0.98402465768996306</v>
      </c>
      <c r="LJ65" s="103">
        <v>0.9936303829661205</v>
      </c>
      <c r="LK65" s="103">
        <v>0.99121005557484487</v>
      </c>
      <c r="LL65" s="103">
        <v>0.99732142283608971</v>
      </c>
      <c r="LM65" s="103">
        <v>0.98388667590321066</v>
      </c>
      <c r="LN65" s="103">
        <v>0.99620045702417426</v>
      </c>
      <c r="LO65" s="103">
        <v>0.99371164460908645</v>
      </c>
      <c r="LP65" s="103">
        <v>0.99124088658876808</v>
      </c>
      <c r="LQ65" s="103">
        <v>0.99210504528435628</v>
      </c>
      <c r="LR65" s="103">
        <v>0.98289777415061197</v>
      </c>
      <c r="LS65" s="103">
        <v>0.99787088055455853</v>
      </c>
      <c r="LT65" s="103">
        <v>0.99957623234637605</v>
      </c>
      <c r="LU65" s="103">
        <v>0.99896943970562158</v>
      </c>
      <c r="LV65" s="103">
        <v>0.99946484327985941</v>
      </c>
      <c r="LW65" s="103">
        <v>0.99412920623825596</v>
      </c>
      <c r="LX65" s="103">
        <v>0.99156465267644855</v>
      </c>
      <c r="LY65" s="103">
        <v>0.98851495005591328</v>
      </c>
      <c r="LZ65" s="121">
        <v>0.97101520240514649</v>
      </c>
      <c r="MA65" s="121">
        <v>0.95544818181782243</v>
      </c>
      <c r="MB65" s="103">
        <v>0.93860989637132508</v>
      </c>
      <c r="MC65" s="103">
        <v>0.90784168327094328</v>
      </c>
      <c r="MD65" s="113">
        <v>0.89308626451155415</v>
      </c>
      <c r="ME65" s="119">
        <v>0.83856744487128476</v>
      </c>
      <c r="MF65" s="110">
        <v>0.82227217528422802</v>
      </c>
      <c r="MG65" s="110">
        <v>0.76007831247498603</v>
      </c>
      <c r="MH65" s="110">
        <v>0.82447415962555637</v>
      </c>
      <c r="MI65" s="110">
        <v>0.79633075904942441</v>
      </c>
      <c r="MJ65" s="110">
        <v>0.84733268901633563</v>
      </c>
      <c r="MK65" s="110">
        <v>0.77041106654815816</v>
      </c>
      <c r="ML65" s="110">
        <v>0.86228469496926352</v>
      </c>
      <c r="MM65" s="110">
        <v>0.87850339808260525</v>
      </c>
      <c r="MN65" s="110">
        <v>0.86641553804509808</v>
      </c>
      <c r="MO65" s="110">
        <v>0.84445068807890677</v>
      </c>
      <c r="MP65" s="110">
        <v>0.80014781835542281</v>
      </c>
      <c r="MQ65" s="110">
        <v>0.79964294193828256</v>
      </c>
      <c r="MR65" s="110">
        <v>0.82979897718973106</v>
      </c>
      <c r="MS65" s="110">
        <v>0.8122307877183601</v>
      </c>
      <c r="MT65" s="110">
        <v>0.84147839799533353</v>
      </c>
      <c r="MU65" s="110">
        <v>0.84868578626000202</v>
      </c>
      <c r="MV65" s="110">
        <v>0.87431547374688856</v>
      </c>
      <c r="MW65" s="110">
        <v>0.89356073184234253</v>
      </c>
      <c r="MX65" s="110">
        <v>0.90490841986673531</v>
      </c>
      <c r="MY65" s="110">
        <v>0.91934700937806779</v>
      </c>
      <c r="MZ65" s="110">
        <v>0.9473195467416895</v>
      </c>
      <c r="NA65" s="110">
        <v>0.92976709127585888</v>
      </c>
      <c r="NB65" s="110">
        <v>0.90501274061170156</v>
      </c>
      <c r="NC65" s="110">
        <v>0.91552092644237693</v>
      </c>
      <c r="ND65" s="110">
        <v>0.93861781667772182</v>
      </c>
      <c r="NE65" s="110">
        <v>0.91141107550837852</v>
      </c>
      <c r="NF65" s="124">
        <v>0.92964198865469883</v>
      </c>
      <c r="NG65" s="124">
        <v>0.91345899787807283</v>
      </c>
      <c r="NH65" s="124">
        <v>0.92414864571192201</v>
      </c>
    </row>
    <row r="66" spans="1:372" x14ac:dyDescent="0.2">
      <c r="ET66" s="16"/>
      <c r="EU66" s="16"/>
      <c r="JT66" s="97"/>
      <c r="JU66" s="97"/>
      <c r="JV66" s="97"/>
      <c r="JW66" s="97"/>
      <c r="JX66" s="97"/>
      <c r="JY66" s="97"/>
      <c r="JZ66" s="97"/>
      <c r="KA66" s="97"/>
      <c r="KB66" s="97"/>
      <c r="KD66" s="97"/>
      <c r="KI66" s="97"/>
    </row>
    <row r="67" spans="1:372" x14ac:dyDescent="0.2">
      <c r="FT67" s="54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I67" s="97"/>
      <c r="KS67" s="97"/>
      <c r="MZ67" s="116"/>
      <c r="NA67" s="116"/>
    </row>
    <row r="68" spans="1:372" x14ac:dyDescent="0.2">
      <c r="FS68" s="55"/>
      <c r="FT68" s="54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I68" s="97"/>
      <c r="KS68" s="97"/>
    </row>
    <row r="69" spans="1:372" x14ac:dyDescent="0.2">
      <c r="FS69" s="55"/>
      <c r="FT69" s="54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I69" s="97"/>
      <c r="KS69" s="97"/>
    </row>
    <row r="70" spans="1:372" x14ac:dyDescent="0.2">
      <c r="FS70" s="55"/>
      <c r="FT70" s="54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I70" s="97"/>
      <c r="KS70" s="97"/>
    </row>
    <row r="71" spans="1:372" x14ac:dyDescent="0.2">
      <c r="FS71" s="55"/>
      <c r="FT71" s="54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I71" s="97"/>
      <c r="KS71" s="97"/>
    </row>
    <row r="72" spans="1:372" x14ac:dyDescent="0.2">
      <c r="FS72" s="55"/>
      <c r="FT72" s="54"/>
      <c r="JT72" s="97"/>
      <c r="JU72" s="97"/>
      <c r="JV72" s="97"/>
      <c r="JW72" s="97"/>
      <c r="JX72" s="97"/>
      <c r="JY72" s="97"/>
      <c r="JZ72" s="97"/>
      <c r="KC72" s="97"/>
      <c r="KI72" s="97"/>
      <c r="KS72" s="97"/>
    </row>
    <row r="73" spans="1:372" x14ac:dyDescent="0.2">
      <c r="FS73" s="55"/>
      <c r="FT73" s="54"/>
    </row>
    <row r="74" spans="1:372" x14ac:dyDescent="0.2">
      <c r="FS74" s="55"/>
    </row>
    <row r="105" ht="13.5" customHeight="1" x14ac:dyDescent="0.2"/>
  </sheetData>
  <mergeCells count="3">
    <mergeCell ref="A2:A3"/>
    <mergeCell ref="A20:A21"/>
    <mergeCell ref="A38:A39"/>
  </mergeCells>
  <phoneticPr fontId="7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>
      <selection activeCell="C39" sqref="C3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Mariela Vera Cáceres</cp:lastModifiedBy>
  <dcterms:created xsi:type="dcterms:W3CDTF">2008-09-24T20:15:05Z</dcterms:created>
  <dcterms:modified xsi:type="dcterms:W3CDTF">2022-12-21T15:14:26Z</dcterms:modified>
</cp:coreProperties>
</file>