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3\"/>
    </mc:Choice>
  </mc:AlternateContent>
  <xr:revisionPtr revIDLastSave="0" documentId="13_ncr:1_{75D38B94-C017-4925-B6B1-2DF66D7ED6B9}" xr6:coauthVersionLast="47" xr6:coauthVersionMax="47" xr10:uidLastSave="{00000000-0000-0000-0000-000000000000}"/>
  <bookViews>
    <workbookView xWindow="2055" yWindow="3045" windowWidth="21600" windowHeight="11385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ICT!$A$3:$JJ$10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H6" i="3" l="1"/>
  <c r="JH7" i="3"/>
  <c r="JH8" i="3"/>
  <c r="JH9" i="3"/>
  <c r="JH10" i="3"/>
  <c r="JH5" i="3"/>
  <c r="JG6" i="3"/>
  <c r="JG7" i="3"/>
  <c r="JG8" i="3"/>
  <c r="JG9" i="3"/>
  <c r="JG10" i="3"/>
  <c r="JG5" i="3"/>
  <c r="JE4" i="3"/>
  <c r="JE5" i="3"/>
  <c r="JE6" i="3"/>
  <c r="JE7" i="3"/>
  <c r="JE8" i="3"/>
  <c r="JE9" i="3"/>
  <c r="JE10" i="3"/>
  <c r="JD10" i="3"/>
  <c r="NM56" i="2"/>
  <c r="NM57" i="2"/>
  <c r="NL56" i="2"/>
  <c r="NL57" i="2"/>
  <c r="JD5" i="3"/>
  <c r="JD6" i="3"/>
  <c r="JD7" i="3"/>
  <c r="JD8" i="3"/>
  <c r="JD9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NK56" i="2"/>
  <c r="NK57" i="2"/>
  <c r="JC5" i="3"/>
  <c r="JC6" i="3"/>
  <c r="JC7" i="3"/>
  <c r="JC8" i="3"/>
  <c r="JC9" i="3"/>
  <c r="JC10" i="3"/>
  <c r="JB5" i="3"/>
  <c r="JB6" i="3"/>
  <c r="JB7" i="3"/>
  <c r="JB8" i="3"/>
  <c r="JB9" i="3"/>
  <c r="JB10" i="3"/>
  <c r="NJ56" i="2"/>
  <c r="NJ57" i="2"/>
  <c r="JA4" i="3" l="1"/>
  <c r="JA5" i="3"/>
  <c r="JA6" i="3"/>
  <c r="JA7" i="3"/>
  <c r="JA8" i="3"/>
  <c r="JA9" i="3"/>
  <c r="JA10" i="3"/>
  <c r="IZ4" i="3"/>
  <c r="JB4" i="3" l="1"/>
  <c r="NI56" i="2"/>
  <c r="NI57" i="2"/>
  <c r="JG4" i="3" l="1"/>
  <c r="JC4" i="3"/>
  <c r="NH56" i="2"/>
  <c r="NH57" i="2"/>
  <c r="IZ5" i="3"/>
  <c r="IZ6" i="3"/>
  <c r="IZ7" i="3"/>
  <c r="IZ8" i="3"/>
  <c r="IZ9" i="3"/>
  <c r="IZ10" i="3"/>
  <c r="JH4" i="3" l="1"/>
  <c r="JD4" i="3"/>
  <c r="IY4" i="3"/>
  <c r="IY5" i="3"/>
  <c r="IY6" i="3"/>
  <c r="IY7" i="3"/>
  <c r="IY8" i="3"/>
  <c r="IY9" i="3"/>
  <c r="IY10" i="3"/>
  <c r="NG56" i="2"/>
  <c r="NG57" i="2"/>
  <c r="IX4" i="3"/>
  <c r="IX5" i="3"/>
  <c r="IX6" i="3"/>
  <c r="IX7" i="3"/>
  <c r="IX8" i="3"/>
  <c r="IX9" i="3"/>
  <c r="IX10" i="3"/>
  <c r="NF56" i="2"/>
  <c r="NF57" i="2"/>
  <c r="IW4" i="3" l="1"/>
  <c r="IW5" i="3"/>
  <c r="IW6" i="3"/>
  <c r="IW7" i="3"/>
  <c r="IW8" i="3"/>
  <c r="IW9" i="3"/>
  <c r="IW10" i="3"/>
  <c r="NE56" i="2"/>
  <c r="NE57" i="2"/>
  <c r="IQ4" i="3"/>
  <c r="IQ5" i="3"/>
  <c r="IQ6" i="3"/>
  <c r="IQ7" i="3"/>
  <c r="IQ8" i="3"/>
  <c r="IQ9" i="3"/>
  <c r="IQ10" i="3"/>
  <c r="ND56" i="2" l="1"/>
  <c r="ND57" i="2"/>
  <c r="IV4" i="3"/>
  <c r="IV5" i="3"/>
  <c r="IV6" i="3"/>
  <c r="IV7" i="3"/>
  <c r="IV8" i="3"/>
  <c r="IV9" i="3"/>
  <c r="IV10" i="3"/>
  <c r="IT5" i="3"/>
  <c r="IU4" i="3"/>
  <c r="IU5" i="3"/>
  <c r="IU6" i="3"/>
  <c r="IU7" i="3"/>
  <c r="IU8" i="3"/>
  <c r="IU9" i="3"/>
  <c r="IU10" i="3"/>
  <c r="NC56" i="2" l="1"/>
  <c r="NC57" i="2"/>
  <c r="HR5" i="3"/>
  <c r="HR6" i="3"/>
  <c r="HR7" i="3"/>
  <c r="HR8" i="3"/>
  <c r="HR9" i="3"/>
  <c r="HR10" i="3"/>
  <c r="IT4" i="3"/>
  <c r="IT6" i="3"/>
  <c r="IT7" i="3"/>
  <c r="IT8" i="3"/>
  <c r="IT9" i="3"/>
  <c r="IT10" i="3"/>
  <c r="NB56" i="2"/>
  <c r="NB57" i="2"/>
  <c r="IS4" i="3"/>
  <c r="IS5" i="3"/>
  <c r="IS6" i="3"/>
  <c r="IS7" i="3"/>
  <c r="IS8" i="3"/>
  <c r="IS9" i="3"/>
  <c r="IS10" i="3"/>
  <c r="NA56" i="2"/>
  <c r="NA57" i="2"/>
  <c r="MZ56" i="2"/>
  <c r="MZ57" i="2"/>
  <c r="IR4" i="3"/>
  <c r="IR5" i="3"/>
  <c r="IR6" i="3"/>
  <c r="IR7" i="3"/>
  <c r="IR8" i="3"/>
  <c r="IR9" i="3"/>
  <c r="I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MY56" i="2"/>
  <c r="MY57" i="2"/>
  <c r="IP4" i="3" l="1"/>
  <c r="IP5" i="3"/>
  <c r="IP6" i="3"/>
  <c r="IP7" i="3"/>
  <c r="IP8" i="3"/>
  <c r="IP9" i="3"/>
  <c r="IP10" i="3"/>
  <c r="MX56" i="2"/>
  <c r="MX57" i="2"/>
  <c r="IO4" i="3"/>
  <c r="IO5" i="3"/>
  <c r="IO6" i="3"/>
  <c r="IO7" i="3"/>
  <c r="IO8" i="3"/>
  <c r="IO9" i="3"/>
  <c r="IO10" i="3"/>
  <c r="MW56" i="2"/>
  <c r="MW57" i="2"/>
  <c r="IN4" i="3"/>
  <c r="IN5" i="3"/>
  <c r="IN6" i="3"/>
  <c r="IN7" i="3"/>
  <c r="IN8" i="3"/>
  <c r="IN9" i="3"/>
  <c r="IN10" i="3"/>
  <c r="MV56" i="2"/>
  <c r="MV57" i="2"/>
  <c r="IM5" i="3"/>
  <c r="IM6" i="3"/>
  <c r="IM7" i="3"/>
  <c r="IM8" i="3"/>
  <c r="IM9" i="3"/>
  <c r="IM10" i="3"/>
  <c r="IM4" i="3"/>
  <c r="MU56" i="2"/>
  <c r="MU57" i="2"/>
  <c r="MT56" i="2"/>
  <c r="MT57" i="2"/>
  <c r="IL4" i="3"/>
  <c r="IL5" i="3"/>
  <c r="IL6" i="3"/>
  <c r="IL7" i="3"/>
  <c r="IL8" i="3"/>
  <c r="IL9" i="3"/>
  <c r="IL10" i="3"/>
  <c r="MR57" i="2"/>
  <c r="MS56" i="2"/>
  <c r="MS57" i="2"/>
  <c r="IK4" i="3"/>
  <c r="IK5" i="3"/>
  <c r="IK6" i="3"/>
  <c r="IK7" i="3"/>
  <c r="IK8" i="3"/>
  <c r="IK9" i="3"/>
  <c r="IK10" i="3"/>
  <c r="IJ5" i="3"/>
  <c r="HN5" i="3"/>
  <c r="HN6" i="3"/>
  <c r="HN7" i="3"/>
  <c r="HN8" i="3"/>
  <c r="HN9" i="3"/>
  <c r="HN10" i="3"/>
  <c r="HO5" i="3"/>
  <c r="HO6" i="3"/>
  <c r="HO7" i="3"/>
  <c r="HO8" i="3"/>
  <c r="HO9" i="3"/>
  <c r="HO10" i="3"/>
  <c r="HN4" i="3"/>
  <c r="MR56" i="2"/>
  <c r="IJ4" i="3"/>
  <c r="IJ6" i="3"/>
  <c r="IJ7" i="3"/>
  <c r="IJ8" i="3"/>
  <c r="IJ9" i="3"/>
  <c r="IJ10" i="3"/>
  <c r="MQ56" i="2"/>
  <c r="MQ57" i="2"/>
  <c r="II4" i="3"/>
  <c r="II5" i="3"/>
  <c r="II6" i="3"/>
  <c r="II7" i="3"/>
  <c r="II8" i="3"/>
  <c r="II9" i="3"/>
  <c r="II10" i="3"/>
  <c r="MP56" i="2" l="1"/>
  <c r="MP57" i="2"/>
  <c r="IH4" i="3"/>
  <c r="IH5" i="3"/>
  <c r="IH6" i="3"/>
  <c r="IH7" i="3"/>
  <c r="IH8" i="3"/>
  <c r="IH9" i="3"/>
  <c r="IH10" i="3"/>
  <c r="MO56" i="2"/>
  <c r="MO57" i="2"/>
  <c r="IG4" i="3"/>
  <c r="IG5" i="3"/>
  <c r="IG6" i="3"/>
  <c r="IG7" i="3"/>
  <c r="IG8" i="3"/>
  <c r="IG9" i="3"/>
  <c r="IG10" i="3"/>
  <c r="IE4" i="3"/>
  <c r="IF10" i="3"/>
  <c r="IF9" i="3"/>
  <c r="IF8" i="3"/>
  <c r="IF7" i="3"/>
  <c r="IF6" i="3"/>
  <c r="IF5" i="3"/>
  <c r="IF4" i="3"/>
  <c r="MN56" i="2"/>
  <c r="MN57" i="2"/>
  <c r="IE5" i="3"/>
  <c r="IE6" i="3"/>
  <c r="IE7" i="3"/>
  <c r="IE8" i="3"/>
  <c r="IE9" i="3"/>
  <c r="IE10" i="3"/>
  <c r="MM56" i="2"/>
  <c r="MM57" i="2"/>
  <c r="ML56" i="2" l="1"/>
  <c r="ML57" i="2"/>
  <c r="ID4" i="3"/>
  <c r="ID5" i="3"/>
  <c r="ID6" i="3"/>
  <c r="ID7" i="3"/>
  <c r="ID8" i="3"/>
  <c r="ID9" i="3"/>
  <c r="ID10" i="3"/>
  <c r="MK56" i="2" l="1"/>
  <c r="MK57" i="2"/>
  <c r="IC4" i="3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MJ56" i="2"/>
  <c r="MJ57" i="2"/>
  <c r="IB4" i="3"/>
  <c r="IB5" i="3"/>
  <c r="IB6" i="3"/>
  <c r="IB7" i="3"/>
  <c r="IB8" i="3"/>
  <c r="IB9" i="3"/>
  <c r="IB10" i="3"/>
  <c r="MI56" i="2"/>
  <c r="MI57" i="2"/>
  <c r="MH56" i="2" l="1"/>
  <c r="MH57" i="2"/>
  <c r="HW5" i="3"/>
  <c r="HW6" i="3"/>
  <c r="HW7" i="3"/>
  <c r="HW8" i="3"/>
  <c r="HW9" i="3"/>
  <c r="HW10" i="3"/>
  <c r="MG56" i="2" l="1"/>
  <c r="MG57" i="2"/>
  <c r="MF56" i="2"/>
  <c r="MF57" i="2"/>
  <c r="HX4" i="3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ME56" i="2" l="1"/>
  <c r="ME57" i="2"/>
  <c r="HW4" i="3"/>
  <c r="MD56" i="2" l="1"/>
  <c r="MD57" i="2"/>
  <c r="HV4" i="3"/>
  <c r="HV5" i="3"/>
  <c r="HV6" i="3"/>
  <c r="HV7" i="3"/>
  <c r="HV8" i="3"/>
  <c r="HV9" i="3"/>
  <c r="HV10" i="3"/>
  <c r="HU4" i="3" l="1"/>
  <c r="MC56" i="2"/>
  <c r="MC57" i="2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Marly Verdugo Reyes</author>
  </authors>
  <commentList>
    <comment ref="IT2" authorId="0" shapeId="0" xr:uid="{90E6A925-D29B-402D-A900-21FD47B5AF37}">
      <text>
        <r>
          <rPr>
            <b/>
            <sz val="9"/>
            <color indexed="81"/>
            <rFont val="Tahoma"/>
            <family val="2"/>
          </rPr>
          <t>Marly Verdugo Reyes:</t>
        </r>
        <r>
          <rPr>
            <sz val="9"/>
            <color indexed="81"/>
            <rFont val="Tahoma"/>
            <family val="2"/>
          </rPr>
          <t xml:space="preserve">
24-10-2022 se presenta resultado reprocesado preliminar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<sst xmlns="http://schemas.openxmlformats.org/spreadsheetml/2006/main" count="1681" uniqueCount="554">
  <si>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</si>
  <si>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</si>
  <si>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</si>
  <si>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</si>
  <si>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</si>
  <si>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</si>
  <si>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</si>
  <si>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</si>
  <si>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</si>
  <si>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</si>
  <si>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</si>
  <si>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</si>
  <si>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</si>
  <si>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</si>
  <si>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</si>
  <si>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</si>
  <si>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</si>
  <si>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</si>
  <si>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</si>
  <si>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</si>
  <si>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</si>
  <si>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</si>
  <si>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</si>
  <si>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</si>
  <si>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</si>
  <si>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</si>
  <si>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</si>
  <si>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</si>
  <si>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</si>
  <si>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</si>
  <si>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</si>
  <si>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</si>
  <si>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</si>
  <si>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</si>
  <si>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</si>
  <si>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</si>
  <si>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</si>
  <si>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</si>
  <si>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</si>
  <si>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</si>
  <si>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</si>
  <si>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</si>
  <si>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</si>
  <si>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</si>
  <si>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</si>
  <si>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</si>
  <si>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</si>
  <si>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</si>
  <si>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</si>
  <si>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</si>
  <si>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</si>
  <si>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</si>
  <si>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</si>
  <si>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</si>
  <si>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</si>
  <si>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</si>
  <si>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</si>
  <si>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</si>
  <si>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</si>
  <si>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</si>
  <si>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</si>
  <si>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</si>
  <si>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</si>
  <si>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</si>
  <si>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</si>
  <si>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</si>
  <si>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</si>
  <si>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</si>
  <si>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</si>
  <si>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</si>
  <si>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</si>
  <si>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</si>
  <si>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</si>
  <si>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</si>
  <si>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</si>
  <si>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</si>
  <si>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</si>
  <si>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</si>
  <si>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</si>
  <si>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</si>
  <si>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</si>
  <si>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</si>
  <si>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</si>
  <si>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</si>
  <si>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</si>
  <si>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</si>
  <si>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</si>
  <si>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</si>
  <si>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</si>
  <si>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</si>
  <si>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</si>
  <si>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</si>
  <si>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</si>
  <si>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</si>
  <si>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</si>
  <si>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</si>
  <si>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</si>
  <si>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</si>
  <si>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</si>
  <si>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</si>
  <si>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</si>
  <si>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</si>
  <si>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</si>
  <si>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</si>
  <si>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</si>
  <si>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</si>
  <si>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</si>
  <si>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</si>
  <si>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</si>
  <si>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</si>
  <si>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</si>
  <si>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</si>
  <si>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</si>
  <si>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</si>
  <si>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</si>
  <si>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</si>
  <si>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</si>
  <si>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</si>
  <si>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</si>
  <si>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</si>
  <si>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</si>
  <si>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</si>
  <si>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</si>
  <si>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</si>
  <si>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</si>
  <si>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</si>
  <si>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</si>
  <si>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</si>
  <si>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</si>
  <si>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</si>
  <si>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</si>
  <si>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</si>
  <si>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</si>
  <si>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</si>
  <si>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</si>
  <si>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</si>
  <si>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</si>
  <si>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</si>
  <si>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</si>
  <si>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</si>
  <si>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</si>
  <si>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</si>
  <si>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</si>
  <si>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</si>
  <si>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</si>
  <si>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</si>
  <si>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</si>
  <si>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</si>
  <si>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</si>
  <si>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</si>
  <si>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</si>
  <si>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</si>
  <si>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</si>
  <si>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</si>
  <si>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</si>
  <si>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</si>
  <si>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</si>
  <si>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</si>
  <si>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</si>
  <si>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</si>
  <si>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</si>
  <si>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</si>
  <si>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</si>
  <si>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</si>
  <si>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</si>
  <si>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</si>
  <si>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</si>
  <si>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</si>
  <si>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</si>
  <si>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</si>
  <si>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</si>
  <si>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</si>
  <si>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</si>
  <si>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</si>
  <si>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</si>
  <si>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</si>
  <si>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</si>
  <si>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</si>
  <si>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</si>
  <si>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</si>
  <si>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</si>
  <si>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</si>
  <si>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</si>
  <si>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</si>
  <si>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</si>
  <si>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</si>
  <si>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</si>
  <si>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</si>
  <si>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</si>
  <si>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</si>
  <si>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</si>
  <si>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</si>
  <si>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</si>
  <si>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</si>
  <si>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</si>
  <si>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</si>
  <si>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</si>
  <si>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</si>
  <si>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</si>
  <si>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</si>
  <si>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</si>
  <si>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</si>
  <si>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</si>
  <si>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</si>
  <si>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</si>
  <si>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</si>
  <si>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</si>
  <si>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</si>
  <si>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</si>
  <si>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</si>
  <si>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</si>
  <si>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</si>
  <si>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</si>
  <si>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</si>
  <si>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</si>
  <si>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</si>
  <si>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Comparaciones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</si>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</sst>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000000000"/>
    <numFmt numFmtId="165" formatCode="0.000000000"/>
    <numFmt numFmtId="166" formatCode="0.00000000"/>
    <numFmt numFmtId="167" formatCode="0.000000"/>
    <numFmt numFmtId="168" formatCode="0.0000"/>
    <numFmt numFmtId="169" formatCode="#,##0.000000000"/>
    <numFmt numFmtId="170" formatCode="_(* #,##0.00_);_(* \(#,##0.00\);_(* &quot;-&quot;??_);_(@_)"/>
    <numFmt numFmtId="171" formatCode="_(* #,##0_);_(* \(#,##0\);_(* &quot;-&quot;_);_(@_)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-* #,##0.00\ &quot;€&quot;_-;\-* #,##0.00\ &quot;€&quot;_-;_-* &quot;-&quot;??\ &quot;€&quot;_-;_-@_-"/>
    <numFmt numFmtId="175" formatCode="_-* #,##0.00\ _€_-;\-* #,##0.00\ _€_-;_-* &quot;-&quot;??\ _€_-;_-@_-"/>
    <numFmt numFmtId="176" formatCode="&quot;$&quot;\ #,##0;[Red]\-&quot;$&quot;\ #,##0"/>
    <numFmt numFmtId="177" formatCode="_-&quot;$&quot;\ * #,##0.00_-;\-&quot;$&quot;\ * #,##0.00_-;_-&quot;$&quot;\ * &quot;-&quot;??_-;_-@_-"/>
    <numFmt numFmtId="178" formatCode="_-* #,##0.00_-;\-* #,##0.00_-;_-* &quot;-&quot;??_-;_-@_-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7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/>
    <xf numFmtId="0" fontId="11" fillId="2" borderId="1">
      <alignment vertical="center"/>
    </xf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20" applyNumberFormat="0" applyAlignment="0" applyProtection="0"/>
    <xf numFmtId="0" fontId="37" fillId="9" borderId="21" applyNumberFormat="0" applyAlignment="0" applyProtection="0"/>
    <xf numFmtId="0" fontId="38" fillId="9" borderId="20" applyNumberFormat="0" applyAlignment="0" applyProtection="0"/>
    <xf numFmtId="0" fontId="39" fillId="0" borderId="22" applyNumberFormat="0" applyFill="0" applyAlignment="0" applyProtection="0"/>
    <xf numFmtId="0" fontId="40" fillId="10" borderId="23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5" applyNumberFormat="0" applyFill="0" applyAlignment="0" applyProtection="0"/>
    <xf numFmtId="0" fontId="4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4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24" applyNumberFormat="0" applyFont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" fillId="0" borderId="0"/>
    <xf numFmtId="0" fontId="4" fillId="0" borderId="0"/>
    <xf numFmtId="0" fontId="45" fillId="36" borderId="0" applyNumberFormat="0" applyBorder="0" applyAlignment="0" applyProtection="0"/>
    <xf numFmtId="0" fontId="1" fillId="0" borderId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50" borderId="28" applyNumberFormat="0" applyAlignment="0" applyProtection="0"/>
    <xf numFmtId="0" fontId="51" fillId="50" borderId="28" applyNumberFormat="0" applyAlignment="0" applyProtection="0"/>
    <xf numFmtId="0" fontId="51" fillId="50" borderId="28" applyNumberFormat="0" applyAlignment="0" applyProtection="0"/>
    <xf numFmtId="0" fontId="51" fillId="50" borderId="28" applyNumberFormat="0" applyAlignment="0" applyProtection="0"/>
    <xf numFmtId="0" fontId="51" fillId="50" borderId="28" applyNumberFormat="0" applyAlignment="0" applyProtection="0"/>
    <xf numFmtId="0" fontId="51" fillId="50" borderId="28" applyNumberFormat="0" applyAlignment="0" applyProtection="0"/>
    <xf numFmtId="0" fontId="51" fillId="50" borderId="28" applyNumberFormat="0" applyAlignment="0" applyProtection="0"/>
    <xf numFmtId="0" fontId="51" fillId="50" borderId="28" applyNumberFormat="0" applyAlignment="0" applyProtection="0"/>
    <xf numFmtId="0" fontId="51" fillId="50" borderId="28" applyNumberFormat="0" applyAlignment="0" applyProtection="0"/>
    <xf numFmtId="0" fontId="52" fillId="51" borderId="29" applyNumberFormat="0" applyAlignment="0" applyProtection="0"/>
    <xf numFmtId="0" fontId="52" fillId="51" borderId="29" applyNumberFormat="0" applyAlignment="0" applyProtection="0"/>
    <xf numFmtId="0" fontId="52" fillId="51" borderId="29" applyNumberFormat="0" applyAlignment="0" applyProtection="0"/>
    <xf numFmtId="0" fontId="52" fillId="51" borderId="29" applyNumberFormat="0" applyAlignment="0" applyProtection="0"/>
    <xf numFmtId="0" fontId="52" fillId="51" borderId="29" applyNumberFormat="0" applyAlignment="0" applyProtection="0"/>
    <xf numFmtId="0" fontId="52" fillId="51" borderId="29" applyNumberFormat="0" applyAlignment="0" applyProtection="0"/>
    <xf numFmtId="0" fontId="52" fillId="51" borderId="29" applyNumberFormat="0" applyAlignment="0" applyProtection="0"/>
    <xf numFmtId="0" fontId="52" fillId="51" borderId="29" applyNumberFormat="0" applyAlignment="0" applyProtection="0"/>
    <xf numFmtId="0" fontId="52" fillId="51" borderId="29" applyNumberFormat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55" fillId="41" borderId="28" applyNumberFormat="0" applyAlignment="0" applyProtection="0"/>
    <xf numFmtId="0" fontId="55" fillId="41" borderId="28" applyNumberFormat="0" applyAlignment="0" applyProtection="0"/>
    <xf numFmtId="0" fontId="55" fillId="41" borderId="28" applyNumberFormat="0" applyAlignment="0" applyProtection="0"/>
    <xf numFmtId="0" fontId="55" fillId="41" borderId="28" applyNumberFormat="0" applyAlignment="0" applyProtection="0"/>
    <xf numFmtId="0" fontId="55" fillId="41" borderId="28" applyNumberFormat="0" applyAlignment="0" applyProtection="0"/>
    <xf numFmtId="0" fontId="55" fillId="41" borderId="28" applyNumberFormat="0" applyAlignment="0" applyProtection="0"/>
    <xf numFmtId="0" fontId="55" fillId="41" borderId="28" applyNumberFormat="0" applyAlignment="0" applyProtection="0"/>
    <xf numFmtId="0" fontId="55" fillId="41" borderId="28" applyNumberFormat="0" applyAlignment="0" applyProtection="0"/>
    <xf numFmtId="0" fontId="55" fillId="41" borderId="28" applyNumberFormat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7" fillId="0" borderId="27" applyNumberFormat="0" applyFill="0" applyBorder="0" applyAlignment="0" applyProtection="0">
      <alignment horizontal="center" vertical="center" wrapText="1"/>
    </xf>
    <xf numFmtId="0" fontId="15" fillId="0" borderId="0">
      <alignment vertical="top"/>
    </xf>
    <xf numFmtId="174" fontId="4" fillId="0" borderId="0" applyFont="0" applyFill="0" applyBorder="0" applyAlignment="0" applyProtection="0"/>
    <xf numFmtId="0" fontId="4" fillId="0" borderId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57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4" fillId="0" borderId="0">
      <alignment vertical="top"/>
    </xf>
    <xf numFmtId="0" fontId="59" fillId="0" borderId="0"/>
    <xf numFmtId="0" fontId="59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5" fillId="0" borderId="0"/>
    <xf numFmtId="0" fontId="4" fillId="0" borderId="0"/>
    <xf numFmtId="0" fontId="4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57" borderId="1" applyNumberFormat="0" applyFont="0" applyAlignment="0" applyProtection="0"/>
    <xf numFmtId="0" fontId="4" fillId="57" borderId="1" applyNumberFormat="0" applyFont="0" applyAlignment="0" applyProtection="0"/>
    <xf numFmtId="0" fontId="4" fillId="57" borderId="1" applyNumberFormat="0" applyFont="0" applyAlignment="0" applyProtection="0"/>
    <xf numFmtId="0" fontId="4" fillId="57" borderId="1" applyNumberFormat="0" applyFont="0" applyAlignment="0" applyProtection="0"/>
    <xf numFmtId="0" fontId="4" fillId="57" borderId="1" applyNumberFormat="0" applyFont="0" applyAlignment="0" applyProtection="0"/>
    <xf numFmtId="0" fontId="4" fillId="57" borderId="1" applyNumberFormat="0" applyFont="0" applyAlignment="0" applyProtection="0"/>
    <xf numFmtId="0" fontId="4" fillId="57" borderId="1" applyNumberFormat="0" applyFont="0" applyAlignment="0" applyProtection="0"/>
    <xf numFmtId="0" fontId="4" fillId="57" borderId="1" applyNumberFormat="0" applyFont="0" applyAlignment="0" applyProtection="0"/>
    <xf numFmtId="0" fontId="4" fillId="57" borderId="1" applyNumberFormat="0" applyFont="0" applyAlignment="0" applyProtection="0"/>
    <xf numFmtId="9" fontId="4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0" fillId="50" borderId="31" applyNumberFormat="0" applyAlignment="0" applyProtection="0"/>
    <xf numFmtId="0" fontId="60" fillId="50" borderId="31" applyNumberFormat="0" applyAlignment="0" applyProtection="0"/>
    <xf numFmtId="0" fontId="60" fillId="50" borderId="31" applyNumberFormat="0" applyAlignment="0" applyProtection="0"/>
    <xf numFmtId="0" fontId="60" fillId="50" borderId="31" applyNumberFormat="0" applyAlignment="0" applyProtection="0"/>
    <xf numFmtId="0" fontId="60" fillId="50" borderId="31" applyNumberFormat="0" applyAlignment="0" applyProtection="0"/>
    <xf numFmtId="0" fontId="60" fillId="50" borderId="31" applyNumberFormat="0" applyAlignment="0" applyProtection="0"/>
    <xf numFmtId="0" fontId="60" fillId="50" borderId="31" applyNumberFormat="0" applyAlignment="0" applyProtection="0"/>
    <xf numFmtId="0" fontId="60" fillId="50" borderId="31" applyNumberFormat="0" applyAlignment="0" applyProtection="0"/>
    <xf numFmtId="0" fontId="60" fillId="50" borderId="31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35" applyNumberFormat="0" applyFill="0" applyAlignment="0" applyProtection="0"/>
    <xf numFmtId="0" fontId="48" fillId="0" borderId="35" applyNumberFormat="0" applyFill="0" applyAlignment="0" applyProtection="0"/>
    <xf numFmtId="0" fontId="48" fillId="0" borderId="35" applyNumberFormat="0" applyFill="0" applyAlignment="0" applyProtection="0"/>
    <xf numFmtId="0" fontId="48" fillId="0" borderId="35" applyNumberFormat="0" applyFill="0" applyAlignment="0" applyProtection="0"/>
    <xf numFmtId="0" fontId="48" fillId="0" borderId="35" applyNumberFormat="0" applyFill="0" applyAlignment="0" applyProtection="0"/>
    <xf numFmtId="0" fontId="48" fillId="0" borderId="35" applyNumberFormat="0" applyFill="0" applyAlignment="0" applyProtection="0"/>
    <xf numFmtId="0" fontId="48" fillId="0" borderId="35" applyNumberFormat="0" applyFill="0" applyAlignment="0" applyProtection="0"/>
    <xf numFmtId="0" fontId="48" fillId="0" borderId="35" applyNumberFormat="0" applyFill="0" applyAlignment="0" applyProtection="0"/>
    <xf numFmtId="0" fontId="48" fillId="0" borderId="35" applyNumberFormat="0" applyFill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4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4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4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4" fillId="35" borderId="0" applyNumberFormat="0" applyBorder="0" applyAlignment="0" applyProtection="0"/>
    <xf numFmtId="0" fontId="4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35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0" borderId="0"/>
    <xf numFmtId="0" fontId="4" fillId="0" borderId="0"/>
    <xf numFmtId="178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8" fontId="1" fillId="0" borderId="0" applyFont="0" applyFill="0" applyBorder="0" applyAlignment="0" applyProtection="0"/>
  </cellStyleXfs>
  <cellXfs count="134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64" fontId="18" fillId="0" borderId="3" xfId="13" applyNumberFormat="1" applyFont="1" applyBorder="1" applyAlignment="1">
      <alignment horizontal="center"/>
    </xf>
    <xf numFmtId="0" fontId="18" fillId="0" borderId="3" xfId="0" applyFont="1" applyBorder="1"/>
    <xf numFmtId="0" fontId="15" fillId="0" borderId="3" xfId="0" applyFont="1" applyBorder="1"/>
    <xf numFmtId="0" fontId="17" fillId="0" borderId="0" xfId="0" applyFont="1" applyAlignment="1">
      <alignment horizontal="center"/>
    </xf>
    <xf numFmtId="164" fontId="18" fillId="0" borderId="0" xfId="13" applyNumberFormat="1" applyFont="1" applyAlignment="1">
      <alignment horizontal="center"/>
    </xf>
    <xf numFmtId="0" fontId="18" fillId="0" borderId="0" xfId="0" applyFont="1"/>
    <xf numFmtId="1" fontId="15" fillId="0" borderId="0" xfId="0" applyNumberFormat="1" applyFont="1"/>
    <xf numFmtId="0" fontId="18" fillId="0" borderId="0" xfId="0" applyFont="1" applyAlignment="1">
      <alignment horizontal="right"/>
    </xf>
    <xf numFmtId="166" fontId="15" fillId="0" borderId="0" xfId="0" applyNumberFormat="1" applyFont="1"/>
    <xf numFmtId="0" fontId="17" fillId="0" borderId="2" xfId="0" applyFont="1" applyBorder="1" applyAlignment="1">
      <alignment horizontal="center"/>
    </xf>
    <xf numFmtId="164" fontId="18" fillId="0" borderId="2" xfId="13" applyNumberFormat="1" applyFont="1" applyBorder="1" applyAlignment="1">
      <alignment horizontal="center"/>
    </xf>
    <xf numFmtId="0" fontId="18" fillId="0" borderId="2" xfId="0" applyFont="1" applyBorder="1"/>
    <xf numFmtId="0" fontId="15" fillId="0" borderId="2" xfId="0" applyFont="1" applyBorder="1"/>
    <xf numFmtId="0" fontId="15" fillId="0" borderId="2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164" fontId="20" fillId="0" borderId="3" xfId="13" applyNumberFormat="1" applyFont="1" applyBorder="1" applyAlignment="1">
      <alignment horizontal="center"/>
    </xf>
    <xf numFmtId="164" fontId="20" fillId="0" borderId="3" xfId="0" applyNumberFormat="1" applyFont="1" applyBorder="1"/>
    <xf numFmtId="164" fontId="20" fillId="0" borderId="0" xfId="13" applyNumberFormat="1" applyFont="1" applyAlignment="1">
      <alignment horizontal="center"/>
    </xf>
    <xf numFmtId="164" fontId="20" fillId="0" borderId="0" xfId="0" applyNumberFormat="1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64" fontId="20" fillId="0" borderId="2" xfId="13" applyNumberFormat="1" applyFont="1" applyBorder="1" applyAlignment="1">
      <alignment horizontal="center"/>
    </xf>
    <xf numFmtId="164" fontId="20" fillId="0" borderId="2" xfId="0" applyNumberFormat="1" applyFont="1" applyBorder="1"/>
    <xf numFmtId="0" fontId="21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2" fillId="0" borderId="0" xfId="0" applyFont="1"/>
    <xf numFmtId="0" fontId="17" fillId="0" borderId="6" xfId="0" applyFont="1" applyBorder="1" applyAlignment="1">
      <alignment horizontal="center"/>
    </xf>
    <xf numFmtId="164" fontId="15" fillId="0" borderId="4" xfId="0" applyNumberFormat="1" applyFont="1" applyBorder="1"/>
    <xf numFmtId="164" fontId="15" fillId="0" borderId="8" xfId="0" applyNumberFormat="1" applyFont="1" applyBorder="1"/>
    <xf numFmtId="0" fontId="17" fillId="0" borderId="7" xfId="0" applyFont="1" applyBorder="1" applyAlignment="1">
      <alignment horizontal="center"/>
    </xf>
    <xf numFmtId="0" fontId="16" fillId="0" borderId="2" xfId="0" applyFont="1" applyBorder="1"/>
    <xf numFmtId="0" fontId="22" fillId="0" borderId="2" xfId="0" applyFont="1" applyBorder="1"/>
    <xf numFmtId="0" fontId="16" fillId="0" borderId="11" xfId="0" applyFont="1" applyBorder="1" applyAlignment="1">
      <alignment horizontal="center"/>
    </xf>
    <xf numFmtId="166" fontId="15" fillId="0" borderId="0" xfId="0" applyNumberFormat="1" applyFont="1" applyAlignment="1">
      <alignment horizontal="right"/>
    </xf>
    <xf numFmtId="164" fontId="15" fillId="0" borderId="0" xfId="0" applyNumberFormat="1" applyFont="1"/>
    <xf numFmtId="165" fontId="15" fillId="0" borderId="0" xfId="0" applyNumberFormat="1" applyFont="1"/>
    <xf numFmtId="169" fontId="19" fillId="0" borderId="13" xfId="0" applyNumberFormat="1" applyFont="1" applyBorder="1"/>
    <xf numFmtId="169" fontId="19" fillId="4" borderId="13" xfId="0" applyNumberFormat="1" applyFont="1" applyFill="1" applyBorder="1"/>
    <xf numFmtId="169" fontId="19" fillId="0" borderId="12" xfId="0" applyNumberFormat="1" applyFont="1" applyBorder="1"/>
    <xf numFmtId="169" fontId="19" fillId="4" borderId="12" xfId="0" applyNumberFormat="1" applyFont="1" applyFill="1" applyBorder="1"/>
    <xf numFmtId="166" fontId="15" fillId="0" borderId="2" xfId="0" applyNumberFormat="1" applyFont="1" applyBorder="1" applyAlignment="1">
      <alignment horizontal="right"/>
    </xf>
    <xf numFmtId="164" fontId="15" fillId="0" borderId="2" xfId="0" applyNumberFormat="1" applyFont="1" applyBorder="1" applyAlignment="1">
      <alignment horizontal="right"/>
    </xf>
    <xf numFmtId="165" fontId="15" fillId="0" borderId="2" xfId="0" applyNumberFormat="1" applyFont="1" applyBorder="1" applyAlignment="1">
      <alignment horizontal="right"/>
    </xf>
    <xf numFmtId="169" fontId="19" fillId="0" borderId="11" xfId="0" applyNumberFormat="1" applyFont="1" applyBorder="1"/>
    <xf numFmtId="169" fontId="19" fillId="4" borderId="11" xfId="0" applyNumberFormat="1" applyFont="1" applyFill="1" applyBorder="1"/>
    <xf numFmtId="169" fontId="19" fillId="0" borderId="0" xfId="0" applyNumberFormat="1" applyFont="1"/>
    <xf numFmtId="167" fontId="17" fillId="0" borderId="0" xfId="0" applyNumberFormat="1" applyFont="1"/>
    <xf numFmtId="0" fontId="24" fillId="0" borderId="0" xfId="0" applyFont="1"/>
    <xf numFmtId="0" fontId="24" fillId="4" borderId="0" xfId="0" applyFont="1" applyFill="1" applyAlignment="1">
      <alignment horizontal="center"/>
    </xf>
    <xf numFmtId="0" fontId="26" fillId="0" borderId="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0" borderId="6" xfId="0" applyFont="1" applyBorder="1" applyAlignment="1">
      <alignment horizontal="center"/>
    </xf>
    <xf numFmtId="0" fontId="24" fillId="0" borderId="0" xfId="0" applyFont="1" applyAlignment="1">
      <alignment horizontal="right"/>
    </xf>
    <xf numFmtId="166" fontId="24" fillId="0" borderId="0" xfId="0" applyNumberFormat="1" applyFont="1" applyAlignment="1">
      <alignment horizontal="right"/>
    </xf>
    <xf numFmtId="166" fontId="24" fillId="0" borderId="3" xfId="0" applyNumberFormat="1" applyFont="1" applyBorder="1" applyAlignment="1">
      <alignment horizontal="right"/>
    </xf>
    <xf numFmtId="166" fontId="24" fillId="0" borderId="0" xfId="0" applyNumberFormat="1" applyFont="1"/>
    <xf numFmtId="166" fontId="24" fillId="4" borderId="0" xfId="0" applyNumberFormat="1" applyFont="1" applyFill="1"/>
    <xf numFmtId="0" fontId="28" fillId="0" borderId="7" xfId="0" applyFont="1" applyBorder="1" applyAlignment="1">
      <alignment horizontal="center"/>
    </xf>
    <xf numFmtId="0" fontId="24" fillId="0" borderId="2" xfId="0" applyFont="1" applyBorder="1"/>
    <xf numFmtId="0" fontId="24" fillId="0" borderId="2" xfId="0" applyFont="1" applyBorder="1" applyAlignment="1">
      <alignment horizontal="right"/>
    </xf>
    <xf numFmtId="166" fontId="24" fillId="0" borderId="2" xfId="0" applyNumberFormat="1" applyFont="1" applyBorder="1" applyAlignment="1">
      <alignment horizontal="right"/>
    </xf>
    <xf numFmtId="166" fontId="24" fillId="0" borderId="2" xfId="0" applyNumberFormat="1" applyFont="1" applyBorder="1"/>
    <xf numFmtId="166" fontId="24" fillId="4" borderId="2" xfId="0" applyNumberFormat="1" applyFont="1" applyFill="1" applyBorder="1"/>
    <xf numFmtId="0" fontId="28" fillId="0" borderId="0" xfId="0" applyFont="1" applyAlignment="1">
      <alignment horizontal="center"/>
    </xf>
    <xf numFmtId="168" fontId="24" fillId="0" borderId="0" xfId="0" applyNumberFormat="1" applyFont="1"/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4" fontId="15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64" fontId="18" fillId="0" borderId="4" xfId="13" applyNumberFormat="1" applyFont="1" applyBorder="1" applyAlignment="1">
      <alignment horizontal="center"/>
    </xf>
    <xf numFmtId="0" fontId="15" fillId="0" borderId="4" xfId="0" applyFont="1" applyBorder="1"/>
    <xf numFmtId="0" fontId="23" fillId="0" borderId="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4" fontId="24" fillId="0" borderId="0" xfId="0" applyNumberFormat="1" applyFont="1" applyAlignment="1">
      <alignment horizontal="right"/>
    </xf>
    <xf numFmtId="165" fontId="24" fillId="0" borderId="0" xfId="0" applyNumberFormat="1" applyFont="1"/>
    <xf numFmtId="169" fontId="15" fillId="0" borderId="0" xfId="0" applyNumberFormat="1" applyFont="1"/>
    <xf numFmtId="165" fontId="24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9" fontId="4" fillId="0" borderId="12" xfId="0" applyNumberFormat="1" applyFont="1" applyBorder="1" applyAlignment="1">
      <alignment horizontal="center" vertical="center"/>
    </xf>
    <xf numFmtId="169" fontId="19" fillId="0" borderId="12" xfId="0" applyNumberFormat="1" applyFont="1" applyBorder="1" applyAlignment="1">
      <alignment horizontal="center" vertical="center"/>
    </xf>
    <xf numFmtId="169" fontId="19" fillId="0" borderId="11" xfId="0" applyNumberFormat="1" applyFont="1" applyBorder="1" applyAlignment="1">
      <alignment horizontal="center" vertical="center"/>
    </xf>
    <xf numFmtId="169" fontId="4" fillId="0" borderId="11" xfId="0" applyNumberFormat="1" applyFont="1" applyBorder="1" applyAlignment="1">
      <alignment horizontal="center" vertical="center"/>
    </xf>
    <xf numFmtId="164" fontId="24" fillId="0" borderId="0" xfId="0" applyNumberFormat="1" applyFont="1"/>
    <xf numFmtId="165" fontId="24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11" fillId="2" borderId="1" xfId="12">
      <alignment vertical="center"/>
    </xf>
    <xf numFmtId="169" fontId="4" fillId="0" borderId="9" xfId="0" applyNumberFormat="1" applyFont="1" applyBorder="1" applyAlignment="1">
      <alignment horizontal="center" vertical="center"/>
    </xf>
    <xf numFmtId="169" fontId="4" fillId="0" borderId="26" xfId="0" applyNumberFormat="1" applyFont="1" applyBorder="1" applyAlignment="1">
      <alignment horizontal="center" vertical="center"/>
    </xf>
    <xf numFmtId="169" fontId="4" fillId="0" borderId="10" xfId="0" applyNumberFormat="1" applyFont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15" fillId="0" borderId="0" xfId="0" applyFont="1" applyAlignment="1">
      <alignment wrapText="1"/>
    </xf>
    <xf numFmtId="164" fontId="23" fillId="3" borderId="0" xfId="0" applyNumberFormat="1" applyFont="1" applyFill="1"/>
    <xf numFmtId="165" fontId="15" fillId="0" borderId="0" xfId="0" applyNumberFormat="1" applyFont="1" applyAlignment="1">
      <alignment horizontal="right"/>
    </xf>
    <xf numFmtId="165" fontId="4" fillId="0" borderId="11" xfId="0" applyNumberFormat="1" applyFont="1" applyBorder="1" applyAlignment="1">
      <alignment horizontal="center" vertical="center"/>
    </xf>
    <xf numFmtId="169" fontId="17" fillId="3" borderId="9" xfId="0" applyNumberFormat="1" applyFont="1" applyFill="1" applyBorder="1" applyAlignment="1">
      <alignment horizontal="center" vertical="center"/>
    </xf>
    <xf numFmtId="169" fontId="17" fillId="3" borderId="26" xfId="0" applyNumberFormat="1" applyFont="1" applyFill="1" applyBorder="1" applyAlignment="1">
      <alignment horizontal="center" vertical="center"/>
    </xf>
    <xf numFmtId="169" fontId="17" fillId="3" borderId="1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2" fillId="0" borderId="11" xfId="0" applyFont="1" applyBorder="1" applyAlignment="1">
      <alignment horizontal="center"/>
    </xf>
    <xf numFmtId="169" fontId="4" fillId="0" borderId="2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1479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2" xfId="1448" xr:uid="{C7D5FA90-29FD-44C4-A03B-788DA3F07356}"/>
    <cellStyle name="60% - Énfasis1 2" xfId="59" xr:uid="{CC7DAB8F-A3D4-4283-964B-4C74E4592137}"/>
    <cellStyle name="60% - Énfasis1 2 2" xfId="307" xr:uid="{E7844A3C-FBB4-4C1C-8CED-5421F0D0D755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2" xfId="1451" xr:uid="{1FE19494-5347-4A7E-B904-1E33CF25A7DB}"/>
    <cellStyle name="60% - Énfasis2 2" xfId="62" xr:uid="{82FAF26C-2F64-4105-9BC9-28F33E25C37A}"/>
    <cellStyle name="60% - Énfasis2 2 2" xfId="316" xr:uid="{7DA14960-F46E-4DF8-B1B1-94833EFD8F8A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2" xfId="1454" xr:uid="{9B0ED378-187C-4858-B43E-5669B0ED0F1E}"/>
    <cellStyle name="60% - Énfasis3 2" xfId="65" xr:uid="{A2F06096-3B2F-4988-8BF5-2A00600F6508}"/>
    <cellStyle name="60% - Énfasis3 2 2" xfId="325" xr:uid="{9E8765AD-F1AF-4490-B040-D7412DEE201A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2" xfId="1457" xr:uid="{B5C4FD4F-346A-4D90-864C-9A9B9AD9A9F6}"/>
    <cellStyle name="60% - Énfasis4 2" xfId="68" xr:uid="{A6F2DEA4-5803-4B2D-914A-A7BB991B82F2}"/>
    <cellStyle name="60% - Énfasis4 2 2" xfId="334" xr:uid="{394A94EC-084B-4395-A8E1-94B29B21F5B1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2" xfId="1460" xr:uid="{6E6B1160-F9B4-4FF8-B43F-6E0D21B07EB8}"/>
    <cellStyle name="60% - Énfasis5 2" xfId="71" xr:uid="{ABC87309-6822-42B5-8936-EDE5ECD6427E}"/>
    <cellStyle name="60% - Énfasis5 2 2" xfId="343" xr:uid="{923A9989-0F85-4359-B565-BFC2BF8D8F41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2" xfId="1463" xr:uid="{C2198440-D351-49A3-90F0-9379F862FC66}"/>
    <cellStyle name="60% - Énfasis6 2" xfId="74" xr:uid="{6A9A8C1D-62F3-4307-B871-A52FF704ED92}"/>
    <cellStyle name="60% - Énfasis6 2 2" xfId="352" xr:uid="{D54D3DFC-BDFC-4C95-A9B2-3BA5383F3518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9" xfId="1478" xr:uid="{5EEDD5A9-1D0B-4040-A4BF-B584BCDAE854}"/>
    <cellStyle name="Moneda" xfId="7" builtinId="4" customBuiltin="1"/>
    <cellStyle name="Moneda [0]" xfId="8" builtinId="7" customBuiltin="1"/>
    <cellStyle name="Moneda [0] 2" xfId="9" xr:uid="{00000000-0005-0000-0000-000008000000}"/>
    <cellStyle name="Moneda 2" xfId="10" xr:uid="{00000000-0005-0000-0000-000009000000}"/>
    <cellStyle name="Moneda 2 2" xfId="507" xr:uid="{6D40A5D8-D962-4C9C-827B-71624D743F52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2" xfId="55" xr:uid="{EBA2EFF4-7C74-4EAB-833B-24AEC90C2A0F}"/>
    <cellStyle name="Notas 2 2" xfId="1346" xr:uid="{B7FA5592-80D6-4863-A4D8-275AF76C9EB9}"/>
    <cellStyle name="Notas 3" xfId="56" xr:uid="{7A6FBDB9-9FE1-4170-891F-2CADCBED8F4B}"/>
    <cellStyle name="Notas 3 2" xfId="1347" xr:uid="{9AB06B9E-0388-424F-979E-2842BCA02DA4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L97"/>
  <sheetViews>
    <sheetView tabSelected="1" zoomScale="91" zoomScaleNormal="91" workbookViewId="0">
      <pane xSplit="1" ySplit="3" topLeftCell="IW4" activePane="bottomRight" state="frozen"/>
      <selection pane="topRight" activeCell="B1" sqref="B1"/>
      <selection pane="bottomLeft" activeCell="A4" sqref="A4"/>
      <selection pane="bottomRight" activeCell="JF3" sqref="JF3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266" width="15.28515625" style="66" customWidth="1"/>
    <col min="267" max="268" width="15.28515625" style="56" customWidth="1"/>
    <col min="269" max="269" width="9.140625" style="56"/>
    <col min="270" max="270" width="7.85546875" style="56" customWidth="1"/>
    <col min="271" max="271" width="11.42578125" style="56" bestFit="1" customWidth="1"/>
    <col min="272" max="272" width="15" style="56" customWidth="1"/>
    <col min="273" max="16384" width="9.140625" style="56"/>
  </cols>
  <sheetData>
    <row r="1" spans="1:272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218</v>
      </c>
      <c r="L1" s="57" t="s">
        <v>220</v>
      </c>
      <c r="M1" s="57" t="s">
        <v>221</v>
      </c>
      <c r="N1" s="57" t="s">
        <v>280</v>
      </c>
      <c r="O1" s="57" t="s">
        <v>281</v>
      </c>
      <c r="P1" s="57" t="s">
        <v>274</v>
      </c>
      <c r="Q1" s="57" t="s">
        <v>275</v>
      </c>
      <c r="R1" s="57" t="s">
        <v>276</v>
      </c>
      <c r="S1" s="57" t="s">
        <v>277</v>
      </c>
      <c r="T1" s="57" t="s">
        <v>278</v>
      </c>
      <c r="U1" s="57" t="s">
        <v>279</v>
      </c>
      <c r="V1" s="57" t="s">
        <v>238</v>
      </c>
      <c r="W1" s="57" t="s">
        <v>239</v>
      </c>
      <c r="X1" s="57" t="s">
        <v>240</v>
      </c>
      <c r="Y1" s="57" t="s">
        <v>236</v>
      </c>
      <c r="Z1" s="57" t="s">
        <v>237</v>
      </c>
      <c r="AA1" s="57" t="s">
        <v>235</v>
      </c>
      <c r="AB1" s="57" t="s">
        <v>241</v>
      </c>
      <c r="AC1" s="57" t="s">
        <v>243</v>
      </c>
      <c r="AD1" s="57" t="s">
        <v>244</v>
      </c>
      <c r="AE1" s="57" t="s">
        <v>245</v>
      </c>
      <c r="AF1" s="57" t="s">
        <v>246</v>
      </c>
      <c r="AG1" s="57" t="s">
        <v>247</v>
      </c>
      <c r="AH1" s="57" t="s">
        <v>248</v>
      </c>
      <c r="AI1" s="57" t="s">
        <v>249</v>
      </c>
      <c r="AJ1" s="57" t="s">
        <v>250</v>
      </c>
      <c r="AK1" s="57" t="s">
        <v>251</v>
      </c>
      <c r="AL1" s="57" t="s">
        <v>252</v>
      </c>
      <c r="AM1" s="57" t="s">
        <v>253</v>
      </c>
      <c r="AN1" s="57" t="s">
        <v>254</v>
      </c>
      <c r="AO1" s="57" t="s">
        <v>255</v>
      </c>
      <c r="AP1" s="57" t="s">
        <v>256</v>
      </c>
      <c r="AQ1" s="57" t="s">
        <v>257</v>
      </c>
      <c r="AR1" s="57" t="s">
        <v>258</v>
      </c>
      <c r="AS1" s="57" t="s">
        <v>259</v>
      </c>
      <c r="AT1" s="57" t="s">
        <v>260</v>
      </c>
      <c r="AU1" s="57" t="s">
        <v>261</v>
      </c>
      <c r="AV1" s="57" t="s">
        <v>262</v>
      </c>
      <c r="AW1" s="57" t="s">
        <v>263</v>
      </c>
      <c r="AX1" s="57" t="s">
        <v>264</v>
      </c>
      <c r="AY1" s="57" t="s">
        <v>266</v>
      </c>
      <c r="AZ1" s="57" t="s">
        <v>268</v>
      </c>
      <c r="BA1" s="57" t="s">
        <v>270</v>
      </c>
      <c r="BB1" s="57" t="s">
        <v>272</v>
      </c>
      <c r="BC1" s="57" t="s">
        <v>282</v>
      </c>
      <c r="BD1" s="57" t="s">
        <v>284</v>
      </c>
      <c r="BE1" s="57" t="s">
        <v>286</v>
      </c>
      <c r="BF1" s="57" t="s">
        <v>288</v>
      </c>
      <c r="BG1" s="57" t="s">
        <v>290</v>
      </c>
      <c r="BH1" s="57" t="s">
        <v>292</v>
      </c>
      <c r="BI1" s="57" t="s">
        <v>294</v>
      </c>
      <c r="BJ1" s="57" t="s">
        <v>296</v>
      </c>
      <c r="BK1" s="57" t="s">
        <v>298</v>
      </c>
      <c r="BL1" s="57" t="s">
        <v>299</v>
      </c>
      <c r="BM1" s="57" t="s">
        <v>301</v>
      </c>
      <c r="BN1" s="57" t="s">
        <v>303</v>
      </c>
      <c r="BO1" s="57" t="s">
        <v>305</v>
      </c>
      <c r="BP1" s="57" t="s">
        <v>308</v>
      </c>
      <c r="BQ1" s="57" t="s">
        <v>310</v>
      </c>
      <c r="BR1" s="57" t="s">
        <v>312</v>
      </c>
      <c r="BS1" s="57" t="s">
        <v>314</v>
      </c>
      <c r="BT1" s="57" t="s">
        <v>316</v>
      </c>
      <c r="BU1" s="57" t="s">
        <v>318</v>
      </c>
      <c r="BV1" s="57" t="s">
        <v>320</v>
      </c>
      <c r="BW1" s="57" t="s">
        <v>322</v>
      </c>
      <c r="BX1" s="57" t="s">
        <v>323</v>
      </c>
      <c r="BY1" s="57" t="s">
        <v>324</v>
      </c>
      <c r="BZ1" s="57" t="s">
        <v>325</v>
      </c>
      <c r="CA1" s="57" t="s">
        <v>326</v>
      </c>
      <c r="CB1" s="57" t="s">
        <v>327</v>
      </c>
      <c r="CC1" s="57" t="s">
        <v>328</v>
      </c>
      <c r="CD1" s="57" t="s">
        <v>331</v>
      </c>
      <c r="CE1" s="57" t="s">
        <v>333</v>
      </c>
      <c r="CF1" s="57" t="s">
        <v>335</v>
      </c>
      <c r="CG1" s="57" t="s">
        <v>337</v>
      </c>
      <c r="CH1" s="57" t="s">
        <v>339</v>
      </c>
      <c r="CI1" s="57" t="s">
        <v>341</v>
      </c>
      <c r="CJ1" s="57" t="s">
        <v>343</v>
      </c>
      <c r="CK1" s="57" t="s">
        <v>345</v>
      </c>
      <c r="CL1" s="57" t="s">
        <v>347</v>
      </c>
      <c r="CM1" s="57" t="s">
        <v>348</v>
      </c>
      <c r="CN1" s="57" t="s">
        <v>349</v>
      </c>
      <c r="CO1" s="57" t="s">
        <v>351</v>
      </c>
      <c r="CP1" s="57" t="s">
        <v>352</v>
      </c>
      <c r="CQ1" s="57" t="s">
        <v>353</v>
      </c>
      <c r="CR1" s="57" t="s">
        <v>354</v>
      </c>
      <c r="CS1" s="57" t="s">
        <v>355</v>
      </c>
      <c r="CT1" s="57" t="s">
        <v>357</v>
      </c>
      <c r="CU1" s="57" t="s">
        <v>358</v>
      </c>
      <c r="CV1" s="57" t="s">
        <v>359</v>
      </c>
      <c r="CW1" s="57" t="s">
        <v>360</v>
      </c>
      <c r="CX1" s="57" t="s">
        <v>361</v>
      </c>
      <c r="CY1" s="57" t="s">
        <v>362</v>
      </c>
      <c r="CZ1" s="57" t="s">
        <v>363</v>
      </c>
      <c r="DA1" s="57" t="s">
        <v>364</v>
      </c>
      <c r="DB1" s="57" t="s">
        <v>365</v>
      </c>
      <c r="DC1" s="57" t="s">
        <v>366</v>
      </c>
      <c r="DD1" s="57" t="s">
        <v>367</v>
      </c>
      <c r="DE1" s="57" t="s">
        <v>368</v>
      </c>
      <c r="DF1" s="57" t="s">
        <v>369</v>
      </c>
      <c r="DG1" s="57" t="s">
        <v>370</v>
      </c>
      <c r="DH1" s="57" t="s">
        <v>371</v>
      </c>
      <c r="DI1" s="57" t="s">
        <v>372</v>
      </c>
      <c r="DJ1" s="57" t="s">
        <v>374</v>
      </c>
      <c r="DK1" s="57" t="s">
        <v>375</v>
      </c>
      <c r="DL1" s="57" t="s">
        <v>376</v>
      </c>
      <c r="DM1" s="57" t="s">
        <v>377</v>
      </c>
      <c r="DN1" s="57" t="s">
        <v>378</v>
      </c>
      <c r="DO1" s="57" t="s">
        <v>379</v>
      </c>
      <c r="DP1" s="57" t="s">
        <v>380</v>
      </c>
      <c r="DQ1" s="57" t="s">
        <v>381</v>
      </c>
      <c r="DR1" s="57" t="s">
        <v>382</v>
      </c>
      <c r="DS1" s="57" t="s">
        <v>383</v>
      </c>
      <c r="DT1" s="57" t="s">
        <v>384</v>
      </c>
      <c r="DU1" s="57" t="s">
        <v>386</v>
      </c>
      <c r="DV1" s="57" t="s">
        <v>388</v>
      </c>
      <c r="DW1" s="57" t="s">
        <v>390</v>
      </c>
      <c r="DX1" s="57" t="s">
        <v>393</v>
      </c>
      <c r="DY1" s="57" t="s">
        <v>396</v>
      </c>
      <c r="DZ1" s="57" t="s">
        <v>397</v>
      </c>
      <c r="EA1" s="57" t="s">
        <v>398</v>
      </c>
      <c r="EB1" s="57" t="s">
        <v>399</v>
      </c>
      <c r="EC1" s="57" t="s">
        <v>400</v>
      </c>
      <c r="ED1" s="57" t="s">
        <v>401</v>
      </c>
      <c r="EE1" s="57" t="s">
        <v>402</v>
      </c>
      <c r="EF1" s="57" t="s">
        <v>403</v>
      </c>
      <c r="EG1" s="57" t="s">
        <v>404</v>
      </c>
      <c r="EH1" s="57" t="s">
        <v>405</v>
      </c>
      <c r="EI1" s="57" t="s">
        <v>406</v>
      </c>
      <c r="EJ1" s="57" t="s">
        <v>407</v>
      </c>
      <c r="EK1" s="57" t="s">
        <v>408</v>
      </c>
      <c r="EL1" s="57" t="s">
        <v>409</v>
      </c>
      <c r="EM1" s="57" t="s">
        <v>410</v>
      </c>
      <c r="EN1" s="57" t="s">
        <v>411</v>
      </c>
      <c r="EO1" s="57" t="s">
        <v>426</v>
      </c>
      <c r="EP1" s="57" t="s">
        <v>427</v>
      </c>
      <c r="EQ1" s="57" t="s">
        <v>428</v>
      </c>
      <c r="ER1" s="57" t="s">
        <v>429</v>
      </c>
      <c r="ES1" s="57" t="s">
        <v>430</v>
      </c>
      <c r="ET1" s="57" t="s">
        <v>431</v>
      </c>
      <c r="EU1" s="57" t="s">
        <v>432</v>
      </c>
      <c r="EV1" s="57" t="s">
        <v>433</v>
      </c>
      <c r="EW1" s="57" t="s">
        <v>434</v>
      </c>
      <c r="EX1" s="57" t="s">
        <v>435</v>
      </c>
      <c r="EY1" s="57" t="s">
        <v>436</v>
      </c>
      <c r="EZ1" s="57" t="s">
        <v>437</v>
      </c>
      <c r="FA1" s="57" t="s">
        <v>438</v>
      </c>
      <c r="FB1" s="57" t="s">
        <v>439</v>
      </c>
      <c r="FC1" s="57" t="s">
        <v>440</v>
      </c>
      <c r="FD1" s="57" t="s">
        <v>441</v>
      </c>
      <c r="FE1" s="57" t="s">
        <v>442</v>
      </c>
      <c r="FF1" s="57" t="s">
        <v>443</v>
      </c>
      <c r="FG1" s="57" t="s">
        <v>444</v>
      </c>
      <c r="FH1" s="57" t="s">
        <v>445</v>
      </c>
      <c r="FI1" s="57" t="s">
        <v>446</v>
      </c>
      <c r="FJ1" s="57" t="s">
        <v>447</v>
      </c>
      <c r="FK1" s="57" t="s">
        <v>448</v>
      </c>
      <c r="FL1" s="57" t="s">
        <v>449</v>
      </c>
      <c r="FM1" s="57" t="s">
        <v>450</v>
      </c>
      <c r="FN1" s="57" t="s">
        <v>451</v>
      </c>
      <c r="FO1" s="57" t="s">
        <v>452</v>
      </c>
      <c r="FP1" s="57" t="s">
        <v>453</v>
      </c>
      <c r="FQ1" s="57" t="s">
        <v>454</v>
      </c>
      <c r="FR1" s="57" t="s">
        <v>455</v>
      </c>
      <c r="FS1" s="57" t="s">
        <v>456</v>
      </c>
      <c r="FT1" s="57" t="s">
        <v>457</v>
      </c>
      <c r="FU1" s="57" t="s">
        <v>458</v>
      </c>
      <c r="FV1" s="57" t="s">
        <v>459</v>
      </c>
      <c r="FW1" s="57" t="s">
        <v>460</v>
      </c>
      <c r="FX1" s="57" t="s">
        <v>461</v>
      </c>
      <c r="FY1" s="57" t="s">
        <v>462</v>
      </c>
      <c r="FZ1" s="57" t="s">
        <v>463</v>
      </c>
      <c r="GA1" s="57" t="s">
        <v>464</v>
      </c>
      <c r="GB1" s="57" t="s">
        <v>465</v>
      </c>
      <c r="GC1" s="57" t="s">
        <v>466</v>
      </c>
      <c r="GD1" s="57" t="s">
        <v>467</v>
      </c>
      <c r="GE1" s="57" t="s">
        <v>468</v>
      </c>
      <c r="GF1" s="57" t="s">
        <v>469</v>
      </c>
      <c r="GG1" s="57" t="s">
        <v>470</v>
      </c>
      <c r="GH1" s="57" t="s">
        <v>471</v>
      </c>
      <c r="GI1" s="57" t="s">
        <v>472</v>
      </c>
      <c r="GJ1" s="57" t="s">
        <v>473</v>
      </c>
      <c r="GK1" s="57" t="s">
        <v>474</v>
      </c>
      <c r="GL1" s="57" t="s">
        <v>475</v>
      </c>
      <c r="GM1" s="57" t="s">
        <v>476</v>
      </c>
      <c r="GN1" s="57" t="s">
        <v>477</v>
      </c>
      <c r="GO1" s="57" t="s">
        <v>478</v>
      </c>
      <c r="GP1" s="57" t="s">
        <v>479</v>
      </c>
      <c r="GQ1" s="57" t="s">
        <v>480</v>
      </c>
      <c r="GR1" s="57" t="s">
        <v>481</v>
      </c>
      <c r="GS1" s="57" t="s">
        <v>482</v>
      </c>
      <c r="GT1" s="57" t="s">
        <v>483</v>
      </c>
      <c r="GU1" s="57" t="s">
        <v>484</v>
      </c>
      <c r="GV1" s="57" t="s">
        <v>485</v>
      </c>
      <c r="GW1" s="57" t="s">
        <v>486</v>
      </c>
      <c r="GX1" s="57" t="s">
        <v>487</v>
      </c>
      <c r="GY1" s="57" t="s">
        <v>488</v>
      </c>
      <c r="GZ1" s="57" t="s">
        <v>491</v>
      </c>
      <c r="HA1" s="57" t="s">
        <v>492</v>
      </c>
      <c r="HB1" s="57" t="s">
        <v>493</v>
      </c>
      <c r="HC1" s="57" t="s">
        <v>494</v>
      </c>
      <c r="HD1" s="57" t="s">
        <v>495</v>
      </c>
      <c r="HE1" s="57" t="s">
        <v>496</v>
      </c>
      <c r="HF1" s="57" t="s">
        <v>497</v>
      </c>
      <c r="HG1" s="57" t="s">
        <v>498</v>
      </c>
      <c r="HH1" s="57" t="s">
        <v>499</v>
      </c>
      <c r="HI1" s="57" t="s">
        <v>500</v>
      </c>
      <c r="HJ1" s="57" t="s">
        <v>501</v>
      </c>
      <c r="HK1" s="57" t="s">
        <v>502</v>
      </c>
      <c r="HL1" s="57" t="s">
        <v>503</v>
      </c>
      <c r="HM1" s="57" t="s">
        <v>504</v>
      </c>
      <c r="HN1" s="57" t="s">
        <v>505</v>
      </c>
      <c r="HO1" s="57" t="s">
        <v>507</v>
      </c>
      <c r="HP1" s="57" t="s">
        <v>508</v>
      </c>
      <c r="HQ1" s="57" t="s">
        <v>509</v>
      </c>
      <c r="HR1" s="57" t="s">
        <v>510</v>
      </c>
      <c r="HS1" s="57" t="s">
        <v>511</v>
      </c>
      <c r="HT1" s="57" t="s">
        <v>512</v>
      </c>
      <c r="HU1" s="57" t="s">
        <v>514</v>
      </c>
      <c r="HV1" s="57" t="s">
        <v>515</v>
      </c>
      <c r="HW1" s="57" t="s">
        <v>516</v>
      </c>
      <c r="HX1" s="57" t="s">
        <v>517</v>
      </c>
      <c r="HY1" s="57" t="s">
        <v>518</v>
      </c>
      <c r="HZ1" s="57" t="s">
        <v>519</v>
      </c>
      <c r="IA1" s="57" t="s">
        <v>520</v>
      </c>
      <c r="IB1" s="57" t="s">
        <v>521</v>
      </c>
      <c r="IC1" s="57" t="s">
        <v>522</v>
      </c>
      <c r="ID1" s="57" t="s">
        <v>523</v>
      </c>
      <c r="IE1" s="57" t="s">
        <v>524</v>
      </c>
      <c r="IF1" s="57" t="s">
        <v>525</v>
      </c>
      <c r="IG1" s="57" t="s">
        <v>526</v>
      </c>
      <c r="IH1" s="57" t="s">
        <v>528</v>
      </c>
      <c r="II1" s="57" t="s">
        <v>529</v>
      </c>
      <c r="IJ1" s="57" t="s">
        <v>530</v>
      </c>
      <c r="IK1" s="57" t="s">
        <v>531</v>
      </c>
      <c r="IL1" s="57" t="s">
        <v>532</v>
      </c>
      <c r="IM1" s="57" t="s">
        <v>533</v>
      </c>
      <c r="IN1" s="57" t="s">
        <v>534</v>
      </c>
      <c r="IO1" s="57" t="s">
        <v>535</v>
      </c>
      <c r="IP1" s="57" t="s">
        <v>536</v>
      </c>
      <c r="IQ1" s="57" t="s">
        <v>537</v>
      </c>
      <c r="IR1" s="57" t="s">
        <v>538</v>
      </c>
      <c r="IS1" s="57" t="s">
        <v>539</v>
      </c>
      <c r="IT1" s="57" t="s">
        <v>540</v>
      </c>
      <c r="IU1" s="57" t="s">
        <v>541</v>
      </c>
      <c r="IV1" s="57" t="s">
        <v>542</v>
      </c>
      <c r="IW1" s="57" t="s">
        <v>545</v>
      </c>
      <c r="IX1" s="57" t="s">
        <v>546</v>
      </c>
      <c r="IY1" s="57" t="s">
        <v>547</v>
      </c>
      <c r="IZ1" s="57" t="s">
        <v>548</v>
      </c>
      <c r="JA1" s="57" t="s">
        <v>549</v>
      </c>
      <c r="JB1" s="57" t="s">
        <v>550</v>
      </c>
      <c r="JC1" s="57" t="s">
        <v>551</v>
      </c>
      <c r="JD1" s="57" t="s">
        <v>552</v>
      </c>
      <c r="JE1" s="57" t="s">
        <v>553</v>
      </c>
      <c r="JF1" s="127" t="s">
        <v>216</v>
      </c>
      <c r="JG1" s="128"/>
      <c r="JH1" s="129"/>
    </row>
    <row r="2" spans="1:272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217</v>
      </c>
      <c r="L2" s="59" t="s">
        <v>219</v>
      </c>
      <c r="M2" s="59" t="s">
        <v>222</v>
      </c>
      <c r="N2" s="59" t="s">
        <v>223</v>
      </c>
      <c r="O2" s="59" t="s">
        <v>224</v>
      </c>
      <c r="P2" s="59" t="s">
        <v>225</v>
      </c>
      <c r="Q2" s="59" t="s">
        <v>226</v>
      </c>
      <c r="R2" s="59" t="s">
        <v>227</v>
      </c>
      <c r="S2" s="59" t="s">
        <v>228</v>
      </c>
      <c r="T2" s="59" t="s">
        <v>229</v>
      </c>
      <c r="U2" s="59" t="s">
        <v>230</v>
      </c>
      <c r="V2" s="59" t="s">
        <v>231</v>
      </c>
      <c r="W2" s="59" t="s">
        <v>232</v>
      </c>
      <c r="X2" s="59" t="s">
        <v>233</v>
      </c>
      <c r="Y2" s="59" t="s">
        <v>234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223</v>
      </c>
      <c r="DG2" s="59" t="s">
        <v>224</v>
      </c>
      <c r="DH2" s="59" t="s">
        <v>225</v>
      </c>
      <c r="DI2" s="59" t="s">
        <v>226</v>
      </c>
      <c r="DJ2" s="59" t="s">
        <v>227</v>
      </c>
      <c r="DK2" s="59" t="s">
        <v>228</v>
      </c>
      <c r="DL2" s="59" t="s">
        <v>229</v>
      </c>
      <c r="DM2" s="59" t="s">
        <v>230</v>
      </c>
      <c r="DN2" s="59" t="s">
        <v>231</v>
      </c>
      <c r="DO2" s="59" t="s">
        <v>232</v>
      </c>
      <c r="DP2" s="59" t="s">
        <v>233</v>
      </c>
      <c r="DQ2" s="59" t="s">
        <v>234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217</v>
      </c>
      <c r="EB2" s="59" t="s">
        <v>219</v>
      </c>
      <c r="EC2" s="59" t="s">
        <v>222</v>
      </c>
      <c r="ED2" s="59" t="s">
        <v>223</v>
      </c>
      <c r="EE2" s="59" t="s">
        <v>224</v>
      </c>
      <c r="EF2" s="59" t="s">
        <v>225</v>
      </c>
      <c r="EG2" s="79" t="s">
        <v>226</v>
      </c>
      <c r="EH2" s="79" t="s">
        <v>227</v>
      </c>
      <c r="EI2" s="79" t="s">
        <v>228</v>
      </c>
      <c r="EJ2" s="79" t="s">
        <v>229</v>
      </c>
      <c r="EK2" s="79" t="s">
        <v>230</v>
      </c>
      <c r="EL2" s="79" t="s">
        <v>231</v>
      </c>
      <c r="EM2" s="79" t="s">
        <v>232</v>
      </c>
      <c r="EN2" s="79" t="s">
        <v>233</v>
      </c>
      <c r="EO2" s="79" t="s">
        <v>234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217</v>
      </c>
      <c r="EZ2" s="79" t="s">
        <v>219</v>
      </c>
      <c r="FA2" s="79" t="s">
        <v>222</v>
      </c>
      <c r="FB2" s="79" t="s">
        <v>223</v>
      </c>
      <c r="FC2" s="79" t="s">
        <v>224</v>
      </c>
      <c r="FD2" s="79" t="s">
        <v>225</v>
      </c>
      <c r="FE2" s="79" t="s">
        <v>226</v>
      </c>
      <c r="FF2" s="79" t="s">
        <v>227</v>
      </c>
      <c r="FG2" s="79" t="s">
        <v>228</v>
      </c>
      <c r="FH2" s="79" t="s">
        <v>229</v>
      </c>
      <c r="FI2" s="79" t="s">
        <v>230</v>
      </c>
      <c r="FJ2" s="79" t="s">
        <v>231</v>
      </c>
      <c r="FK2" s="79" t="s">
        <v>232</v>
      </c>
      <c r="FL2" s="79" t="s">
        <v>233</v>
      </c>
      <c r="FM2" s="79" t="s">
        <v>234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217</v>
      </c>
      <c r="FX2" s="79" t="s">
        <v>219</v>
      </c>
      <c r="FY2" s="79" t="s">
        <v>222</v>
      </c>
      <c r="FZ2" s="79" t="s">
        <v>223</v>
      </c>
      <c r="GA2" s="79" t="s">
        <v>224</v>
      </c>
      <c r="GB2" s="79" t="s">
        <v>225</v>
      </c>
      <c r="GC2" s="79" t="s">
        <v>226</v>
      </c>
      <c r="GD2" s="79" t="s">
        <v>227</v>
      </c>
      <c r="GE2" s="79" t="s">
        <v>228</v>
      </c>
      <c r="GF2" s="79" t="s">
        <v>229</v>
      </c>
      <c r="GG2" s="79" t="s">
        <v>230</v>
      </c>
      <c r="GH2" s="79" t="s">
        <v>231</v>
      </c>
      <c r="GI2" s="79" t="s">
        <v>232</v>
      </c>
      <c r="GJ2" s="79" t="s">
        <v>233</v>
      </c>
      <c r="GK2" s="79" t="s">
        <v>234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217</v>
      </c>
      <c r="GV2" s="79" t="s">
        <v>219</v>
      </c>
      <c r="GW2" s="79" t="s">
        <v>222</v>
      </c>
      <c r="GX2" s="79" t="s">
        <v>223</v>
      </c>
      <c r="GY2" s="79" t="s">
        <v>224</v>
      </c>
      <c r="GZ2" s="79" t="s">
        <v>225</v>
      </c>
      <c r="HA2" s="79" t="s">
        <v>226</v>
      </c>
      <c r="HB2" s="79" t="s">
        <v>227</v>
      </c>
      <c r="HC2" s="79" t="s">
        <v>228</v>
      </c>
      <c r="HD2" s="79" t="s">
        <v>229</v>
      </c>
      <c r="HE2" s="79" t="s">
        <v>230</v>
      </c>
      <c r="HF2" s="79" t="s">
        <v>231</v>
      </c>
      <c r="HG2" s="79" t="s">
        <v>232</v>
      </c>
      <c r="HH2" s="79" t="s">
        <v>233</v>
      </c>
      <c r="HI2" s="79" t="s">
        <v>234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217</v>
      </c>
      <c r="HT2" s="79" t="s">
        <v>219</v>
      </c>
      <c r="HU2" s="79" t="s">
        <v>222</v>
      </c>
      <c r="HV2" s="79" t="s">
        <v>223</v>
      </c>
      <c r="HW2" s="79" t="s">
        <v>224</v>
      </c>
      <c r="HX2" s="79" t="s">
        <v>225</v>
      </c>
      <c r="HY2" s="79" t="s">
        <v>226</v>
      </c>
      <c r="HZ2" s="79" t="s">
        <v>227</v>
      </c>
      <c r="IA2" s="79" t="s">
        <v>228</v>
      </c>
      <c r="IB2" s="79" t="s">
        <v>229</v>
      </c>
      <c r="IC2" s="79" t="s">
        <v>230</v>
      </c>
      <c r="ID2" s="79" t="s">
        <v>231</v>
      </c>
      <c r="IE2" s="79" t="s">
        <v>232</v>
      </c>
      <c r="IF2" s="79" t="s">
        <v>233</v>
      </c>
      <c r="IG2" s="79" t="s">
        <v>234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79" t="s">
        <v>211</v>
      </c>
      <c r="IP2" s="79" t="s">
        <v>212</v>
      </c>
      <c r="IQ2" s="79" t="s">
        <v>217</v>
      </c>
      <c r="IR2" s="79" t="s">
        <v>219</v>
      </c>
      <c r="IS2" s="79" t="s">
        <v>222</v>
      </c>
      <c r="IT2" s="79" t="s">
        <v>223</v>
      </c>
      <c r="IU2" s="79" t="s">
        <v>224</v>
      </c>
      <c r="IV2" s="79" t="s">
        <v>225</v>
      </c>
      <c r="IW2" s="79" t="s">
        <v>226</v>
      </c>
      <c r="IX2" s="79" t="s">
        <v>227</v>
      </c>
      <c r="IY2" s="79" t="s">
        <v>228</v>
      </c>
      <c r="IZ2" s="79" t="s">
        <v>229</v>
      </c>
      <c r="JA2" s="79" t="s">
        <v>230</v>
      </c>
      <c r="JB2" s="79" t="s">
        <v>231</v>
      </c>
      <c r="JC2" s="79" t="s">
        <v>232</v>
      </c>
      <c r="JD2" s="79" t="s">
        <v>233</v>
      </c>
      <c r="JE2" s="79" t="s">
        <v>234</v>
      </c>
      <c r="JF2" s="79" t="s">
        <v>233</v>
      </c>
      <c r="JG2" s="123" t="s">
        <v>213</v>
      </c>
      <c r="JH2" s="125" t="s">
        <v>215</v>
      </c>
    </row>
    <row r="3" spans="1:272" s="64" customFormat="1" ht="29.25" customHeight="1" thickBot="1" x14ac:dyDescent="0.25">
      <c r="A3" s="61" t="s">
        <v>394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297</v>
      </c>
      <c r="DG3" s="62" t="s">
        <v>309</v>
      </c>
      <c r="DH3" s="62" t="s">
        <v>300</v>
      </c>
      <c r="DI3" s="62" t="s">
        <v>373</v>
      </c>
      <c r="DJ3" s="62" t="s">
        <v>304</v>
      </c>
      <c r="DK3" s="62" t="s">
        <v>306</v>
      </c>
      <c r="DL3" s="62" t="s">
        <v>307</v>
      </c>
      <c r="DM3" s="62" t="s">
        <v>311</v>
      </c>
      <c r="DN3" s="62" t="s">
        <v>313</v>
      </c>
      <c r="DO3" s="62" t="s">
        <v>315</v>
      </c>
      <c r="DP3" s="62" t="s">
        <v>317</v>
      </c>
      <c r="DQ3" s="62" t="s">
        <v>319</v>
      </c>
      <c r="DR3" s="62" t="s">
        <v>265</v>
      </c>
      <c r="DS3" s="62" t="s">
        <v>267</v>
      </c>
      <c r="DT3" s="62" t="s">
        <v>269</v>
      </c>
      <c r="DU3" s="62" t="s">
        <v>271</v>
      </c>
      <c r="DV3" s="62" t="s">
        <v>273</v>
      </c>
      <c r="DW3" s="62" t="s">
        <v>283</v>
      </c>
      <c r="DX3" s="62" t="s">
        <v>285</v>
      </c>
      <c r="DY3" s="62" t="s">
        <v>287</v>
      </c>
      <c r="DZ3" s="62" t="s">
        <v>289</v>
      </c>
      <c r="EA3" s="62" t="s">
        <v>291</v>
      </c>
      <c r="EB3" s="62" t="s">
        <v>293</v>
      </c>
      <c r="EC3" s="62" t="s">
        <v>295</v>
      </c>
      <c r="ED3" s="62" t="s">
        <v>297</v>
      </c>
      <c r="EE3" s="62" t="s">
        <v>309</v>
      </c>
      <c r="EF3" s="62" t="s">
        <v>300</v>
      </c>
      <c r="EG3" s="80" t="s">
        <v>302</v>
      </c>
      <c r="EH3" s="80" t="s">
        <v>304</v>
      </c>
      <c r="EI3" s="80" t="s">
        <v>306</v>
      </c>
      <c r="EJ3" s="80" t="s">
        <v>307</v>
      </c>
      <c r="EK3" s="80" t="s">
        <v>311</v>
      </c>
      <c r="EL3" s="80" t="s">
        <v>313</v>
      </c>
      <c r="EM3" s="80" t="s">
        <v>315</v>
      </c>
      <c r="EN3" s="80" t="s">
        <v>317</v>
      </c>
      <c r="EO3" s="80" t="s">
        <v>319</v>
      </c>
      <c r="EP3" s="80" t="s">
        <v>265</v>
      </c>
      <c r="EQ3" s="80" t="s">
        <v>267</v>
      </c>
      <c r="ER3" s="80" t="s">
        <v>269</v>
      </c>
      <c r="ES3" s="80" t="s">
        <v>271</v>
      </c>
      <c r="ET3" s="80" t="s">
        <v>273</v>
      </c>
      <c r="EU3" s="80" t="s">
        <v>283</v>
      </c>
      <c r="EV3" s="80" t="s">
        <v>285</v>
      </c>
      <c r="EW3" s="80" t="s">
        <v>287</v>
      </c>
      <c r="EX3" s="80" t="s">
        <v>289</v>
      </c>
      <c r="EY3" s="80" t="s">
        <v>291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297</v>
      </c>
      <c r="FC3" s="80" t="s">
        <v>309</v>
      </c>
      <c r="FD3" s="80" t="s">
        <v>300</v>
      </c>
      <c r="FE3" s="80" t="s">
        <v>302</v>
      </c>
      <c r="FF3" s="80" t="s">
        <v>304</v>
      </c>
      <c r="FG3" s="80" t="s">
        <v>306</v>
      </c>
      <c r="FH3" s="80" t="s">
        <v>307</v>
      </c>
      <c r="FI3" s="80" t="s">
        <v>311</v>
      </c>
      <c r="FJ3" s="80" t="s">
        <v>313</v>
      </c>
      <c r="FK3" s="80" t="s">
        <v>315</v>
      </c>
      <c r="FL3" s="80" t="s">
        <v>317</v>
      </c>
      <c r="FM3" s="80" t="s">
        <v>319</v>
      </c>
      <c r="FN3" s="80" t="s">
        <v>265</v>
      </c>
      <c r="FO3" s="80" t="s">
        <v>267</v>
      </c>
      <c r="FP3" s="80" t="s">
        <v>269</v>
      </c>
      <c r="FQ3" s="80" t="s">
        <v>271</v>
      </c>
      <c r="FR3" s="80" t="s">
        <v>273</v>
      </c>
      <c r="FS3" s="80" t="s">
        <v>283</v>
      </c>
      <c r="FT3" s="80" t="s">
        <v>285</v>
      </c>
      <c r="FU3" s="80" t="s">
        <v>287</v>
      </c>
      <c r="FV3" s="80" t="s">
        <v>289</v>
      </c>
      <c r="FW3" s="80" t="s">
        <v>291</v>
      </c>
      <c r="FX3" s="80" t="s">
        <v>293</v>
      </c>
      <c r="FY3" s="80" t="s">
        <v>295</v>
      </c>
      <c r="FZ3" s="80" t="s">
        <v>297</v>
      </c>
      <c r="GA3" s="80" t="s">
        <v>309</v>
      </c>
      <c r="GB3" s="80" t="s">
        <v>300</v>
      </c>
      <c r="GC3" s="80" t="s">
        <v>302</v>
      </c>
      <c r="GD3" s="80" t="s">
        <v>304</v>
      </c>
      <c r="GE3" s="80" t="s">
        <v>306</v>
      </c>
      <c r="GF3" s="80" t="s">
        <v>307</v>
      </c>
      <c r="GG3" s="80" t="s">
        <v>311</v>
      </c>
      <c r="GH3" s="80" t="s">
        <v>313</v>
      </c>
      <c r="GI3" s="80" t="s">
        <v>315</v>
      </c>
      <c r="GJ3" s="80" t="s">
        <v>317</v>
      </c>
      <c r="GK3" s="80" t="s">
        <v>356</v>
      </c>
      <c r="GL3" s="80" t="s">
        <v>265</v>
      </c>
      <c r="GM3" s="80" t="s">
        <v>267</v>
      </c>
      <c r="GN3" s="80" t="s">
        <v>269</v>
      </c>
      <c r="GO3" s="80" t="s">
        <v>271</v>
      </c>
      <c r="GP3" s="80" t="s">
        <v>273</v>
      </c>
      <c r="GQ3" s="80" t="s">
        <v>422</v>
      </c>
      <c r="GR3" s="80" t="s">
        <v>285</v>
      </c>
      <c r="GS3" s="80" t="s">
        <v>287</v>
      </c>
      <c r="GT3" s="80" t="s">
        <v>289</v>
      </c>
      <c r="GU3" s="80" t="s">
        <v>291</v>
      </c>
      <c r="GV3" s="80" t="s">
        <v>293</v>
      </c>
      <c r="GW3" s="80" t="s">
        <v>295</v>
      </c>
      <c r="GX3" s="80" t="s">
        <v>297</v>
      </c>
      <c r="GY3" s="80" t="s">
        <v>489</v>
      </c>
      <c r="GZ3" s="80" t="s">
        <v>300</v>
      </c>
      <c r="HA3" s="80" t="s">
        <v>302</v>
      </c>
      <c r="HB3" s="80" t="s">
        <v>304</v>
      </c>
      <c r="HC3" s="80" t="s">
        <v>306</v>
      </c>
      <c r="HD3" s="80" t="s">
        <v>307</v>
      </c>
      <c r="HE3" s="80" t="s">
        <v>311</v>
      </c>
      <c r="HF3" s="80" t="s">
        <v>313</v>
      </c>
      <c r="HG3" s="80" t="s">
        <v>315</v>
      </c>
      <c r="HH3" s="80" t="s">
        <v>317</v>
      </c>
      <c r="HI3" s="80" t="s">
        <v>319</v>
      </c>
      <c r="HJ3" s="80" t="s">
        <v>265</v>
      </c>
      <c r="HK3" s="80" t="s">
        <v>267</v>
      </c>
      <c r="HL3" s="80" t="s">
        <v>269</v>
      </c>
      <c r="HM3" s="80" t="s">
        <v>271</v>
      </c>
      <c r="HN3" s="80" t="s">
        <v>273</v>
      </c>
      <c r="HO3" s="80" t="s">
        <v>506</v>
      </c>
      <c r="HP3" s="80" t="s">
        <v>285</v>
      </c>
      <c r="HQ3" s="80" t="s">
        <v>287</v>
      </c>
      <c r="HR3" s="80" t="s">
        <v>289</v>
      </c>
      <c r="HS3" s="80" t="s">
        <v>291</v>
      </c>
      <c r="HT3" s="80" t="s">
        <v>293</v>
      </c>
      <c r="HU3" s="80" t="s">
        <v>513</v>
      </c>
      <c r="HV3" s="80" t="s">
        <v>297</v>
      </c>
      <c r="HW3" s="80" t="s">
        <v>309</v>
      </c>
      <c r="HX3" s="80" t="s">
        <v>300</v>
      </c>
      <c r="HY3" s="80" t="s">
        <v>302</v>
      </c>
      <c r="HZ3" s="80" t="s">
        <v>304</v>
      </c>
      <c r="IA3" s="80" t="s">
        <v>306</v>
      </c>
      <c r="IB3" s="80" t="s">
        <v>307</v>
      </c>
      <c r="IC3" s="80" t="s">
        <v>311</v>
      </c>
      <c r="ID3" s="80" t="s">
        <v>313</v>
      </c>
      <c r="IE3" s="80" t="s">
        <v>315</v>
      </c>
      <c r="IF3" s="80" t="s">
        <v>317</v>
      </c>
      <c r="IG3" s="80" t="s">
        <v>527</v>
      </c>
      <c r="IH3" s="80" t="s">
        <v>265</v>
      </c>
      <c r="II3" s="80" t="s">
        <v>267</v>
      </c>
      <c r="IJ3" s="80" t="s">
        <v>269</v>
      </c>
      <c r="IK3" s="80" t="s">
        <v>271</v>
      </c>
      <c r="IL3" s="80" t="s">
        <v>273</v>
      </c>
      <c r="IM3" s="80" t="s">
        <v>283</v>
      </c>
      <c r="IN3" s="80" t="s">
        <v>285</v>
      </c>
      <c r="IO3" s="80" t="s">
        <v>287</v>
      </c>
      <c r="IP3" s="80" t="s">
        <v>289</v>
      </c>
      <c r="IQ3" s="80" t="s">
        <v>291</v>
      </c>
      <c r="IR3" s="80" t="s">
        <v>293</v>
      </c>
      <c r="IS3" s="80" t="s">
        <v>295</v>
      </c>
      <c r="IT3" s="80" t="s">
        <v>297</v>
      </c>
      <c r="IU3" s="80" t="s">
        <v>309</v>
      </c>
      <c r="IV3" s="80" t="s">
        <v>543</v>
      </c>
      <c r="IW3" s="80" t="s">
        <v>302</v>
      </c>
      <c r="IX3" s="80" t="s">
        <v>304</v>
      </c>
      <c r="IY3" s="80" t="s">
        <v>306</v>
      </c>
      <c r="IZ3" s="80" t="s">
        <v>307</v>
      </c>
      <c r="JA3" s="80" t="s">
        <v>311</v>
      </c>
      <c r="JB3" s="80" t="s">
        <v>313</v>
      </c>
      <c r="JC3" s="80" t="s">
        <v>315</v>
      </c>
      <c r="JD3" s="80" t="s">
        <v>317</v>
      </c>
      <c r="JE3" s="80" t="s">
        <v>319</v>
      </c>
      <c r="JF3" s="80" t="s">
        <v>317</v>
      </c>
      <c r="JG3" s="124"/>
      <c r="JH3" s="126"/>
    </row>
    <row r="4" spans="1:272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104">
        <f>+'Resumen Histórico'!ML59</f>
        <v>0</v>
      </c>
      <c r="IE4" s="104">
        <f>+'Resumen Histórico'!MM59</f>
        <v>0</v>
      </c>
      <c r="IF4" s="104">
        <f>+'Resumen Histórico'!MN59</f>
        <v>0</v>
      </c>
      <c r="IG4" s="104">
        <f>+'Resumen Histórico'!MO59</f>
        <v>0</v>
      </c>
      <c r="IH4" s="104">
        <f>+'Resumen Histórico'!MP59</f>
        <v>0</v>
      </c>
      <c r="II4" s="104">
        <f>+'Resumen Histórico'!MQ59</f>
        <v>0</v>
      </c>
      <c r="IJ4" s="104">
        <f>+'Resumen Histórico'!MR59</f>
        <v>0</v>
      </c>
      <c r="IK4" s="104">
        <f>+'Resumen Histórico'!MS59</f>
        <v>0</v>
      </c>
      <c r="IL4" s="104">
        <f>+'Resumen Histórico'!MT59</f>
        <v>0</v>
      </c>
      <c r="IM4" s="104">
        <f>+'Resumen Histórico'!MU59</f>
        <v>0</v>
      </c>
      <c r="IN4" s="104">
        <f>+'Resumen Histórico'!MV59</f>
        <v>0</v>
      </c>
      <c r="IO4" s="104">
        <f>+'Resumen Histórico'!MW59</f>
        <v>0</v>
      </c>
      <c r="IP4" s="104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-JA4</f>
        <v>0</v>
      </c>
      <c r="JC4" s="43">
        <f>-JB4</f>
        <v>0</v>
      </c>
      <c r="JD4" s="114">
        <f>-JC4</f>
        <v>0</v>
      </c>
      <c r="JE4" s="114">
        <f>-JD4</f>
        <v>0</v>
      </c>
      <c r="JF4" s="106">
        <v>0</v>
      </c>
      <c r="JG4" s="69">
        <f>+JB4-JF4</f>
        <v>0</v>
      </c>
      <c r="JH4" s="69">
        <f>+JC4-JB4</f>
        <v>0</v>
      </c>
      <c r="JJ4" s="69"/>
      <c r="JL4" s="69"/>
    </row>
    <row r="5" spans="1:272" x14ac:dyDescent="0.2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425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104">
        <f>+'Resumen Histórico'!ML60</f>
        <v>0.9565012015158324</v>
      </c>
      <c r="IE5" s="104">
        <f>+'Resumen Histórico'!MM60</f>
        <v>0.94988921083642264</v>
      </c>
      <c r="IF5" s="104">
        <f>+'Resumen Histórico'!MN60</f>
        <v>0.9549602742381833</v>
      </c>
      <c r="IG5" s="104">
        <f>+'Resumen Histórico'!MO60</f>
        <v>0.92718410328671974</v>
      </c>
      <c r="IH5" s="104">
        <f>+'Resumen Histórico'!MP60</f>
        <v>0.87650706291577163</v>
      </c>
      <c r="II5" s="104">
        <f>+'Resumen Histórico'!MQ60</f>
        <v>0.88835560107821776</v>
      </c>
      <c r="IJ5" s="104">
        <f>+'Resumen Histórico'!MR60</f>
        <v>0.92547544824870631</v>
      </c>
      <c r="IK5" s="104">
        <f>+'Resumen Histórico'!MS60</f>
        <v>0.92117587970596349</v>
      </c>
      <c r="IL5" s="104">
        <f>+'Resumen Histórico'!MT60</f>
        <v>0.9145436114558253</v>
      </c>
      <c r="IM5" s="104">
        <f>+'Resumen Histórico'!MU60</f>
        <v>0.91615711254084486</v>
      </c>
      <c r="IN5" s="104">
        <f>+'Resumen Histórico'!MV60</f>
        <v>0.92364494504659178</v>
      </c>
      <c r="IO5" s="104">
        <f>+'Resumen Histórico'!MW60</f>
        <v>0.92882788647701475</v>
      </c>
      <c r="IP5" s="104">
        <f>+'Resumen Histórico'!MX60</f>
        <v>0.9132337652487662</v>
      </c>
      <c r="IQ5" s="43">
        <f>+'Resumen Histórico'!MY60</f>
        <v>0.91690261871099787</v>
      </c>
      <c r="IR5" s="43">
        <f>+'Resumen Histórico'!MZ60</f>
        <v>0.93823277048653275</v>
      </c>
      <c r="IS5" s="43">
        <f>+'Resumen Histórico'!NA60</f>
        <v>0.91876860259831405</v>
      </c>
      <c r="IT5" s="43">
        <f>+'Resumen Histórico'!NB60</f>
        <v>0.90199253803733159</v>
      </c>
      <c r="IU5" s="43">
        <f>+'Resumen Histórico'!NC60</f>
        <v>0.93193120519635586</v>
      </c>
      <c r="IV5" s="43">
        <f>+'Resumen Histórico'!ND60</f>
        <v>0.94182335451984034</v>
      </c>
      <c r="IW5" s="43">
        <f>+'Resumen Histórico'!NE60</f>
        <v>0.9194920699221778</v>
      </c>
      <c r="IX5" s="43">
        <f>+'Resumen Histórico'!NF60</f>
        <v>0.949253011722902</v>
      </c>
      <c r="IY5" s="43">
        <f>+'Resumen Histórico'!NG60</f>
        <v>0.93772537215283169</v>
      </c>
      <c r="IZ5" s="43">
        <f>+'Resumen Histórico'!NH60</f>
        <v>0.95041211690197447</v>
      </c>
      <c r="JA5" s="43">
        <f>+'Resumen Histórico'!NI60</f>
        <v>0.93499143280889863</v>
      </c>
      <c r="JB5" s="43">
        <f>+'Resumen Histórico'!NJ60</f>
        <v>0.98129210759562924</v>
      </c>
      <c r="JC5" s="43">
        <f>+'Resumen Histórico'!NK60</f>
        <v>0.98093415562294184</v>
      </c>
      <c r="JD5" s="114">
        <f>+'Resumen Histórico'!NL60</f>
        <v>0.98657331581688301</v>
      </c>
      <c r="JE5" s="114">
        <f>+'Resumen Histórico'!NM60</f>
        <v>0.97024734512167099</v>
      </c>
      <c r="JF5" s="106">
        <v>0.95421034539373195</v>
      </c>
      <c r="JG5" s="69">
        <f>+JD5-JF5</f>
        <v>3.2362970423151061E-2</v>
      </c>
      <c r="JH5" s="69">
        <f>+JE5-JD5</f>
        <v>-1.6325970695212022E-2</v>
      </c>
      <c r="JJ5" s="69"/>
      <c r="JK5" s="69"/>
      <c r="JL5" s="69"/>
    </row>
    <row r="6" spans="1:272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425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104">
        <f>+'Resumen Histórico'!ML61</f>
        <v>0.9607730712344551</v>
      </c>
      <c r="IE6" s="104">
        <f>+'Resumen Histórico'!MM61</f>
        <v>0.97542126665263573</v>
      </c>
      <c r="IF6" s="104">
        <f>+'Resumen Histórico'!MN61</f>
        <v>0.95904016627901245</v>
      </c>
      <c r="IG6" s="104">
        <f>+'Resumen Histórico'!MO61</f>
        <v>0.95162541323768057</v>
      </c>
      <c r="IH6" s="104">
        <f>+'Resumen Histórico'!MP61</f>
        <v>0.90944728492897431</v>
      </c>
      <c r="II6" s="104">
        <f>+'Resumen Histórico'!MQ61</f>
        <v>0.91858649018340799</v>
      </c>
      <c r="IJ6" s="104">
        <f>+'Resumen Histórico'!MR61</f>
        <v>0.94649252639360926</v>
      </c>
      <c r="IK6" s="104">
        <f>+'Resumen Histórico'!MS61</f>
        <v>0.9375483789211323</v>
      </c>
      <c r="IL6" s="104">
        <f>+'Resumen Histórico'!MT61</f>
        <v>0.94331789647859354</v>
      </c>
      <c r="IM6" s="104">
        <f>+'Resumen Histórico'!MU61</f>
        <v>0.95803060972912524</v>
      </c>
      <c r="IN6" s="104">
        <f>+'Resumen Histórico'!MV61</f>
        <v>0.95837059166186422</v>
      </c>
      <c r="IO6" s="104">
        <f>+'Resumen Histórico'!MW61</f>
        <v>0.95870946716209338</v>
      </c>
      <c r="IP6" s="104">
        <f>+'Resumen Histórico'!MX61</f>
        <v>0.96201323425238383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0.95559037288529536</v>
      </c>
      <c r="IV6" s="43">
        <f>+'Resumen Histórico'!ND61</f>
        <v>0.97002893742461904</v>
      </c>
      <c r="IW6" s="43">
        <f>+'Resumen Histórico'!NE61</f>
        <v>0.9687560192639032</v>
      </c>
      <c r="IX6" s="43">
        <f>+'Resumen Histórico'!NF61</f>
        <v>0.982839336676816</v>
      </c>
      <c r="IY6" s="43">
        <f>+'Resumen Histórico'!NG61</f>
        <v>0.96417692871738303</v>
      </c>
      <c r="IZ6" s="43">
        <f>+'Resumen Histórico'!NH61</f>
        <v>0.97554608281944399</v>
      </c>
      <c r="JA6" s="43">
        <f>+'Resumen Histórico'!NI61</f>
        <v>0.94077510856181146</v>
      </c>
      <c r="JB6" s="43">
        <f>+'Resumen Histórico'!NJ61</f>
        <v>0.98066295774158274</v>
      </c>
      <c r="JC6" s="43">
        <f>+'Resumen Histórico'!NK61</f>
        <v>0.98135237532784991</v>
      </c>
      <c r="JD6" s="114">
        <f>+'Resumen Histórico'!NL61</f>
        <v>0.97265275338715795</v>
      </c>
      <c r="JE6" s="114">
        <f>+'Resumen Histórico'!NM61</f>
        <v>0.95768538075575005</v>
      </c>
      <c r="JF6" s="106">
        <v>0.93612276983870901</v>
      </c>
      <c r="JG6" s="69">
        <f t="shared" ref="JG6:JG10" si="0">+JD6-JF6</f>
        <v>3.6529983548448941E-2</v>
      </c>
      <c r="JH6" s="69">
        <f t="shared" ref="JH6:JH10" si="1">+JE6-JD6</f>
        <v>-1.4967372631407905E-2</v>
      </c>
      <c r="JJ6" s="69"/>
      <c r="JK6" s="69"/>
    </row>
    <row r="7" spans="1:272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425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104">
        <f>+'Resumen Histórico'!ML62</f>
        <v>0.93901014212455514</v>
      </c>
      <c r="IE7" s="104">
        <f>+'Resumen Histórico'!MM62</f>
        <v>0.97673338581965319</v>
      </c>
      <c r="IF7" s="104">
        <f>+'Resumen Histórico'!MN62</f>
        <v>0.96224967673318551</v>
      </c>
      <c r="IG7" s="104">
        <f>+'Resumen Histórico'!MO62</f>
        <v>0.96609904930724699</v>
      </c>
      <c r="IH7" s="104">
        <f>+'Resumen Histórico'!MP62</f>
        <v>0.93012270079910142</v>
      </c>
      <c r="II7" s="104">
        <f>+'Resumen Histórico'!MQ62</f>
        <v>0.93002878572853775</v>
      </c>
      <c r="IJ7" s="104">
        <f>+'Resumen Histórico'!MR62</f>
        <v>0.9365621725267429</v>
      </c>
      <c r="IK7" s="104">
        <f>+'Resumen Histórico'!MS62</f>
        <v>0.93286276071920848</v>
      </c>
      <c r="IL7" s="104">
        <f>+'Resumen Histórico'!MT62</f>
        <v>0.9255166376598416</v>
      </c>
      <c r="IM7" s="104">
        <f>+'Resumen Histórico'!MU62</f>
        <v>0.93341159681852026</v>
      </c>
      <c r="IN7" s="104">
        <f>+'Resumen Histórico'!MV62</f>
        <v>0.95595741717870353</v>
      </c>
      <c r="IO7" s="104">
        <f>+'Resumen Histórico'!MW62</f>
        <v>0.98371190371805095</v>
      </c>
      <c r="IP7" s="104">
        <f>+'Resumen Histórico'!MX62</f>
        <v>0.96950502003105377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0.95851890165178455</v>
      </c>
      <c r="IU7" s="43">
        <f>+'Resumen Histórico'!NC62</f>
        <v>0.97853274534275214</v>
      </c>
      <c r="IV7" s="43">
        <f>+'Resumen Histórico'!ND62</f>
        <v>0.97466161220894432</v>
      </c>
      <c r="IW7" s="43">
        <f>+'Resumen Histórico'!NE62</f>
        <v>0.96449180779971222</v>
      </c>
      <c r="IX7" s="43">
        <f>+'Resumen Histórico'!NF62</f>
        <v>0.95960588511086942</v>
      </c>
      <c r="IY7" s="43">
        <f>+'Resumen Histórico'!NG62</f>
        <v>0.94517142074315075</v>
      </c>
      <c r="IZ7" s="43">
        <f>+'Resumen Histórico'!NH62</f>
        <v>0.94905646715752379</v>
      </c>
      <c r="JA7" s="43">
        <f>+'Resumen Histórico'!NI62</f>
        <v>0.90740508858617308</v>
      </c>
      <c r="JB7" s="43">
        <f>+'Resumen Histórico'!NJ62</f>
        <v>0.92890699974396318</v>
      </c>
      <c r="JC7" s="43">
        <f>+'Resumen Histórico'!NK62</f>
        <v>0.92475353203508825</v>
      </c>
      <c r="JD7" s="114">
        <f>+'Resumen Histórico'!NL62</f>
        <v>0.93061451734213274</v>
      </c>
      <c r="JE7" s="114">
        <f>+'Resumen Histórico'!NM62</f>
        <v>0.92091586260304903</v>
      </c>
      <c r="JF7" s="106">
        <v>0.86876761082749299</v>
      </c>
      <c r="JG7" s="69">
        <f t="shared" si="0"/>
        <v>6.1846906514639755E-2</v>
      </c>
      <c r="JH7" s="69">
        <f t="shared" si="1"/>
        <v>-9.6986547390837119E-3</v>
      </c>
      <c r="JJ7" s="69"/>
      <c r="JK7" s="69"/>
    </row>
    <row r="8" spans="1:272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425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104">
        <f>+'Resumen Histórico'!ML63</f>
        <v>0.96830965016035275</v>
      </c>
      <c r="IE8" s="104">
        <f>+'Resumen Histórico'!MM63</f>
        <v>0.97973636157793575</v>
      </c>
      <c r="IF8" s="104">
        <f>+'Resumen Histórico'!MN63</f>
        <v>0.97703170883308421</v>
      </c>
      <c r="IG8" s="104">
        <f>+'Resumen Histórico'!MO63</f>
        <v>0.96295014575741356</v>
      </c>
      <c r="IH8" s="104">
        <f>+'Resumen Histórico'!MP63</f>
        <v>0.92120808681307897</v>
      </c>
      <c r="II8" s="104">
        <f>+'Resumen Histórico'!MQ63</f>
        <v>0.90970688344467965</v>
      </c>
      <c r="IJ8" s="104">
        <f>+'Resumen Histórico'!MR63</f>
        <v>0.95264881980998029</v>
      </c>
      <c r="IK8" s="104">
        <f>+'Resumen Histórico'!MS63</f>
        <v>0.94121809084680774</v>
      </c>
      <c r="IL8" s="104">
        <f>+'Resumen Histórico'!MT63</f>
        <v>0.94670593138928938</v>
      </c>
      <c r="IM8" s="104">
        <f>+'Resumen Histórico'!MU63</f>
        <v>0.95606017605533711</v>
      </c>
      <c r="IN8" s="104">
        <f>+'Resumen Histórico'!MV63</f>
        <v>0.96818919591015096</v>
      </c>
      <c r="IO8" s="104">
        <f>+'Resumen Histórico'!MW63</f>
        <v>0.97549941942273322</v>
      </c>
      <c r="IP8" s="104">
        <f>+'Resumen Histórico'!MX63</f>
        <v>0.97097985139693799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0.94472903805425135</v>
      </c>
      <c r="IU8" s="43">
        <f>+'Resumen Histórico'!NC63</f>
        <v>0.97328043351935634</v>
      </c>
      <c r="IV8" s="43">
        <f>+'Resumen Histórico'!ND63</f>
        <v>0.98490549567782393</v>
      </c>
      <c r="IW8" s="43">
        <f>+'Resumen Histórico'!NE63</f>
        <v>0.98247170868806288</v>
      </c>
      <c r="IX8" s="43">
        <f>+'Resumen Histórico'!NF63</f>
        <v>0.99025356075120363</v>
      </c>
      <c r="IY8" s="43">
        <f>+'Resumen Histórico'!NG63</f>
        <v>0.9771966972563374</v>
      </c>
      <c r="IZ8" s="43">
        <f>+'Resumen Histórico'!NH63</f>
        <v>0.98125449756217809</v>
      </c>
      <c r="JA8" s="43">
        <f>+'Resumen Histórico'!NI63</f>
        <v>0.9700316284650019</v>
      </c>
      <c r="JB8" s="43">
        <f>+'Resumen Histórico'!NJ63</f>
        <v>0.99111118895126349</v>
      </c>
      <c r="JC8" s="43">
        <f>+'Resumen Histórico'!NK63</f>
        <v>0.98620477360154435</v>
      </c>
      <c r="JD8" s="114">
        <f>+'Resumen Histórico'!NL63</f>
        <v>0.99193789053878578</v>
      </c>
      <c r="JE8" s="114">
        <f>+'Resumen Histórico'!NM63</f>
        <v>0.98205414152758397</v>
      </c>
      <c r="JF8" s="106">
        <v>0.96242872394702295</v>
      </c>
      <c r="JG8" s="69">
        <f t="shared" si="0"/>
        <v>2.9509166591762837E-2</v>
      </c>
      <c r="JH8" s="69">
        <f t="shared" si="1"/>
        <v>-9.8837490112018145E-3</v>
      </c>
      <c r="JJ8" s="69"/>
      <c r="JK8" s="69"/>
    </row>
    <row r="9" spans="1:272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425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104">
        <f>+'Resumen Histórico'!ML64</f>
        <v>0.89702256893867227</v>
      </c>
      <c r="IE9" s="104">
        <f>+'Resumen Histórico'!MM64</f>
        <v>0.95684725903898404</v>
      </c>
      <c r="IF9" s="104">
        <f>+'Resumen Histórico'!MN64</f>
        <v>0.95202779900570345</v>
      </c>
      <c r="IG9" s="104">
        <f>+'Resumen Histórico'!MO64</f>
        <v>0.95389121296021262</v>
      </c>
      <c r="IH9" s="104">
        <f>+'Resumen Histórico'!MP64</f>
        <v>0.90441451342697565</v>
      </c>
      <c r="II9" s="104">
        <f>+'Resumen Histórico'!MQ64</f>
        <v>0.907807500991754</v>
      </c>
      <c r="IJ9" s="104">
        <f>+'Resumen Histórico'!MR64</f>
        <v>0.92895157150263952</v>
      </c>
      <c r="IK9" s="104">
        <f>+'Resumen Histórico'!MS64</f>
        <v>0.92753282613717092</v>
      </c>
      <c r="IL9" s="104">
        <f>+'Resumen Histórico'!MT64</f>
        <v>0.93183540750071059</v>
      </c>
      <c r="IM9" s="104">
        <f>+'Resumen Histórico'!MU64</f>
        <v>0.93888764567894489</v>
      </c>
      <c r="IN9" s="104">
        <f>+'Resumen Histórico'!MV64</f>
        <v>0.9657687416471249</v>
      </c>
      <c r="IO9" s="104">
        <f>+'Resumen Histórico'!MW64</f>
        <v>0.97102482442503435</v>
      </c>
      <c r="IP9" s="104">
        <f>+'Resumen Histórico'!MX64</f>
        <v>0.96078315932627878</v>
      </c>
      <c r="IQ9" s="43">
        <f>+'Resumen Histórico'!MY64</f>
        <v>0.96153595398579939</v>
      </c>
      <c r="IR9" s="43">
        <f>+'Resumen Histórico'!MZ64</f>
        <v>0.97773903961987707</v>
      </c>
      <c r="IS9" s="43">
        <f>+'Resumen Histórico'!NA64</f>
        <v>0.94895971556662095</v>
      </c>
      <c r="IT9" s="43">
        <f>+'Resumen Histórico'!NB64</f>
        <v>0.95877661222359001</v>
      </c>
      <c r="IU9" s="43">
        <f>+'Resumen Histórico'!NC64</f>
        <v>0.9681304988807744</v>
      </c>
      <c r="IV9" s="43">
        <f>+'Resumen Histórico'!ND64</f>
        <v>0.97269386376550127</v>
      </c>
      <c r="IW9" s="43">
        <f>+'Resumen Histórico'!NE64</f>
        <v>0.96516290627157975</v>
      </c>
      <c r="IX9" s="43">
        <f>+'Resumen Histórico'!NF64</f>
        <v>0.97424023855908404</v>
      </c>
      <c r="IY9" s="43">
        <f>+'Resumen Histórico'!NG64</f>
        <v>0.94397400690515809</v>
      </c>
      <c r="IZ9" s="43">
        <f>+'Resumen Histórico'!NH64</f>
        <v>0.95622676617585711</v>
      </c>
      <c r="JA9" s="43">
        <f>+'Resumen Histórico'!NI64</f>
        <v>0.91772941857471546</v>
      </c>
      <c r="JB9" s="43">
        <f>+'Resumen Histórico'!NJ64</f>
        <v>0.98867310701462729</v>
      </c>
      <c r="JC9" s="43">
        <f>+'Resumen Histórico'!NK64</f>
        <v>0.98223920618053306</v>
      </c>
      <c r="JD9" s="114">
        <f>+'Resumen Histórico'!NL64</f>
        <v>0.94307770287920656</v>
      </c>
      <c r="JE9" s="114">
        <f>+'Resumen Histórico'!NM64</f>
        <v>0.92610128562211103</v>
      </c>
      <c r="JF9" s="106">
        <v>0.91102672923086503</v>
      </c>
      <c r="JG9" s="69">
        <f t="shared" si="0"/>
        <v>3.205097364834153E-2</v>
      </c>
      <c r="JH9" s="69">
        <f t="shared" si="1"/>
        <v>-1.6976417257095533E-2</v>
      </c>
      <c r="JJ9" s="69"/>
      <c r="JK9" s="69"/>
    </row>
    <row r="10" spans="1:272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425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104">
        <f>+'Resumen Histórico'!ML65</f>
        <v>0.86228469496926352</v>
      </c>
      <c r="IE10" s="104">
        <f>+'Resumen Histórico'!MM65</f>
        <v>0.87850339808260525</v>
      </c>
      <c r="IF10" s="104">
        <f>+'Resumen Histórico'!MN65</f>
        <v>0.86641553804509808</v>
      </c>
      <c r="IG10" s="104">
        <f>+'Resumen Histórico'!MO65</f>
        <v>0.84445068807890677</v>
      </c>
      <c r="IH10" s="104">
        <f>+'Resumen Histórico'!MP65</f>
        <v>0.80014781835542281</v>
      </c>
      <c r="II10" s="104">
        <f>+'Resumen Histórico'!MQ65</f>
        <v>0.79964294193828256</v>
      </c>
      <c r="IJ10" s="104">
        <f>+'Resumen Histórico'!MR65</f>
        <v>0.82979897718973106</v>
      </c>
      <c r="IK10" s="104">
        <f>+'Resumen Histórico'!MS65</f>
        <v>0.8122307877183601</v>
      </c>
      <c r="IL10" s="104">
        <f>+'Resumen Histórico'!MT65</f>
        <v>0.84147839799533353</v>
      </c>
      <c r="IM10" s="104">
        <f>+'Resumen Histórico'!MU65</f>
        <v>0.84868578626000202</v>
      </c>
      <c r="IN10" s="104">
        <f>+'Resumen Histórico'!MV65</f>
        <v>0.87431547374688856</v>
      </c>
      <c r="IO10" s="104">
        <f>+'Resumen Histórico'!MW65</f>
        <v>0.89356073184234253</v>
      </c>
      <c r="IP10" s="104">
        <f>+'Resumen Histórico'!MX65</f>
        <v>0.90490841986673531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0.90501274061170156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0.91141107550837852</v>
      </c>
      <c r="IX10" s="43">
        <f>+'Resumen Histórico'!NF65</f>
        <v>0.92964198865469883</v>
      </c>
      <c r="IY10" s="43">
        <f>+'Resumen Histórico'!NG65</f>
        <v>0.91345899787807283</v>
      </c>
      <c r="IZ10" s="43">
        <f>+'Resumen Histórico'!NH65</f>
        <v>0.95340681979829078</v>
      </c>
      <c r="JA10" s="43">
        <f>+'Resumen Histórico'!NI65</f>
        <v>0.91490625019126182</v>
      </c>
      <c r="JB10" s="43">
        <f>+'Resumen Histórico'!NJ65</f>
        <v>0.97255194243152987</v>
      </c>
      <c r="JC10" s="43">
        <f>+'Resumen Histórico'!NK65</f>
        <v>0.97099291865741333</v>
      </c>
      <c r="JD10" s="114">
        <f>+'Resumen Histórico'!NL65</f>
        <v>0.9692801637818852</v>
      </c>
      <c r="JE10" s="114">
        <f>+'Resumen Histórico'!NM65</f>
        <v>0.88626209750072105</v>
      </c>
      <c r="JF10" s="106">
        <v>0.92608102391629099</v>
      </c>
      <c r="JG10" s="69">
        <f t="shared" si="0"/>
        <v>4.3199139865594205E-2</v>
      </c>
      <c r="JH10" s="69">
        <f t="shared" si="1"/>
        <v>-8.3018066281164149E-2</v>
      </c>
      <c r="JJ10" s="69"/>
      <c r="JK10" s="69"/>
    </row>
    <row r="11" spans="1:272" x14ac:dyDescent="0.2">
      <c r="A11" s="77"/>
      <c r="FJ11" s="67"/>
    </row>
    <row r="12" spans="1:272" x14ac:dyDescent="0.2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20"/>
      <c r="JG12" s="69"/>
    </row>
    <row r="13" spans="1:272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F13" s="67"/>
      <c r="JG13" s="69"/>
      <c r="JH13" s="69"/>
    </row>
    <row r="14" spans="1:272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F14" s="67"/>
      <c r="JG14" s="69"/>
      <c r="JH14" s="69"/>
    </row>
    <row r="15" spans="1:272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F15" s="67"/>
      <c r="JG15" s="69"/>
      <c r="JH15" s="69"/>
    </row>
    <row r="16" spans="1:272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F16" s="67"/>
      <c r="JG16" s="69"/>
      <c r="JH16" s="69"/>
    </row>
    <row r="17" spans="4:268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F17" s="67"/>
      <c r="JG17" s="69"/>
      <c r="JH17" s="69"/>
    </row>
    <row r="18" spans="4:268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67"/>
      <c r="JH18" s="69"/>
    </row>
    <row r="19" spans="4:268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67"/>
      <c r="JG19" s="69"/>
    </row>
    <row r="20" spans="4:268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9"/>
    </row>
    <row r="21" spans="4:268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9"/>
    </row>
    <row r="22" spans="4:268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G22" s="69"/>
    </row>
    <row r="23" spans="4:268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G23" s="69"/>
    </row>
    <row r="24" spans="4:268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G24" s="69"/>
    </row>
    <row r="25" spans="4:268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G25" s="69"/>
    </row>
    <row r="26" spans="4:268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G26" s="69"/>
    </row>
    <row r="27" spans="4:268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</row>
    <row r="28" spans="4:268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</row>
    <row r="29" spans="4:268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</row>
    <row r="30" spans="4:268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</row>
    <row r="31" spans="4:268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</row>
    <row r="32" spans="4:268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JG2:JG3"/>
    <mergeCell ref="JH2:JH3"/>
    <mergeCell ref="JF1:JH1"/>
  </mergeCells>
  <phoneticPr fontId="12" type="noConversion"/>
  <pageMargins left="0.75" right="0.75" top="1" bottom="1" header="0" footer="0"/>
  <pageSetup paperSize="9" orientation="portrait" horizont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M105"/>
  <sheetViews>
    <sheetView zoomScale="96" zoomScaleNormal="96" workbookViewId="0">
      <pane xSplit="1" ySplit="3" topLeftCell="NA53" activePane="bottomRight" state="frozen"/>
      <selection pane="topRight" activeCell="B1" sqref="B1"/>
      <selection pane="bottomLeft" activeCell="A3" sqref="A3"/>
      <selection pane="bottomRight" activeCell="NJ69" sqref="NJ69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7" width="12.28515625" style="1" bestFit="1" customWidth="1"/>
    <col min="378" max="16384" width="9.140625" style="1"/>
  </cols>
  <sheetData>
    <row r="1" spans="1:129" ht="13.5" thickBot="1" x14ac:dyDescent="0.25"/>
    <row r="2" spans="1:129" s="5" customFormat="1" ht="13.5" thickBot="1" x14ac:dyDescent="0.25">
      <c r="A2" s="130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31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30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31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32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218</v>
      </c>
      <c r="DT38" s="3" t="s">
        <v>220</v>
      </c>
      <c r="DU38" s="3" t="s">
        <v>221</v>
      </c>
      <c r="DV38" s="1"/>
      <c r="DW38" s="1"/>
      <c r="DX38" s="1"/>
      <c r="DY38" s="1"/>
    </row>
    <row r="39" spans="1:129" ht="13.5" thickBot="1" x14ac:dyDescent="0.25">
      <c r="A39" s="133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377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377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377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377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377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377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377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377" ht="28.5" customHeight="1" thickBot="1" x14ac:dyDescent="0.25">
      <c r="A56" s="83" t="s">
        <v>417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NM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</row>
    <row r="57" spans="1:377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415</v>
      </c>
      <c r="DQ57" s="85" t="s">
        <v>416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2">"Liquidación "&amp;TEXT(EDATE(RIGHT(DT57,10),1),"dd-mm-yyyy")</f>
        <v>Liquidación 25-09-2012</v>
      </c>
      <c r="DW57" s="86" t="str">
        <f t="shared" si="12"/>
        <v>Liquidación 10-10-2012</v>
      </c>
      <c r="DX57" s="86" t="str">
        <f t="shared" si="12"/>
        <v>Liquidación 25-10-2012</v>
      </c>
      <c r="DY57" s="86" t="str">
        <f t="shared" si="12"/>
        <v>Liquidación 10-11-2012</v>
      </c>
      <c r="DZ57" s="86" t="str">
        <f t="shared" si="12"/>
        <v>Liquidación 25-11-2012</v>
      </c>
      <c r="EA57" s="86" t="str">
        <f t="shared" si="12"/>
        <v>Liquidación 10-12-2012</v>
      </c>
      <c r="EB57" s="86" t="str">
        <f t="shared" si="12"/>
        <v>Liquidación 25-12-2012</v>
      </c>
      <c r="EC57" s="86" t="str">
        <f t="shared" si="12"/>
        <v>Liquidación 10-01-2013</v>
      </c>
      <c r="ED57" s="86" t="str">
        <f t="shared" si="12"/>
        <v>Liquidación 25-01-2013</v>
      </c>
      <c r="EE57" s="86" t="str">
        <f t="shared" si="12"/>
        <v>Liquidación 10-02-2013</v>
      </c>
      <c r="EF57" s="86" t="str">
        <f t="shared" si="12"/>
        <v>Liquidación 25-02-2013</v>
      </c>
      <c r="EG57" s="86" t="str">
        <f t="shared" si="12"/>
        <v>Liquidación 10-03-2013</v>
      </c>
      <c r="EH57" s="86" t="str">
        <f t="shared" si="12"/>
        <v>Liquidación 25-03-2013</v>
      </c>
      <c r="EI57" s="86" t="str">
        <f t="shared" si="12"/>
        <v>Liquidación 10-04-2013</v>
      </c>
      <c r="EJ57" s="86" t="str">
        <f t="shared" si="12"/>
        <v>Liquidación 25-04-2013</v>
      </c>
      <c r="EK57" s="86" t="str">
        <f t="shared" si="12"/>
        <v>Liquidación 10-05-2013</v>
      </c>
      <c r="EL57" s="86" t="str">
        <f t="shared" si="12"/>
        <v>Liquidación 25-05-2013</v>
      </c>
      <c r="EM57" s="86" t="str">
        <f t="shared" si="12"/>
        <v>Liquidación 10-06-2013</v>
      </c>
      <c r="EN57" s="86" t="str">
        <f t="shared" si="12"/>
        <v>Liquidación 25-06-2013</v>
      </c>
      <c r="EO57" s="86" t="str">
        <f t="shared" si="12"/>
        <v>Liquidación 10-07-2013</v>
      </c>
      <c r="EP57" s="86" t="str">
        <f t="shared" si="12"/>
        <v>Liquidación 25-07-2013</v>
      </c>
      <c r="EQ57" s="86" t="str">
        <f t="shared" si="12"/>
        <v>Liquidación 10-08-2013</v>
      </c>
      <c r="ER57" s="86" t="str">
        <f t="shared" si="12"/>
        <v>Liquidación 25-08-2013</v>
      </c>
      <c r="ES57" s="86" t="str">
        <f t="shared" si="12"/>
        <v>Liquidación 10-09-2013</v>
      </c>
      <c r="ET57" s="86" t="str">
        <f t="shared" si="12"/>
        <v>Liquidación 25-09-2013</v>
      </c>
      <c r="EU57" s="86" t="str">
        <f t="shared" si="12"/>
        <v>Liquidación 10-10-2013</v>
      </c>
      <c r="EV57" s="86" t="str">
        <f t="shared" si="12"/>
        <v>Liquidación 25-10-2013</v>
      </c>
      <c r="EW57" s="86" t="str">
        <f t="shared" si="12"/>
        <v>Liquidación 10-11-2013</v>
      </c>
      <c r="EX57" s="86" t="str">
        <f t="shared" si="12"/>
        <v>Liquidación 25-11-2013</v>
      </c>
      <c r="EY57" s="86" t="str">
        <f t="shared" si="12"/>
        <v>Liquidación 10-12-2013</v>
      </c>
      <c r="EZ57" s="86" t="str">
        <f t="shared" si="12"/>
        <v>Liquidación 25-12-2013</v>
      </c>
      <c r="FA57" s="86" t="str">
        <f t="shared" si="12"/>
        <v>Liquidación 10-01-2014</v>
      </c>
      <c r="FB57" s="86" t="str">
        <f t="shared" si="12"/>
        <v>Liquidación 25-01-2014</v>
      </c>
      <c r="FC57" s="86" t="str">
        <f t="shared" si="12"/>
        <v>Liquidación 10-02-2014</v>
      </c>
      <c r="FD57" s="86" t="str">
        <f t="shared" si="12"/>
        <v>Liquidación 25-02-2014</v>
      </c>
      <c r="FE57" s="86" t="str">
        <f t="shared" si="12"/>
        <v>Liquidación 10-03-2014</v>
      </c>
      <c r="FF57" s="86" t="str">
        <f t="shared" si="12"/>
        <v>Liquidación 25-03-2014</v>
      </c>
      <c r="FG57" s="86" t="str">
        <f t="shared" si="12"/>
        <v>Liquidación 10-04-2014</v>
      </c>
      <c r="FH57" s="86" t="str">
        <f t="shared" si="12"/>
        <v>Liquidación 25-04-2014</v>
      </c>
      <c r="FI57" s="86" t="str">
        <f t="shared" si="12"/>
        <v>Liquidación 10-05-2014</v>
      </c>
      <c r="FJ57" s="86" t="str">
        <f t="shared" si="12"/>
        <v>Liquidación 25-05-2014</v>
      </c>
      <c r="FK57" s="86" t="str">
        <f t="shared" si="12"/>
        <v>Liquidación 10-06-2014</v>
      </c>
      <c r="FL57" s="86" t="str">
        <f t="shared" si="12"/>
        <v>Liquidación 25-06-2014</v>
      </c>
      <c r="FM57" s="86" t="str">
        <f t="shared" si="12"/>
        <v>Liquidación 10-07-2014</v>
      </c>
      <c r="FN57" s="86" t="str">
        <f t="shared" si="12"/>
        <v>Liquidación 25-07-2014</v>
      </c>
      <c r="FO57" s="86" t="str">
        <f t="shared" si="12"/>
        <v>Liquidación 10-08-2014</v>
      </c>
      <c r="FP57" s="86" t="str">
        <f t="shared" si="12"/>
        <v>Liquidación 25-08-2014</v>
      </c>
      <c r="FQ57" s="86" t="str">
        <f t="shared" si="12"/>
        <v>Liquidación 10-09-2014</v>
      </c>
      <c r="FR57" s="86" t="str">
        <f t="shared" si="12"/>
        <v>Liquidación 25-09-2014</v>
      </c>
      <c r="FS57" s="86" t="str">
        <f t="shared" si="12"/>
        <v>Liquidación 10-10-2014</v>
      </c>
      <c r="FT57" s="86" t="str">
        <f t="shared" si="12"/>
        <v>Liquidación 25-10-2014</v>
      </c>
      <c r="FU57" s="86" t="str">
        <f t="shared" si="12"/>
        <v>Liquidación 10-11-2014</v>
      </c>
      <c r="FV57" s="86" t="str">
        <f t="shared" si="12"/>
        <v>Liquidación 25-11-2014</v>
      </c>
      <c r="FW57" s="86" t="str">
        <f t="shared" si="12"/>
        <v>Liquidación 10-12-2014</v>
      </c>
      <c r="FX57" s="86" t="str">
        <f t="shared" si="12"/>
        <v>Liquidación 25-12-2014</v>
      </c>
      <c r="FY57" s="86" t="str">
        <f t="shared" si="12"/>
        <v>Liquidación 10-01-2015</v>
      </c>
      <c r="FZ57" s="86" t="str">
        <f t="shared" si="12"/>
        <v>Liquidación 25-01-2015</v>
      </c>
      <c r="GA57" s="86" t="str">
        <f t="shared" si="12"/>
        <v>Liquidación 10-02-2015</v>
      </c>
      <c r="GB57" s="86" t="str">
        <f t="shared" si="12"/>
        <v>Liquidación 25-02-2015</v>
      </c>
      <c r="GC57" s="86" t="str">
        <f t="shared" si="12"/>
        <v>Liquidación 10-03-2015</v>
      </c>
      <c r="GD57" s="86" t="str">
        <f t="shared" si="12"/>
        <v>Liquidación 25-03-2015</v>
      </c>
      <c r="GE57" s="86" t="str">
        <f t="shared" si="12"/>
        <v>Liquidación 10-04-2015</v>
      </c>
      <c r="GF57" s="86" t="str">
        <f t="shared" si="12"/>
        <v>Liquidación 25-04-2015</v>
      </c>
      <c r="GG57" s="86" t="str">
        <f t="shared" si="12"/>
        <v>Liquidación 10-05-2015</v>
      </c>
      <c r="GH57" s="86" t="str">
        <f t="shared" ref="GH57:IS57" si="13">"Liquidación "&amp;TEXT(EDATE(RIGHT(GF57,10),1),"dd-mm-yyyy")</f>
        <v>Liquidación 25-05-2015</v>
      </c>
      <c r="GI57" s="86" t="str">
        <f t="shared" si="13"/>
        <v>Liquidación 10-06-2015</v>
      </c>
      <c r="GJ57" s="86" t="str">
        <f t="shared" si="13"/>
        <v>Liquidación 25-06-2015</v>
      </c>
      <c r="GK57" s="86" t="str">
        <f t="shared" si="13"/>
        <v>Liquidación 10-07-2015</v>
      </c>
      <c r="GL57" s="86" t="str">
        <f t="shared" si="13"/>
        <v>Liquidación 25-07-2015</v>
      </c>
      <c r="GM57" s="86" t="str">
        <f t="shared" si="13"/>
        <v>Liquidación 10-08-2015</v>
      </c>
      <c r="GN57" s="86" t="str">
        <f t="shared" si="13"/>
        <v>Liquidación 25-08-2015</v>
      </c>
      <c r="GO57" s="86" t="str">
        <f t="shared" si="13"/>
        <v>Liquidación 10-09-2015</v>
      </c>
      <c r="GP57" s="86" t="str">
        <f t="shared" si="13"/>
        <v>Liquidación 25-09-2015</v>
      </c>
      <c r="GQ57" s="86" t="str">
        <f t="shared" si="13"/>
        <v>Liquidación 10-10-2015</v>
      </c>
      <c r="GR57" s="86" t="str">
        <f t="shared" si="13"/>
        <v>Liquidación 25-10-2015</v>
      </c>
      <c r="GS57" s="86" t="str">
        <f t="shared" si="13"/>
        <v>Liquidación 10-11-2015</v>
      </c>
      <c r="GT57" s="86" t="str">
        <f t="shared" si="13"/>
        <v>Liquidación 25-11-2015</v>
      </c>
      <c r="GU57" s="86" t="str">
        <f t="shared" si="13"/>
        <v>Liquidación 10-12-2015</v>
      </c>
      <c r="GV57" s="86" t="str">
        <f t="shared" si="13"/>
        <v>Liquidación 25-12-2015</v>
      </c>
      <c r="GW57" s="86" t="str">
        <f t="shared" si="13"/>
        <v>Liquidación 10-01-2016</v>
      </c>
      <c r="GX57" s="86" t="str">
        <f t="shared" si="13"/>
        <v>Liquidación 25-01-2016</v>
      </c>
      <c r="GY57" s="86" t="str">
        <f t="shared" si="13"/>
        <v>Liquidación 10-02-2016</v>
      </c>
      <c r="GZ57" s="86" t="str">
        <f t="shared" si="13"/>
        <v>Liquidación 25-02-2016</v>
      </c>
      <c r="HA57" s="86" t="str">
        <f t="shared" si="13"/>
        <v>Liquidación 10-03-2016</v>
      </c>
      <c r="HB57" s="86" t="str">
        <f t="shared" si="13"/>
        <v>Liquidación 25-03-2016</v>
      </c>
      <c r="HC57" s="86" t="str">
        <f t="shared" si="13"/>
        <v>Liquidación 10-04-2016</v>
      </c>
      <c r="HD57" s="86" t="str">
        <f t="shared" si="13"/>
        <v>Liquidación 25-04-2016</v>
      </c>
      <c r="HE57" s="86" t="str">
        <f t="shared" si="13"/>
        <v>Liquidación 10-05-2016</v>
      </c>
      <c r="HF57" s="86" t="str">
        <f t="shared" si="13"/>
        <v>Liquidación 25-05-2016</v>
      </c>
      <c r="HG57" s="86" t="str">
        <f t="shared" si="13"/>
        <v>Liquidación 10-06-2016</v>
      </c>
      <c r="HH57" s="86" t="str">
        <f t="shared" si="13"/>
        <v>Liquidación 25-06-2016</v>
      </c>
      <c r="HI57" s="86" t="str">
        <f t="shared" si="13"/>
        <v>Liquidación 10-07-2016</v>
      </c>
      <c r="HJ57" s="86" t="str">
        <f t="shared" si="13"/>
        <v>Liquidación 25-07-2016</v>
      </c>
      <c r="HK57" s="86" t="str">
        <f t="shared" si="13"/>
        <v>Liquidación 10-08-2016</v>
      </c>
      <c r="HL57" s="86" t="str">
        <f t="shared" si="13"/>
        <v>Liquidación 25-08-2016</v>
      </c>
      <c r="HM57" s="86" t="str">
        <f t="shared" si="13"/>
        <v>Liquidación 10-09-2016</v>
      </c>
      <c r="HN57" s="86" t="str">
        <f t="shared" si="13"/>
        <v>Liquidación 25-09-2016</v>
      </c>
      <c r="HO57" s="86" t="str">
        <f t="shared" si="13"/>
        <v>Liquidación 10-10-2016</v>
      </c>
      <c r="HP57" s="86" t="str">
        <f t="shared" si="13"/>
        <v>Liquidación 25-10-2016</v>
      </c>
      <c r="HQ57" s="86" t="str">
        <f t="shared" si="13"/>
        <v>Liquidación 10-11-2016</v>
      </c>
      <c r="HR57" s="86" t="str">
        <f t="shared" si="13"/>
        <v>Liquidación 25-11-2016</v>
      </c>
      <c r="HS57" s="86" t="str">
        <f t="shared" si="13"/>
        <v>Liquidación 10-12-2016</v>
      </c>
      <c r="HT57" s="86" t="str">
        <f t="shared" si="13"/>
        <v>Liquidación 25-12-2016</v>
      </c>
      <c r="HU57" s="86" t="str">
        <f t="shared" si="13"/>
        <v>Liquidación 10-01-2017</v>
      </c>
      <c r="HV57" s="86" t="str">
        <f t="shared" si="13"/>
        <v>Liquidación 25-01-2017</v>
      </c>
      <c r="HW57" s="86" t="str">
        <f t="shared" si="13"/>
        <v>Liquidación 10-02-2017</v>
      </c>
      <c r="HX57" s="86" t="str">
        <f t="shared" si="13"/>
        <v>Liquidación 25-02-2017</v>
      </c>
      <c r="HY57" s="86" t="str">
        <f t="shared" si="13"/>
        <v>Liquidación 10-03-2017</v>
      </c>
      <c r="HZ57" s="86" t="str">
        <f t="shared" si="13"/>
        <v>Liquidación 25-03-2017</v>
      </c>
      <c r="IA57" s="86" t="str">
        <f t="shared" si="13"/>
        <v>Liquidación 10-04-2017</v>
      </c>
      <c r="IB57" s="86" t="str">
        <f t="shared" si="13"/>
        <v>Liquidación 25-04-2017</v>
      </c>
      <c r="IC57" s="86" t="str">
        <f t="shared" si="13"/>
        <v>Liquidación 10-05-2017</v>
      </c>
      <c r="ID57" s="86" t="str">
        <f t="shared" si="13"/>
        <v>Liquidación 25-05-2017</v>
      </c>
      <c r="IE57" s="86" t="str">
        <f t="shared" si="13"/>
        <v>Liquidación 10-06-2017</v>
      </c>
      <c r="IF57" s="86" t="str">
        <f t="shared" si="13"/>
        <v>Liquidación 25-06-2017</v>
      </c>
      <c r="IG57" s="86" t="str">
        <f t="shared" si="13"/>
        <v>Liquidación 10-07-2017</v>
      </c>
      <c r="IH57" s="86" t="str">
        <f t="shared" si="13"/>
        <v>Liquidación 25-07-2017</v>
      </c>
      <c r="II57" s="86" t="str">
        <f t="shared" si="13"/>
        <v>Liquidación 10-08-2017</v>
      </c>
      <c r="IJ57" s="86" t="str">
        <f t="shared" si="13"/>
        <v>Liquidación 25-08-2017</v>
      </c>
      <c r="IK57" s="86" t="str">
        <f t="shared" si="13"/>
        <v>Liquidación 10-09-2017</v>
      </c>
      <c r="IL57" s="86" t="str">
        <f t="shared" si="13"/>
        <v>Liquidación 25-09-2017</v>
      </c>
      <c r="IM57" s="86" t="str">
        <f t="shared" si="13"/>
        <v>Liquidación 10-10-2017</v>
      </c>
      <c r="IN57" s="86" t="str">
        <f t="shared" si="13"/>
        <v>Liquidación 25-10-2017</v>
      </c>
      <c r="IO57" s="86" t="str">
        <f t="shared" si="13"/>
        <v>Liquidación 10-11-2017</v>
      </c>
      <c r="IP57" s="86" t="str">
        <f t="shared" si="13"/>
        <v>Liquidación 25-11-2017</v>
      </c>
      <c r="IQ57" s="86" t="str">
        <f t="shared" si="13"/>
        <v>Liquidación 10-12-2017</v>
      </c>
      <c r="IR57" s="86" t="str">
        <f t="shared" si="13"/>
        <v>Liquidación 25-12-2017</v>
      </c>
      <c r="IS57" s="86" t="str">
        <f t="shared" si="13"/>
        <v>Liquidación 10-01-2018</v>
      </c>
      <c r="IT57" s="86" t="s">
        <v>414</v>
      </c>
      <c r="IU57" s="86" t="s">
        <v>413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4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5">"Liquidación "&amp;TEXT(EDATE(RIGHT(IY57,10),1),"dd-mm-yyyy")</f>
        <v>Liquidación 10-05-2018</v>
      </c>
      <c r="JB57" s="86" t="str">
        <f t="shared" si="15"/>
        <v>Liquidación 25-05-2018</v>
      </c>
      <c r="JC57" s="86" t="str">
        <f t="shared" si="15"/>
        <v>Liquidación 10-06-2018</v>
      </c>
      <c r="JD57" s="86" t="str">
        <f t="shared" si="15"/>
        <v>Liquidación 25-06-2018</v>
      </c>
      <c r="JE57" s="86" t="str">
        <f t="shared" si="15"/>
        <v>Liquidación 10-07-2018</v>
      </c>
      <c r="JF57" s="86" t="str">
        <f t="shared" si="15"/>
        <v>Liquidación 25-07-2018</v>
      </c>
      <c r="JG57" s="86" t="str">
        <f t="shared" si="15"/>
        <v>Liquidación 10-08-2018</v>
      </c>
      <c r="JH57" s="86" t="str">
        <f t="shared" si="15"/>
        <v>Liquidación 25-08-2018</v>
      </c>
      <c r="JI57" s="86" t="str">
        <f t="shared" si="15"/>
        <v>Liquidación 10-09-2018</v>
      </c>
      <c r="JJ57" s="86" t="str">
        <f t="shared" si="15"/>
        <v>Liquidación 25-09-2018</v>
      </c>
      <c r="JK57" s="86" t="str">
        <f t="shared" si="15"/>
        <v>Liquidación 10-10-2018</v>
      </c>
      <c r="JL57" s="86" t="str">
        <f t="shared" si="15"/>
        <v>Liquidación 25-10-2018</v>
      </c>
      <c r="JM57" s="86" t="str">
        <f t="shared" si="15"/>
        <v>Liquidación 10-11-2018</v>
      </c>
      <c r="JN57" s="86" t="str">
        <f t="shared" si="15"/>
        <v>Liquidación 25-11-2018</v>
      </c>
      <c r="JO57" s="86" t="str">
        <f t="shared" si="15"/>
        <v>Liquidación 10-12-2018</v>
      </c>
      <c r="JP57" s="86" t="str">
        <f t="shared" si="15"/>
        <v>Liquidación 25-12-2018</v>
      </c>
      <c r="JQ57" s="86" t="str">
        <f t="shared" si="15"/>
        <v>Liquidación 10-01-2019</v>
      </c>
      <c r="JR57" s="86" t="str">
        <f t="shared" si="15"/>
        <v>Liquidación 25-01-2019</v>
      </c>
      <c r="JS57" s="86" t="str">
        <f t="shared" ref="JS57:JV57" si="16">"Liquidación "&amp;TEXT(EDATE(RIGHT(JQ57,10),1),"dd-mm-yyyy")</f>
        <v>Liquidación 10-02-2019</v>
      </c>
      <c r="JT57" s="86" t="str">
        <f t="shared" si="16"/>
        <v>Liquidación 25-02-2019</v>
      </c>
      <c r="JU57" s="86" t="str">
        <f t="shared" si="16"/>
        <v>Liquidación 10-03-2019</v>
      </c>
      <c r="JV57" s="86" t="str">
        <f t="shared" si="16"/>
        <v>Liquidación 25-03-2019</v>
      </c>
      <c r="JW57" s="86" t="str">
        <f t="shared" ref="JW57:KC57" si="17">"Liquidación "&amp;TEXT(EDATE(RIGHT(JU57,10),1),"dd-mm-yyyy")</f>
        <v>Liquidación 10-04-2019</v>
      </c>
      <c r="JX57" s="86" t="str">
        <f t="shared" si="17"/>
        <v>Liquidación 25-04-2019</v>
      </c>
      <c r="JY57" s="86" t="str">
        <f t="shared" si="17"/>
        <v>Liquidación 10-05-2019</v>
      </c>
      <c r="JZ57" s="86" t="str">
        <f t="shared" si="17"/>
        <v>Liquidación 25-05-2019</v>
      </c>
      <c r="KA57" s="86" t="str">
        <f t="shared" si="17"/>
        <v>Liquidación 10-06-2019</v>
      </c>
      <c r="KB57" s="86" t="str">
        <f t="shared" si="17"/>
        <v>Liquidación 25-06-2019</v>
      </c>
      <c r="KC57" s="86" t="str">
        <f t="shared" si="17"/>
        <v>Liquidación 10-07-2019</v>
      </c>
      <c r="KD57" s="86" t="str">
        <f t="shared" ref="KD57:LK57" si="18">"Liquidación "&amp;TEXT(EDATE(RIGHT(KB57,10),1),"dd-mm-yyyy")</f>
        <v>Liquidación 25-07-2019</v>
      </c>
      <c r="KE57" s="86" t="str">
        <f t="shared" si="18"/>
        <v>Liquidación 10-08-2019</v>
      </c>
      <c r="KF57" s="86" t="str">
        <f t="shared" si="18"/>
        <v>Liquidación 25-08-2019</v>
      </c>
      <c r="KG57" s="86" t="str">
        <f t="shared" si="18"/>
        <v>Liquidación 10-09-2019</v>
      </c>
      <c r="KH57" s="86" t="str">
        <f t="shared" si="18"/>
        <v>Liquidación 25-09-2019</v>
      </c>
      <c r="KI57" s="86" t="str">
        <f t="shared" si="18"/>
        <v>Liquidación 10-10-2019</v>
      </c>
      <c r="KJ57" s="86" t="str">
        <f t="shared" si="18"/>
        <v>Liquidación 25-10-2019</v>
      </c>
      <c r="KK57" s="86" t="str">
        <f t="shared" si="18"/>
        <v>Liquidación 10-11-2019</v>
      </c>
      <c r="KL57" s="86" t="str">
        <f t="shared" si="18"/>
        <v>Liquidación 25-11-2019</v>
      </c>
      <c r="KM57" s="86" t="str">
        <f t="shared" si="18"/>
        <v>Liquidación 10-12-2019</v>
      </c>
      <c r="KN57" s="86" t="str">
        <f t="shared" si="18"/>
        <v>Liquidación 25-12-2019</v>
      </c>
      <c r="KO57" s="86" t="str">
        <f t="shared" si="18"/>
        <v>Liquidación 10-01-2020</v>
      </c>
      <c r="KP57" s="86" t="str">
        <f t="shared" si="18"/>
        <v>Liquidación 25-01-2020</v>
      </c>
      <c r="KQ57" s="86" t="str">
        <f t="shared" si="18"/>
        <v>Liquidación 10-02-2020</v>
      </c>
      <c r="KR57" s="86" t="str">
        <f t="shared" si="18"/>
        <v>Liquidación 25-02-2020</v>
      </c>
      <c r="KS57" s="86" t="str">
        <f>"Liquidación "&amp;TEXT(EDATE(RIGHT(KQ57,10),1),"dd-mm-yyyy")</f>
        <v>Liquidación 10-03-2020</v>
      </c>
      <c r="KT57" s="86" t="str">
        <f t="shared" si="18"/>
        <v>Liquidación 25-03-2020</v>
      </c>
      <c r="KU57" s="86" t="str">
        <f t="shared" si="18"/>
        <v>Liquidación 10-04-2020</v>
      </c>
      <c r="KV57" s="86" t="str">
        <f t="shared" si="18"/>
        <v>Liquidación 25-04-2020</v>
      </c>
      <c r="KW57" s="86" t="str">
        <f t="shared" si="18"/>
        <v>Liquidación 10-05-2020</v>
      </c>
      <c r="KX57" s="86" t="str">
        <f t="shared" si="18"/>
        <v>Liquidación 25-05-2020</v>
      </c>
      <c r="KY57" s="86" t="str">
        <f t="shared" si="18"/>
        <v>Liquidación 10-06-2020</v>
      </c>
      <c r="KZ57" s="86" t="str">
        <f t="shared" si="18"/>
        <v>Liquidación 25-06-2020</v>
      </c>
      <c r="LA57" s="86" t="str">
        <f t="shared" si="18"/>
        <v>Liquidación 10-07-2020</v>
      </c>
      <c r="LB57" s="86" t="str">
        <f t="shared" si="18"/>
        <v>Liquidación 25-07-2020</v>
      </c>
      <c r="LC57" s="86" t="str">
        <f t="shared" si="18"/>
        <v>Liquidación 10-08-2020</v>
      </c>
      <c r="LD57" s="86" t="str">
        <f t="shared" si="18"/>
        <v>Liquidación 25-08-2020</v>
      </c>
      <c r="LE57" s="86" t="str">
        <f t="shared" si="18"/>
        <v>Liquidación 10-09-2020</v>
      </c>
      <c r="LF57" s="86" t="str">
        <f t="shared" si="18"/>
        <v>Liquidación 25-09-2020</v>
      </c>
      <c r="LG57" s="86" t="str">
        <f t="shared" si="18"/>
        <v>Liquidación 10-10-2020</v>
      </c>
      <c r="LH57" s="86" t="str">
        <f t="shared" si="18"/>
        <v>Liquidación 25-10-2020</v>
      </c>
      <c r="LI57" s="86" t="str">
        <f t="shared" si="18"/>
        <v>Liquidación 10-11-2020</v>
      </c>
      <c r="LJ57" s="86" t="str">
        <f t="shared" si="18"/>
        <v>Liquidación 25-11-2020</v>
      </c>
      <c r="LK57" s="86" t="str">
        <f t="shared" si="18"/>
        <v>Liquidación 10-12-2020</v>
      </c>
      <c r="LL57" s="86" t="str">
        <f t="shared" ref="LL57:LS57" si="19">"Liquidación "&amp;TEXT(EDATE(RIGHT(LJ57,10),1),"dd-mm-yyyy")</f>
        <v>Liquidación 25-12-2020</v>
      </c>
      <c r="LM57" s="86" t="str">
        <f t="shared" si="19"/>
        <v>Liquidación 10-01-2021</v>
      </c>
      <c r="LN57" s="86" t="str">
        <f t="shared" si="19"/>
        <v>Liquidación 25-01-2021</v>
      </c>
      <c r="LO57" s="86" t="str">
        <f t="shared" si="19"/>
        <v>Liquidación 10-02-2021</v>
      </c>
      <c r="LP57" s="86" t="str">
        <f t="shared" si="19"/>
        <v>Liquidación 25-02-2021</v>
      </c>
      <c r="LQ57" s="86" t="str">
        <f t="shared" si="19"/>
        <v>Liquidación 10-03-2021</v>
      </c>
      <c r="LR57" s="86" t="str">
        <f t="shared" si="19"/>
        <v>Liquidación 25-03-2021</v>
      </c>
      <c r="LS57" s="86" t="str">
        <f t="shared" si="19"/>
        <v>Liquidación 10-04-2021</v>
      </c>
      <c r="LT57" s="86" t="str">
        <f t="shared" ref="LT57:NB57" si="20">"Liquidación "&amp;TEXT(EDATE(RIGHT(LR57,10),1),"dd-mm-yyyy")</f>
        <v>Liquidación 25-04-2021</v>
      </c>
      <c r="LU57" s="86" t="str">
        <f t="shared" si="20"/>
        <v>Liquidación 10-05-2021</v>
      </c>
      <c r="LV57" s="86" t="str">
        <f t="shared" si="20"/>
        <v>Liquidación 25-05-2021</v>
      </c>
      <c r="LW57" s="86" t="str">
        <f t="shared" si="20"/>
        <v>Liquidación 10-06-2021</v>
      </c>
      <c r="LX57" s="86" t="str">
        <f t="shared" si="20"/>
        <v>Liquidación 25-06-2021</v>
      </c>
      <c r="LY57" s="86" t="str">
        <f t="shared" si="20"/>
        <v>Liquidación 10-07-2021</v>
      </c>
      <c r="LZ57" s="86" t="str">
        <f t="shared" si="20"/>
        <v>Liquidación 25-07-2021</v>
      </c>
      <c r="MA57" s="86" t="str">
        <f t="shared" si="20"/>
        <v>Liquidación 10-08-2021</v>
      </c>
      <c r="MB57" s="86" t="str">
        <f t="shared" si="20"/>
        <v>Liquidación 25-08-2021</v>
      </c>
      <c r="MC57" s="86" t="str">
        <f t="shared" si="20"/>
        <v>Liquidación 10-09-2021</v>
      </c>
      <c r="MD57" s="86" t="str">
        <f t="shared" si="20"/>
        <v>Liquidación 25-09-2021</v>
      </c>
      <c r="ME57" s="86" t="str">
        <f t="shared" si="20"/>
        <v>Liquidación 10-10-2021</v>
      </c>
      <c r="MF57" s="86" t="str">
        <f t="shared" si="20"/>
        <v>Liquidación 25-10-2021</v>
      </c>
      <c r="MG57" s="86" t="str">
        <f t="shared" si="20"/>
        <v>Liquidación 10-11-2021</v>
      </c>
      <c r="MH57" s="86" t="str">
        <f t="shared" si="20"/>
        <v>Liquidación 25-11-2021</v>
      </c>
      <c r="MI57" s="86" t="str">
        <f t="shared" si="20"/>
        <v>Liquidación 10-12-2021</v>
      </c>
      <c r="MJ57" s="86" t="str">
        <f t="shared" si="20"/>
        <v>Liquidación 25-12-2021</v>
      </c>
      <c r="MK57" s="86" t="str">
        <f t="shared" si="20"/>
        <v>Liquidación 10-01-2022</v>
      </c>
      <c r="ML57" s="86" t="str">
        <f t="shared" si="20"/>
        <v>Liquidación 25-01-2022</v>
      </c>
      <c r="MM57" s="86" t="str">
        <f t="shared" si="20"/>
        <v>Liquidación 10-02-2022</v>
      </c>
      <c r="MN57" s="86" t="str">
        <f t="shared" si="20"/>
        <v>Liquidación 25-02-2022</v>
      </c>
      <c r="MO57" s="86" t="str">
        <f t="shared" si="20"/>
        <v>Liquidación 10-03-2022</v>
      </c>
      <c r="MP57" s="86" t="str">
        <f t="shared" si="20"/>
        <v>Liquidación 25-03-2022</v>
      </c>
      <c r="MQ57" s="86" t="str">
        <f t="shared" si="20"/>
        <v>Liquidación 10-04-2022</v>
      </c>
      <c r="MR57" s="86" t="str">
        <f>"Liquidación "&amp;TEXT(EDATE(RIGHT(MP57,10),1),"dd-mm-yyyy")</f>
        <v>Liquidación 25-04-2022</v>
      </c>
      <c r="MS57" s="86" t="str">
        <f t="shared" si="20"/>
        <v>Liquidación 10-05-2022</v>
      </c>
      <c r="MT57" s="86" t="str">
        <f t="shared" si="20"/>
        <v>Liquidación 25-05-2022</v>
      </c>
      <c r="MU57" s="86" t="str">
        <f t="shared" si="20"/>
        <v>Liquidación 10-06-2022</v>
      </c>
      <c r="MV57" s="86" t="str">
        <f t="shared" si="20"/>
        <v>Liquidación 25-06-2022</v>
      </c>
      <c r="MW57" s="86" t="str">
        <f t="shared" si="20"/>
        <v>Liquidación 10-07-2022</v>
      </c>
      <c r="MX57" s="86" t="str">
        <f t="shared" si="20"/>
        <v>Liquidación 25-07-2022</v>
      </c>
      <c r="MY57" s="86" t="str">
        <f t="shared" si="20"/>
        <v>Liquidación 10-08-2022</v>
      </c>
      <c r="MZ57" s="86" t="str">
        <f t="shared" si="20"/>
        <v>Liquidación 25-08-2022</v>
      </c>
      <c r="NA57" s="86" t="str">
        <f t="shared" si="20"/>
        <v>Liquidación 10-09-2022</v>
      </c>
      <c r="NB57" s="86" t="str">
        <f t="shared" si="20"/>
        <v>Liquidación 25-09-2022</v>
      </c>
      <c r="NC57" s="86" t="str">
        <f t="shared" ref="NC57:NH57" si="21">"Liquidación "&amp;TEXT(EDATE(RIGHT(NA57,10),1),"dd-mm-yyyy")</f>
        <v>Liquidación 10-10-2022</v>
      </c>
      <c r="ND57" s="86" t="str">
        <f t="shared" si="21"/>
        <v>Liquidación 25-10-2022</v>
      </c>
      <c r="NE57" s="86" t="str">
        <f t="shared" si="21"/>
        <v>Liquidación 10-11-2022</v>
      </c>
      <c r="NF57" s="86" t="str">
        <f t="shared" si="21"/>
        <v>Liquidación 25-11-2022</v>
      </c>
      <c r="NG57" s="86" t="str">
        <f t="shared" si="21"/>
        <v>Liquidación 10-12-2022</v>
      </c>
      <c r="NH57" s="86" t="str">
        <f t="shared" si="21"/>
        <v>Liquidación 25-12-2022</v>
      </c>
      <c r="NI57" s="86" t="str">
        <f t="shared" ref="NI57:NM57" si="22">"Liquidación "&amp;TEXT(EDATE(RIGHT(NG57,10),1),"dd-mm-yyyy")</f>
        <v>Liquidación 10-01-2023</v>
      </c>
      <c r="NJ57" s="86" t="str">
        <f t="shared" si="22"/>
        <v>Liquidación 25-01-2023</v>
      </c>
      <c r="NK57" s="86" t="str">
        <f t="shared" si="22"/>
        <v>Liquidación 10-02-2023</v>
      </c>
      <c r="NL57" s="86" t="str">
        <f t="shared" si="22"/>
        <v>Liquidación 25-02-2023</v>
      </c>
      <c r="NM57" s="86" t="str">
        <f t="shared" si="22"/>
        <v>Liquidación 10-03-2023</v>
      </c>
    </row>
    <row r="58" spans="1:377" ht="13.5" thickBot="1" x14ac:dyDescent="0.25">
      <c r="A58" s="82" t="s">
        <v>412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418</v>
      </c>
      <c r="DQ58" s="93" t="s">
        <v>419</v>
      </c>
      <c r="DR58" s="93" t="s">
        <v>289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242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265</v>
      </c>
      <c r="FG58" s="6" t="s">
        <v>267</v>
      </c>
      <c r="FH58" s="6" t="s">
        <v>269</v>
      </c>
      <c r="FI58" s="6" t="s">
        <v>271</v>
      </c>
      <c r="FJ58" s="6" t="s">
        <v>273</v>
      </c>
      <c r="FK58" s="6" t="s">
        <v>283</v>
      </c>
      <c r="FL58" s="6" t="s">
        <v>285</v>
      </c>
      <c r="FM58" s="6" t="s">
        <v>287</v>
      </c>
      <c r="FN58" s="6" t="s">
        <v>289</v>
      </c>
      <c r="FO58" s="6" t="s">
        <v>291</v>
      </c>
      <c r="FP58" s="6" t="s">
        <v>293</v>
      </c>
      <c r="FQ58" s="6" t="s">
        <v>295</v>
      </c>
      <c r="FR58" s="6" t="s">
        <v>297</v>
      </c>
      <c r="FS58" s="6" t="s">
        <v>309</v>
      </c>
      <c r="FT58" s="41" t="s">
        <v>300</v>
      </c>
      <c r="FU58" s="41" t="s">
        <v>302</v>
      </c>
      <c r="FV58" s="41" t="s">
        <v>304</v>
      </c>
      <c r="FW58" s="41" t="s">
        <v>306</v>
      </c>
      <c r="FX58" s="41" t="s">
        <v>307</v>
      </c>
      <c r="FY58" s="41" t="s">
        <v>311</v>
      </c>
      <c r="FZ58" s="41" t="s">
        <v>313</v>
      </c>
      <c r="GA58" s="41" t="s">
        <v>315</v>
      </c>
      <c r="GB58" s="41" t="s">
        <v>317</v>
      </c>
      <c r="GC58" s="41" t="s">
        <v>319</v>
      </c>
      <c r="GD58" s="41" t="s">
        <v>321</v>
      </c>
      <c r="GE58" s="41" t="s">
        <v>267</v>
      </c>
      <c r="GF58" s="41" t="s">
        <v>269</v>
      </c>
      <c r="GG58" s="41" t="s">
        <v>271</v>
      </c>
      <c r="GH58" s="41" t="s">
        <v>273</v>
      </c>
      <c r="GI58" s="41" t="s">
        <v>283</v>
      </c>
      <c r="GJ58" s="41" t="s">
        <v>330</v>
      </c>
      <c r="GK58" s="41" t="s">
        <v>329</v>
      </c>
      <c r="GL58" s="41" t="s">
        <v>332</v>
      </c>
      <c r="GM58" s="41" t="s">
        <v>334</v>
      </c>
      <c r="GN58" s="41" t="s">
        <v>336</v>
      </c>
      <c r="GO58" s="41" t="s">
        <v>338</v>
      </c>
      <c r="GP58" s="41" t="s">
        <v>340</v>
      </c>
      <c r="GQ58" s="41" t="s">
        <v>342</v>
      </c>
      <c r="GR58" s="41" t="s">
        <v>344</v>
      </c>
      <c r="GS58" s="41" t="s">
        <v>346</v>
      </c>
      <c r="GT58" s="41" t="s">
        <v>304</v>
      </c>
      <c r="GU58" s="41" t="s">
        <v>306</v>
      </c>
      <c r="GV58" s="41" t="s">
        <v>350</v>
      </c>
      <c r="GW58" s="41" t="s">
        <v>311</v>
      </c>
      <c r="GX58" s="41" t="s">
        <v>313</v>
      </c>
      <c r="GY58" s="41" t="s">
        <v>315</v>
      </c>
      <c r="GZ58" s="41" t="s">
        <v>317</v>
      </c>
      <c r="HA58" s="41" t="s">
        <v>356</v>
      </c>
      <c r="HB58" s="41" t="s">
        <v>265</v>
      </c>
      <c r="HC58" s="41" t="s">
        <v>267</v>
      </c>
      <c r="HD58" s="41" t="s">
        <v>269</v>
      </c>
      <c r="HE58" s="41" t="s">
        <v>271</v>
      </c>
      <c r="HF58" s="41" t="s">
        <v>273</v>
      </c>
      <c r="HG58" s="41" t="s">
        <v>283</v>
      </c>
      <c r="HH58" s="41" t="s">
        <v>285</v>
      </c>
      <c r="HI58" s="41" t="s">
        <v>287</v>
      </c>
      <c r="HJ58" s="41" t="s">
        <v>289</v>
      </c>
      <c r="HK58" s="41" t="s">
        <v>291</v>
      </c>
      <c r="HL58" s="41" t="s">
        <v>293</v>
      </c>
      <c r="HM58" s="41" t="s">
        <v>295</v>
      </c>
      <c r="HN58" s="41" t="s">
        <v>297</v>
      </c>
      <c r="HO58" s="41" t="s">
        <v>309</v>
      </c>
      <c r="HP58" s="41" t="s">
        <v>300</v>
      </c>
      <c r="HQ58" s="41" t="s">
        <v>302</v>
      </c>
      <c r="HR58" s="41" t="s">
        <v>304</v>
      </c>
      <c r="HS58" s="41" t="s">
        <v>306</v>
      </c>
      <c r="HT58" s="41" t="s">
        <v>307</v>
      </c>
      <c r="HU58" s="41" t="s">
        <v>311</v>
      </c>
      <c r="HV58" s="41" t="s">
        <v>313</v>
      </c>
      <c r="HW58" s="41" t="s">
        <v>315</v>
      </c>
      <c r="HX58" s="41" t="s">
        <v>317</v>
      </c>
      <c r="HY58" s="41" t="s">
        <v>319</v>
      </c>
      <c r="HZ58" s="41" t="s">
        <v>265</v>
      </c>
      <c r="IA58" s="41" t="s">
        <v>267</v>
      </c>
      <c r="IB58" s="41" t="s">
        <v>385</v>
      </c>
      <c r="IC58" s="41" t="s">
        <v>387</v>
      </c>
      <c r="ID58" s="41" t="s">
        <v>389</v>
      </c>
      <c r="IE58" s="41" t="s">
        <v>391</v>
      </c>
      <c r="IF58" s="41" t="s">
        <v>392</v>
      </c>
      <c r="IG58" s="41" t="s">
        <v>395</v>
      </c>
      <c r="IH58" s="41" t="s">
        <v>289</v>
      </c>
      <c r="II58" s="41" t="s">
        <v>291</v>
      </c>
      <c r="IJ58" s="41" t="s">
        <v>293</v>
      </c>
      <c r="IK58" s="94" t="s">
        <v>420</v>
      </c>
      <c r="IL58" s="94" t="s">
        <v>297</v>
      </c>
      <c r="IM58" s="94" t="s">
        <v>309</v>
      </c>
      <c r="IN58" s="94" t="s">
        <v>300</v>
      </c>
      <c r="IO58" s="94" t="s">
        <v>302</v>
      </c>
      <c r="IP58" s="94" t="s">
        <v>304</v>
      </c>
      <c r="IQ58" s="94" t="s">
        <v>421</v>
      </c>
      <c r="IR58" s="94" t="s">
        <v>307</v>
      </c>
      <c r="IS58" s="94" t="s">
        <v>311</v>
      </c>
      <c r="IT58" s="94" t="s">
        <v>313</v>
      </c>
      <c r="IU58" s="94" t="s">
        <v>315</v>
      </c>
      <c r="IV58" s="94" t="s">
        <v>317</v>
      </c>
      <c r="IW58" s="94" t="s">
        <v>319</v>
      </c>
      <c r="IX58" s="94" t="s">
        <v>265</v>
      </c>
      <c r="IY58" s="94" t="s">
        <v>267</v>
      </c>
      <c r="IZ58" s="94" t="s">
        <v>269</v>
      </c>
      <c r="JA58" s="94" t="s">
        <v>271</v>
      </c>
      <c r="JB58" s="94" t="s">
        <v>273</v>
      </c>
      <c r="JC58" s="94" t="s">
        <v>283</v>
      </c>
      <c r="JD58" s="94" t="s">
        <v>285</v>
      </c>
      <c r="JE58" s="94" t="s">
        <v>287</v>
      </c>
      <c r="JF58" s="94" t="s">
        <v>289</v>
      </c>
      <c r="JG58" s="94" t="s">
        <v>291</v>
      </c>
      <c r="JH58" s="94" t="s">
        <v>293</v>
      </c>
      <c r="JI58" s="94" t="s">
        <v>295</v>
      </c>
      <c r="JJ58" s="94" t="s">
        <v>297</v>
      </c>
      <c r="JK58" s="94" t="s">
        <v>309</v>
      </c>
      <c r="JL58" s="94" t="s">
        <v>300</v>
      </c>
      <c r="JM58" s="94" t="s">
        <v>302</v>
      </c>
      <c r="JN58" s="94" t="s">
        <v>304</v>
      </c>
      <c r="JO58" s="94" t="s">
        <v>306</v>
      </c>
      <c r="JP58" s="94" t="s">
        <v>307</v>
      </c>
      <c r="JQ58" s="94" t="s">
        <v>311</v>
      </c>
      <c r="JR58" s="94" t="s">
        <v>313</v>
      </c>
      <c r="JS58" s="94" t="s">
        <v>315</v>
      </c>
      <c r="JT58" s="94" t="s">
        <v>317</v>
      </c>
      <c r="JU58" s="94" t="s">
        <v>319</v>
      </c>
      <c r="JV58" s="94" t="s">
        <v>265</v>
      </c>
      <c r="JW58" s="94" t="s">
        <v>267</v>
      </c>
      <c r="JX58" s="94" t="s">
        <v>269</v>
      </c>
      <c r="JY58" s="94" t="s">
        <v>271</v>
      </c>
      <c r="JZ58" s="94" t="s">
        <v>273</v>
      </c>
      <c r="KA58" s="94" t="s">
        <v>422</v>
      </c>
      <c r="KB58" s="94" t="s">
        <v>285</v>
      </c>
      <c r="KC58" s="94" t="s">
        <v>287</v>
      </c>
      <c r="KD58" s="94" t="s">
        <v>289</v>
      </c>
      <c r="KE58" s="94" t="s">
        <v>291</v>
      </c>
      <c r="KF58" s="94" t="s">
        <v>293</v>
      </c>
      <c r="KG58" s="94" t="s">
        <v>295</v>
      </c>
      <c r="KH58" s="94" t="s">
        <v>297</v>
      </c>
      <c r="KI58" s="94" t="s">
        <v>309</v>
      </c>
      <c r="KJ58" s="94" t="s">
        <v>300</v>
      </c>
      <c r="KK58" s="94" t="s">
        <v>302</v>
      </c>
      <c r="KL58" s="94" t="s">
        <v>304</v>
      </c>
      <c r="KM58" s="94" t="s">
        <v>424</v>
      </c>
      <c r="KN58" s="94" t="s">
        <v>307</v>
      </c>
      <c r="KO58" s="94" t="s">
        <v>311</v>
      </c>
      <c r="KP58" s="94" t="s">
        <v>313</v>
      </c>
      <c r="KQ58" s="94" t="s">
        <v>315</v>
      </c>
      <c r="KR58" s="94" t="s">
        <v>317</v>
      </c>
      <c r="KS58" s="94" t="s">
        <v>356</v>
      </c>
      <c r="KT58" s="94" t="s">
        <v>265</v>
      </c>
      <c r="KU58" s="94" t="s">
        <v>267</v>
      </c>
      <c r="KV58" s="94" t="s">
        <v>269</v>
      </c>
      <c r="KW58" s="94" t="s">
        <v>271</v>
      </c>
      <c r="KX58" s="94" t="s">
        <v>273</v>
      </c>
      <c r="KY58" s="94" t="s">
        <v>283</v>
      </c>
      <c r="KZ58" s="94" t="s">
        <v>285</v>
      </c>
      <c r="LA58" s="94" t="s">
        <v>287</v>
      </c>
      <c r="LB58" s="94" t="s">
        <v>289</v>
      </c>
      <c r="LC58" s="94" t="s">
        <v>291</v>
      </c>
      <c r="LD58" s="94" t="s">
        <v>293</v>
      </c>
      <c r="LE58" s="94" t="s">
        <v>295</v>
      </c>
      <c r="LF58" s="94" t="s">
        <v>297</v>
      </c>
      <c r="LG58" s="94" t="s">
        <v>490</v>
      </c>
      <c r="LH58" s="94" t="s">
        <v>300</v>
      </c>
      <c r="LI58" s="94" t="s">
        <v>302</v>
      </c>
      <c r="LJ58" s="94" t="s">
        <v>304</v>
      </c>
      <c r="LK58" s="94" t="s">
        <v>306</v>
      </c>
      <c r="LL58" s="94" t="s">
        <v>307</v>
      </c>
      <c r="LM58" s="94" t="s">
        <v>311</v>
      </c>
      <c r="LN58" s="94" t="s">
        <v>313</v>
      </c>
      <c r="LO58" s="94" t="s">
        <v>315</v>
      </c>
      <c r="LP58" s="94" t="s">
        <v>317</v>
      </c>
      <c r="LQ58" s="94" t="s">
        <v>319</v>
      </c>
      <c r="LR58" s="94" t="s">
        <v>265</v>
      </c>
      <c r="LS58" s="94" t="s">
        <v>267</v>
      </c>
      <c r="LT58" s="94" t="s">
        <v>269</v>
      </c>
      <c r="LU58" s="94" t="s">
        <v>271</v>
      </c>
      <c r="LV58" s="94" t="s">
        <v>273</v>
      </c>
      <c r="LW58" s="94" t="s">
        <v>422</v>
      </c>
      <c r="LX58" s="94" t="s">
        <v>285</v>
      </c>
      <c r="LY58" s="94" t="s">
        <v>287</v>
      </c>
      <c r="LZ58" s="94" t="s">
        <v>289</v>
      </c>
      <c r="MA58" s="94" t="s">
        <v>291</v>
      </c>
      <c r="MB58" s="94" t="s">
        <v>293</v>
      </c>
      <c r="MC58" s="94" t="s">
        <v>513</v>
      </c>
      <c r="MD58" s="94" t="s">
        <v>297</v>
      </c>
      <c r="ME58" s="94" t="s">
        <v>309</v>
      </c>
      <c r="MF58" s="94" t="s">
        <v>300</v>
      </c>
      <c r="MG58" s="94" t="s">
        <v>302</v>
      </c>
      <c r="MH58" s="94" t="s">
        <v>304</v>
      </c>
      <c r="MI58" s="94" t="s">
        <v>306</v>
      </c>
      <c r="MJ58" s="94" t="s">
        <v>307</v>
      </c>
      <c r="MK58" s="94" t="s">
        <v>311</v>
      </c>
      <c r="ML58" s="94" t="s">
        <v>313</v>
      </c>
      <c r="MM58" s="94" t="s">
        <v>315</v>
      </c>
      <c r="MN58" s="94" t="s">
        <v>317</v>
      </c>
      <c r="MO58" s="94" t="s">
        <v>319</v>
      </c>
      <c r="MP58" s="94" t="s">
        <v>265</v>
      </c>
      <c r="MQ58" s="94" t="s">
        <v>267</v>
      </c>
      <c r="MR58" s="94" t="s">
        <v>269</v>
      </c>
      <c r="MS58" s="94" t="s">
        <v>271</v>
      </c>
      <c r="MT58" s="94" t="s">
        <v>273</v>
      </c>
      <c r="MU58" s="94" t="s">
        <v>283</v>
      </c>
      <c r="MV58" s="94" t="s">
        <v>285</v>
      </c>
      <c r="MW58" s="94" t="s">
        <v>287</v>
      </c>
      <c r="MX58" s="94" t="s">
        <v>289</v>
      </c>
      <c r="MY58" s="94" t="s">
        <v>291</v>
      </c>
      <c r="MZ58" s="94" t="s">
        <v>293</v>
      </c>
      <c r="NA58" s="94" t="s">
        <v>295</v>
      </c>
      <c r="NB58" s="94" t="s">
        <v>297</v>
      </c>
      <c r="NC58" s="94" t="s">
        <v>544</v>
      </c>
      <c r="ND58" s="121" t="s">
        <v>300</v>
      </c>
      <c r="NE58" s="94" t="s">
        <v>302</v>
      </c>
      <c r="NF58" s="94" t="s">
        <v>304</v>
      </c>
      <c r="NG58" s="94" t="s">
        <v>306</v>
      </c>
      <c r="NH58" s="94" t="s">
        <v>307</v>
      </c>
      <c r="NI58" s="94" t="s">
        <v>311</v>
      </c>
      <c r="NJ58" s="94" t="s">
        <v>313</v>
      </c>
      <c r="NK58" s="94" t="s">
        <v>315</v>
      </c>
      <c r="NL58" s="94" t="s">
        <v>317</v>
      </c>
      <c r="NM58" s="94" t="s">
        <v>319</v>
      </c>
    </row>
    <row r="59" spans="1:377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17">
        <v>0</v>
      </c>
      <c r="NM59" s="117">
        <v>0</v>
      </c>
    </row>
    <row r="60" spans="1:377" x14ac:dyDescent="0.2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423</v>
      </c>
      <c r="KM60" s="101" t="s">
        <v>423</v>
      </c>
      <c r="KN60" s="100" t="s">
        <v>425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5">
        <v>0.97427051568220335</v>
      </c>
      <c r="MA60" s="115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0.9565012015158324</v>
      </c>
      <c r="MM60" s="109">
        <v>0.94988921083642264</v>
      </c>
      <c r="MN60" s="109">
        <v>0.9549602742381833</v>
      </c>
      <c r="MO60" s="109">
        <v>0.92718410328671974</v>
      </c>
      <c r="MP60" s="109">
        <v>0.87650706291577163</v>
      </c>
      <c r="MQ60" s="109">
        <v>0.88835560107821776</v>
      </c>
      <c r="MR60" s="109">
        <v>0.92547544824870631</v>
      </c>
      <c r="MS60" s="109">
        <v>0.92117587970596349</v>
      </c>
      <c r="MT60" s="109">
        <v>0.9145436114558253</v>
      </c>
      <c r="MU60" s="109">
        <v>0.91615711254084486</v>
      </c>
      <c r="MV60" s="109">
        <v>0.92364494504659178</v>
      </c>
      <c r="MW60" s="109">
        <v>0.92882788647701475</v>
      </c>
      <c r="MX60" s="109">
        <v>0.9132337652487662</v>
      </c>
      <c r="MY60" s="109">
        <v>0.91690261871099787</v>
      </c>
      <c r="MZ60" s="109">
        <v>0.93823277048653275</v>
      </c>
      <c r="NA60" s="109">
        <v>0.91876860259831405</v>
      </c>
      <c r="NB60" s="109">
        <v>0.90199253803733159</v>
      </c>
      <c r="NC60" s="109">
        <v>0.93193120519635586</v>
      </c>
      <c r="ND60" s="109">
        <v>0.94182335451984034</v>
      </c>
      <c r="NE60" s="109">
        <v>0.9194920699221778</v>
      </c>
      <c r="NF60" s="109">
        <v>0.949253011722902</v>
      </c>
      <c r="NG60" s="109">
        <v>0.93772537215283169</v>
      </c>
      <c r="NH60" s="109">
        <v>0.95041211690197447</v>
      </c>
      <c r="NI60" s="109">
        <v>0.93499143280889863</v>
      </c>
      <c r="NJ60" s="109">
        <v>0.98129210759562924</v>
      </c>
      <c r="NK60" s="109">
        <v>0.98093415562294184</v>
      </c>
      <c r="NL60" s="118">
        <v>0.98657331581688301</v>
      </c>
      <c r="NM60" s="118">
        <v>0.97024734512167099</v>
      </c>
    </row>
    <row r="61" spans="1:377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423</v>
      </c>
      <c r="KM61" s="101" t="s">
        <v>423</v>
      </c>
      <c r="KN61" s="100" t="s">
        <v>425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5">
        <v>0.97904385716779818</v>
      </c>
      <c r="MA61" s="115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0.9607730712344551</v>
      </c>
      <c r="MM61" s="109">
        <v>0.97542126665263573</v>
      </c>
      <c r="MN61" s="109">
        <v>0.95904016627901245</v>
      </c>
      <c r="MO61" s="109">
        <v>0.95162541323768057</v>
      </c>
      <c r="MP61" s="109">
        <v>0.90944728492897431</v>
      </c>
      <c r="MQ61" s="109">
        <v>0.91858649018340799</v>
      </c>
      <c r="MR61" s="109">
        <v>0.94649252639360926</v>
      </c>
      <c r="MS61" s="109">
        <v>0.9375483789211323</v>
      </c>
      <c r="MT61" s="109">
        <v>0.94331789647859354</v>
      </c>
      <c r="MU61" s="109">
        <v>0.95803060972912524</v>
      </c>
      <c r="MV61" s="109">
        <v>0.95837059166186422</v>
      </c>
      <c r="MW61" s="109">
        <v>0.95870946716209338</v>
      </c>
      <c r="MX61" s="109">
        <v>0.96201323425238383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0.95559037288529536</v>
      </c>
      <c r="ND61" s="109">
        <v>0.97002893742461904</v>
      </c>
      <c r="NE61" s="109">
        <v>0.9687560192639032</v>
      </c>
      <c r="NF61" s="109">
        <v>0.982839336676816</v>
      </c>
      <c r="NG61" s="109">
        <v>0.96417692871738303</v>
      </c>
      <c r="NH61" s="109">
        <v>0.97554608281944399</v>
      </c>
      <c r="NI61" s="109">
        <v>0.94077510856181146</v>
      </c>
      <c r="NJ61" s="109">
        <v>0.98066295774158274</v>
      </c>
      <c r="NK61" s="109">
        <v>0.98135237532784991</v>
      </c>
      <c r="NL61" s="118">
        <v>0.97265275338715795</v>
      </c>
      <c r="NM61" s="118">
        <v>0.95768538075575005</v>
      </c>
    </row>
    <row r="62" spans="1:377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423</v>
      </c>
      <c r="KM62" s="101" t="s">
        <v>423</v>
      </c>
      <c r="KN62" s="100" t="s">
        <v>425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5">
        <v>0.98577168038719098</v>
      </c>
      <c r="MA62" s="115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0.97673338581965319</v>
      </c>
      <c r="MN62" s="109">
        <v>0.96224967673318551</v>
      </c>
      <c r="MO62" s="109">
        <v>0.96609904930724699</v>
      </c>
      <c r="MP62" s="109">
        <v>0.93012270079910142</v>
      </c>
      <c r="MQ62" s="109">
        <v>0.93002878572853775</v>
      </c>
      <c r="MR62" s="109">
        <v>0.9365621725267429</v>
      </c>
      <c r="MS62" s="109">
        <v>0.93286276071920848</v>
      </c>
      <c r="MT62" s="109">
        <v>0.9255166376598416</v>
      </c>
      <c r="MU62" s="109">
        <v>0.93341159681852026</v>
      </c>
      <c r="MV62" s="109">
        <v>0.95595741717870353</v>
      </c>
      <c r="MW62" s="109">
        <v>0.98371190371805095</v>
      </c>
      <c r="MX62" s="109">
        <v>0.96950502003105377</v>
      </c>
      <c r="MY62" s="109">
        <v>0.973722768885385</v>
      </c>
      <c r="MZ62" s="109">
        <v>0.97582148140850111</v>
      </c>
      <c r="NA62" s="109">
        <v>0.9720842606667538</v>
      </c>
      <c r="NB62" s="109">
        <v>0.95851890165178455</v>
      </c>
      <c r="NC62" s="109">
        <v>0.97853274534275214</v>
      </c>
      <c r="ND62" s="109">
        <v>0.97466161220894432</v>
      </c>
      <c r="NE62" s="109">
        <v>0.96449180779971222</v>
      </c>
      <c r="NF62" s="109">
        <v>0.95960588511086942</v>
      </c>
      <c r="NG62" s="109">
        <v>0.94517142074315075</v>
      </c>
      <c r="NH62" s="109">
        <v>0.94905646715752379</v>
      </c>
      <c r="NI62" s="109">
        <v>0.90740508858617308</v>
      </c>
      <c r="NJ62" s="109">
        <v>0.92890699974396318</v>
      </c>
      <c r="NK62" s="109">
        <v>0.92475353203508825</v>
      </c>
      <c r="NL62" s="118">
        <v>0.93061451734213274</v>
      </c>
      <c r="NM62" s="118">
        <v>0.92091586260304903</v>
      </c>
    </row>
    <row r="63" spans="1:377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423</v>
      </c>
      <c r="KM63" s="101" t="s">
        <v>423</v>
      </c>
      <c r="KN63" s="100" t="s">
        <v>425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5">
        <v>0.96966196049294606</v>
      </c>
      <c r="MA63" s="115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0.96830965016035275</v>
      </c>
      <c r="MM63" s="109">
        <v>0.97973636157793575</v>
      </c>
      <c r="MN63" s="109">
        <v>0.97703170883308421</v>
      </c>
      <c r="MO63" s="109">
        <v>0.96295014575741356</v>
      </c>
      <c r="MP63" s="109">
        <v>0.92120808681307897</v>
      </c>
      <c r="MQ63" s="109">
        <v>0.90970688344467965</v>
      </c>
      <c r="MR63" s="109">
        <v>0.95264881980998029</v>
      </c>
      <c r="MS63" s="109">
        <v>0.94121809084680774</v>
      </c>
      <c r="MT63" s="109">
        <v>0.94670593138928938</v>
      </c>
      <c r="MU63" s="109">
        <v>0.95606017605533711</v>
      </c>
      <c r="MV63" s="109">
        <v>0.96818919591015096</v>
      </c>
      <c r="MW63" s="109">
        <v>0.97549941942273322</v>
      </c>
      <c r="MX63" s="109">
        <v>0.97097985139693799</v>
      </c>
      <c r="MY63" s="109">
        <v>0.97491772680995792</v>
      </c>
      <c r="MZ63" s="109">
        <v>0.97819349994413274</v>
      </c>
      <c r="NA63" s="109">
        <v>0.9759754260137482</v>
      </c>
      <c r="NB63" s="109">
        <v>0.94472903805425135</v>
      </c>
      <c r="NC63" s="109">
        <v>0.97328043351935634</v>
      </c>
      <c r="ND63" s="109">
        <v>0.98490549567782393</v>
      </c>
      <c r="NE63" s="109">
        <v>0.98247170868806288</v>
      </c>
      <c r="NF63" s="109">
        <v>0.99025356075120363</v>
      </c>
      <c r="NG63" s="109">
        <v>0.9771966972563374</v>
      </c>
      <c r="NH63" s="109">
        <v>0.98125449756217809</v>
      </c>
      <c r="NI63" s="109">
        <v>0.9700316284650019</v>
      </c>
      <c r="NJ63" s="109">
        <v>0.99111118895126349</v>
      </c>
      <c r="NK63" s="109">
        <v>0.98620477360154435</v>
      </c>
      <c r="NL63" s="118">
        <v>0.99193789053878578</v>
      </c>
      <c r="NM63" s="118">
        <v>0.98205414152758397</v>
      </c>
    </row>
    <row r="64" spans="1:377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423</v>
      </c>
      <c r="KM64" s="101" t="s">
        <v>423</v>
      </c>
      <c r="KN64" s="100" t="s">
        <v>425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5">
        <v>0.97574997904849381</v>
      </c>
      <c r="MA64" s="115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0.89702256893867227</v>
      </c>
      <c r="MM64" s="109">
        <v>0.95684725903898404</v>
      </c>
      <c r="MN64" s="109">
        <v>0.95202779900570345</v>
      </c>
      <c r="MO64" s="109">
        <v>0.95389121296021262</v>
      </c>
      <c r="MP64" s="109">
        <v>0.90441451342697565</v>
      </c>
      <c r="MQ64" s="109">
        <v>0.907807500991754</v>
      </c>
      <c r="MR64" s="109">
        <v>0.92895157150263952</v>
      </c>
      <c r="MS64" s="109">
        <v>0.92753282613717092</v>
      </c>
      <c r="MT64" s="109">
        <v>0.93183540750071059</v>
      </c>
      <c r="MU64" s="109">
        <v>0.93888764567894489</v>
      </c>
      <c r="MV64" s="109">
        <v>0.9657687416471249</v>
      </c>
      <c r="MW64" s="109">
        <v>0.97102482442503435</v>
      </c>
      <c r="MX64" s="109">
        <v>0.96078315932627878</v>
      </c>
      <c r="MY64" s="109">
        <v>0.96153595398579939</v>
      </c>
      <c r="MZ64" s="109">
        <v>0.97773903961987707</v>
      </c>
      <c r="NA64" s="109">
        <v>0.94895971556662095</v>
      </c>
      <c r="NB64" s="109">
        <v>0.95877661222359001</v>
      </c>
      <c r="NC64" s="109">
        <v>0.9681304988807744</v>
      </c>
      <c r="ND64" s="109">
        <v>0.97269386376550127</v>
      </c>
      <c r="NE64" s="109">
        <v>0.96516290627157975</v>
      </c>
      <c r="NF64" s="109">
        <v>0.97424023855908404</v>
      </c>
      <c r="NG64" s="109">
        <v>0.94397400690515809</v>
      </c>
      <c r="NH64" s="109">
        <v>0.95622676617585711</v>
      </c>
      <c r="NI64" s="109">
        <v>0.91772941857471546</v>
      </c>
      <c r="NJ64" s="109">
        <v>0.98867310701462729</v>
      </c>
      <c r="NK64" s="109">
        <v>0.98223920618053306</v>
      </c>
      <c r="NL64" s="118">
        <v>0.94307770287920656</v>
      </c>
      <c r="NM64" s="118">
        <v>0.92610128562211103</v>
      </c>
    </row>
    <row r="65" spans="1:377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423</v>
      </c>
      <c r="KM65" s="102" t="s">
        <v>423</v>
      </c>
      <c r="KN65" s="103" t="s">
        <v>425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6">
        <v>0.97101520240514649</v>
      </c>
      <c r="MA65" s="116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22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0.86641553804509808</v>
      </c>
      <c r="MO65" s="110">
        <v>0.84445068807890677</v>
      </c>
      <c r="MP65" s="110">
        <v>0.80014781835542281</v>
      </c>
      <c r="MQ65" s="110">
        <v>0.79964294193828256</v>
      </c>
      <c r="MR65" s="110">
        <v>0.82979897718973106</v>
      </c>
      <c r="MS65" s="110">
        <v>0.8122307877183601</v>
      </c>
      <c r="MT65" s="110">
        <v>0.84147839799533353</v>
      </c>
      <c r="MU65" s="110">
        <v>0.84868578626000202</v>
      </c>
      <c r="MV65" s="110">
        <v>0.87431547374688856</v>
      </c>
      <c r="MW65" s="110">
        <v>0.89356073184234253</v>
      </c>
      <c r="MX65" s="110">
        <v>0.90490841986673531</v>
      </c>
      <c r="MY65" s="110">
        <v>0.91934700937806779</v>
      </c>
      <c r="MZ65" s="110">
        <v>0.9473195467416895</v>
      </c>
      <c r="NA65" s="110">
        <v>0.92976709127585888</v>
      </c>
      <c r="NB65" s="110">
        <v>0.90501274061170156</v>
      </c>
      <c r="NC65" s="110">
        <v>0.91552092644237693</v>
      </c>
      <c r="ND65" s="110">
        <v>0.93861781667772182</v>
      </c>
      <c r="NE65" s="110">
        <v>0.91141107550837852</v>
      </c>
      <c r="NF65" s="110">
        <v>0.92964198865469883</v>
      </c>
      <c r="NG65" s="110">
        <v>0.91345899787807283</v>
      </c>
      <c r="NH65" s="110">
        <v>0.95340681979829078</v>
      </c>
      <c r="NI65" s="110">
        <v>0.91490625019126182</v>
      </c>
      <c r="NJ65" s="110">
        <v>0.97255194243152987</v>
      </c>
      <c r="NK65" s="110">
        <v>0.97099291865741333</v>
      </c>
      <c r="NL65" s="119">
        <v>0.9692801637818852</v>
      </c>
      <c r="NM65" s="119">
        <v>0.88626209750072105</v>
      </c>
    </row>
    <row r="66" spans="1:377" x14ac:dyDescent="0.2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</row>
    <row r="67" spans="1:377" x14ac:dyDescent="0.2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</row>
    <row r="68" spans="1:377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</row>
    <row r="69" spans="1:377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</row>
    <row r="70" spans="1:377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</row>
    <row r="71" spans="1:377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</row>
    <row r="72" spans="1:377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</row>
    <row r="73" spans="1:377" x14ac:dyDescent="0.2">
      <c r="FS73" s="55"/>
      <c r="FT73" s="54"/>
    </row>
    <row r="74" spans="1:377" x14ac:dyDescent="0.2">
      <c r="FS74" s="55"/>
    </row>
    <row r="105" ht="13.5" customHeight="1" x14ac:dyDescent="0.2"/>
  </sheetData>
  <mergeCells count="3">
    <mergeCell ref="A2:A3"/>
    <mergeCell ref="A20:A21"/>
    <mergeCell ref="A38:A39"/>
  </mergeCells>
  <phoneticPr fontId="7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Mariela Vera Cáceres</cp:lastModifiedBy>
  <dcterms:created xsi:type="dcterms:W3CDTF">2008-09-24T20:15:05Z</dcterms:created>
  <dcterms:modified xsi:type="dcterms:W3CDTF">2023-03-07T17:40:56Z</dcterms:modified>
</cp:coreProperties>
</file>