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8445" yWindow="120" windowWidth="8985" windowHeight="11760" tabRatio="881"/>
  </bookViews>
  <sheets>
    <sheet name="Anexo 1" sheetId="60" r:id="rId1"/>
    <sheet name="101" sheetId="53" r:id="rId2"/>
    <sheet name="101c" sheetId="62" r:id="rId3"/>
    <sheet name="102" sheetId="63" r:id="rId4"/>
    <sheet name="103" sheetId="9" r:id="rId5"/>
    <sheet name="104" sheetId="85" r:id="rId6"/>
    <sheet name="105" sheetId="7" r:id="rId7"/>
    <sheet name="106" sheetId="56" r:id="rId8"/>
    <sheet name="107" sheetId="52" r:id="rId9"/>
    <sheet name="107c" sheetId="81" r:id="rId10"/>
    <sheet name="107cy" sheetId="86" r:id="rId11"/>
    <sheet name="108" sheetId="30" r:id="rId12"/>
    <sheet name="109" sheetId="70" r:id="rId13"/>
    <sheet name="109N" sheetId="2" r:id="rId14"/>
    <sheet name="110" sheetId="58" r:id="rId15"/>
    <sheet name="110c" sheetId="64" r:id="rId16"/>
    <sheet name="111" sheetId="59" r:id="rId17"/>
    <sheet name="112" sheetId="32" r:id="rId18"/>
    <sheet name="112N" sheetId="68" r:id="rId19"/>
    <sheet name="113" sheetId="38" r:id="rId20"/>
    <sheet name="113e" sheetId="40" r:id="rId21"/>
    <sheet name="114" sheetId="73" r:id="rId22"/>
    <sheet name="115" sheetId="48" r:id="rId23"/>
    <sheet name="116" sheetId="49" r:id="rId24"/>
    <sheet name="117" sheetId="74" r:id="rId25"/>
    <sheet name="117c" sheetId="57" r:id="rId26"/>
    <sheet name="118" sheetId="69" r:id="rId27"/>
    <sheet name="119" sheetId="66" r:id="rId28"/>
    <sheet name="120" sheetId="65" r:id="rId29"/>
    <sheet name="121" sheetId="67" r:id="rId30"/>
    <sheet name="122" sheetId="71" r:id="rId31"/>
    <sheet name="125" sheetId="76" r:id="rId32"/>
    <sheet name="126" sheetId="72" r:id="rId33"/>
    <sheet name="128" sheetId="77" r:id="rId34"/>
    <sheet name="128e" sheetId="82" r:id="rId35"/>
    <sheet name="130" sheetId="78" r:id="rId36"/>
    <sheet name="130e" sheetId="83" r:id="rId37"/>
    <sheet name="130y" sheetId="90" r:id="rId38"/>
  </sheets>
  <externalReferences>
    <externalReference r:id="rId39"/>
    <externalReference r:id="rId40"/>
    <externalReference r:id="rId41"/>
  </externalReferences>
  <definedNames>
    <definedName name="_xlnm._FilterDatabase" localSheetId="0" hidden="1">'Anexo 1'!$A$7:$U$58</definedName>
    <definedName name="a" localSheetId="5">#REF!</definedName>
    <definedName name="a" localSheetId="9">#REF!</definedName>
    <definedName name="a" localSheetId="10">#REF!</definedName>
    <definedName name="a" localSheetId="12">#REF!</definedName>
    <definedName name="a" localSheetId="31">#REF!</definedName>
    <definedName name="a" localSheetId="32">#REF!</definedName>
    <definedName name="a" localSheetId="34">#REF!</definedName>
    <definedName name="a" localSheetId="36">#REF!</definedName>
    <definedName name="a" localSheetId="37">#REF!</definedName>
    <definedName name="a">#REF!</definedName>
    <definedName name="_xlnm.Print_Area" localSheetId="1">'101'!$A$1:$D$73</definedName>
    <definedName name="_xlnm.Print_Area" localSheetId="2">'101c'!$A$1:$D$71</definedName>
    <definedName name="_xlnm.Print_Area" localSheetId="3">'102'!$A$1:$D$68</definedName>
    <definedName name="_xlnm.Print_Area" localSheetId="4">'103'!$A$1:$D$70</definedName>
    <definedName name="_xlnm.Print_Area" localSheetId="5">'104'!$A$1:$D$70</definedName>
    <definedName name="_xlnm.Print_Area" localSheetId="6">'105'!$A$1:$D$70</definedName>
    <definedName name="_xlnm.Print_Area" localSheetId="7">'106'!$A$1:$D$70</definedName>
    <definedName name="_xlnm.Print_Area" localSheetId="8">'107'!$A$1:$D$78</definedName>
    <definedName name="_xlnm.Print_Area" localSheetId="9">'107c'!$A$1:$D$68</definedName>
    <definedName name="_xlnm.Print_Area" localSheetId="10">'107cy'!$A$1:$D$68</definedName>
    <definedName name="_xlnm.Print_Area" localSheetId="11">'108'!$A$1:$D$68</definedName>
    <definedName name="_xlnm.Print_Area" localSheetId="12">'109'!$A$1:$D$68</definedName>
    <definedName name="_xlnm.Print_Area" localSheetId="13">'109N'!$A$1:$D$68</definedName>
    <definedName name="_xlnm.Print_Area" localSheetId="14">'110'!$A$1:$D$68</definedName>
    <definedName name="_xlnm.Print_Area" localSheetId="15">'110c'!$A$1:$D$68</definedName>
    <definedName name="_xlnm.Print_Area" localSheetId="16">'111'!$A$1:$D$68</definedName>
    <definedName name="_xlnm.Print_Area" localSheetId="17">'112'!$A$1:$D$70</definedName>
    <definedName name="_xlnm.Print_Area" localSheetId="18">'112N'!$A$1:$D$68</definedName>
    <definedName name="_xlnm.Print_Area" localSheetId="19">'113'!$A$1:$D$68</definedName>
    <definedName name="_xlnm.Print_Area" localSheetId="20">'113e'!$A$1:$D$79</definedName>
    <definedName name="_xlnm.Print_Area" localSheetId="21">'114'!$A$1:$D$68</definedName>
    <definedName name="_xlnm.Print_Area" localSheetId="22">'115'!$A$1:$D$68</definedName>
    <definedName name="_xlnm.Print_Area" localSheetId="23">'116'!$A$1:$D$68</definedName>
    <definedName name="_xlnm.Print_Area" localSheetId="24">'117'!$A$1:$D$70</definedName>
    <definedName name="_xlnm.Print_Area" localSheetId="25">'117c'!$A$1:$D$69</definedName>
    <definedName name="_xlnm.Print_Area" localSheetId="26">'118'!$A$1:$D$68</definedName>
    <definedName name="_xlnm.Print_Area" localSheetId="27">'119'!$A$1:$D$68</definedName>
    <definedName name="_xlnm.Print_Area" localSheetId="28">'120'!$A$1:$D$69</definedName>
    <definedName name="_xlnm.Print_Area" localSheetId="29">'121'!$A$1:$D$67</definedName>
    <definedName name="_xlnm.Print_Area" localSheetId="30">'122'!$A$1:$D$69</definedName>
    <definedName name="_xlnm.Print_Area" localSheetId="31">'125'!$A$1:$D$69</definedName>
    <definedName name="_xlnm.Print_Area" localSheetId="32">'126'!$A$1:$D$69</definedName>
    <definedName name="_xlnm.Print_Area" localSheetId="33">'128'!$A$1:$D$69</definedName>
    <definedName name="_xlnm.Print_Area" localSheetId="34">'128e'!$A$1:$D$69</definedName>
    <definedName name="_xlnm.Print_Area" localSheetId="35">'130'!$A$1:$D$68</definedName>
    <definedName name="_xlnm.Print_Area" localSheetId="36">'130e'!$A$1:$D$68</definedName>
    <definedName name="_xlnm.Print_Area" localSheetId="37">'130y'!$A$1:$D$68</definedName>
    <definedName name="_xlnm.Print_Area" localSheetId="0">'Anexo 1'!$A$1:$U$60</definedName>
    <definedName name="b" localSheetId="5">#REF!</definedName>
    <definedName name="b" localSheetId="9">#REF!</definedName>
    <definedName name="b" localSheetId="10">#REF!</definedName>
    <definedName name="b" localSheetId="12">#REF!</definedName>
    <definedName name="b" localSheetId="31">#REF!</definedName>
    <definedName name="b" localSheetId="32">#REF!</definedName>
    <definedName name="b" localSheetId="34">#REF!</definedName>
    <definedName name="b" localSheetId="36">#REF!</definedName>
    <definedName name="b" localSheetId="37">#REF!</definedName>
    <definedName name="b">#REF!</definedName>
    <definedName name="bas" localSheetId="5">#REF!</definedName>
    <definedName name="bas" localSheetId="10">#REF!</definedName>
    <definedName name="bas" localSheetId="34">#REF!</definedName>
    <definedName name="bas" localSheetId="36">#REF!</definedName>
    <definedName name="bas" localSheetId="37">#REF!</definedName>
    <definedName name="bas">#REF!</definedName>
    <definedName name="BASE" localSheetId="5">#REF!</definedName>
    <definedName name="BASE" localSheetId="9">#REF!</definedName>
    <definedName name="BASE" localSheetId="10">#REF!</definedName>
    <definedName name="BASE" localSheetId="12">#REF!</definedName>
    <definedName name="BASE" localSheetId="31">#REF!</definedName>
    <definedName name="BASE" localSheetId="32">#REF!</definedName>
    <definedName name="BASE" localSheetId="34">#REF!</definedName>
    <definedName name="BASE" localSheetId="36">#REF!</definedName>
    <definedName name="BASE" localSheetId="37">#REF!</definedName>
    <definedName name="BASE">#REF!</definedName>
    <definedName name="_xlnm.Database" localSheetId="1">#REF!</definedName>
    <definedName name="_xlnm.Database" localSheetId="5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2">#REF!</definedName>
    <definedName name="_xlnm.Database" localSheetId="25">#REF!</definedName>
    <definedName name="_xlnm.Database" localSheetId="31">#REF!</definedName>
    <definedName name="_xlnm.Database" localSheetId="32">#REF!</definedName>
    <definedName name="_xlnm.Database" localSheetId="34">#REF!</definedName>
    <definedName name="_xlnm.Database" localSheetId="36">#REF!</definedName>
    <definedName name="_xlnm.Database" localSheetId="37">#REF!</definedName>
    <definedName name="_xlnm.Database">#REF!</definedName>
    <definedName name="BASES" localSheetId="5">#REF!</definedName>
    <definedName name="BASES" localSheetId="9">#REF!</definedName>
    <definedName name="BASES" localSheetId="10">#REF!</definedName>
    <definedName name="BASES" localSheetId="12">#REF!</definedName>
    <definedName name="BASES" localSheetId="31">#REF!</definedName>
    <definedName name="BASES" localSheetId="32">#REF!</definedName>
    <definedName name="BASES" localSheetId="34">#REF!</definedName>
    <definedName name="BASES" localSheetId="36">#REF!</definedName>
    <definedName name="BASES" localSheetId="37">#REF!</definedName>
    <definedName name="BASES">#REF!</definedName>
    <definedName name="CapacidadesIda" localSheetId="5">#REF!</definedName>
    <definedName name="CapacidadesIda" localSheetId="9">#REF!</definedName>
    <definedName name="CapacidadesIda" localSheetId="10">#REF!</definedName>
    <definedName name="CapacidadesIda" localSheetId="12">#REF!</definedName>
    <definedName name="CapacidadesIda" localSheetId="31">#REF!</definedName>
    <definedName name="CapacidadesIda" localSheetId="32">#REF!</definedName>
    <definedName name="CapacidadesIda" localSheetId="34">#REF!</definedName>
    <definedName name="CapacidadesIda" localSheetId="36">#REF!</definedName>
    <definedName name="CapacidadesIda" localSheetId="37">#REF!</definedName>
    <definedName name="CapacidadesIda">#REF!</definedName>
    <definedName name="CapacidadesRegreso" localSheetId="5">#REF!</definedName>
    <definedName name="CapacidadesRegreso" localSheetId="9">#REF!</definedName>
    <definedName name="CapacidadesRegreso" localSheetId="10">#REF!</definedName>
    <definedName name="CapacidadesRegreso" localSheetId="12">#REF!</definedName>
    <definedName name="CapacidadesRegreso" localSheetId="31">#REF!</definedName>
    <definedName name="CapacidadesRegreso" localSheetId="32">#REF!</definedName>
    <definedName name="CapacidadesRegreso" localSheetId="34">#REF!</definedName>
    <definedName name="CapacidadesRegreso" localSheetId="36">#REF!</definedName>
    <definedName name="CapacidadesRegreso" localSheetId="37">#REF!</definedName>
    <definedName name="CapacidadesRegreso">#REF!</definedName>
    <definedName name="carola" localSheetId="5">#REF!</definedName>
    <definedName name="carola" localSheetId="9">#REF!</definedName>
    <definedName name="carola" localSheetId="10">#REF!</definedName>
    <definedName name="carola" localSheetId="12">#REF!</definedName>
    <definedName name="carola" localSheetId="31">#REF!</definedName>
    <definedName name="carola" localSheetId="32">#REF!</definedName>
    <definedName name="carola" localSheetId="34">#REF!</definedName>
    <definedName name="carola" localSheetId="36">#REF!</definedName>
    <definedName name="carola" localSheetId="37">#REF!</definedName>
    <definedName name="carola">#REF!</definedName>
    <definedName name="DETALLE_1" localSheetId="1">#REF!</definedName>
    <definedName name="DETALLE_1" localSheetId="5">#REF!</definedName>
    <definedName name="DETALLE_1" localSheetId="8">#REF!</definedName>
    <definedName name="DETALLE_1" localSheetId="9">#REF!</definedName>
    <definedName name="DETALLE_1" localSheetId="10">#REF!</definedName>
    <definedName name="DETALLE_1" localSheetId="12">#REF!</definedName>
    <definedName name="DETALLE_1" localSheetId="25">#REF!</definedName>
    <definedName name="DETALLE_1" localSheetId="31">#REF!</definedName>
    <definedName name="DETALLE_1" localSheetId="32">#REF!</definedName>
    <definedName name="DETALLE_1" localSheetId="34">#REF!</definedName>
    <definedName name="DETALLE_1" localSheetId="36">#REF!</definedName>
    <definedName name="DETALLE_1" localSheetId="37">#REF!</definedName>
    <definedName name="DETALLE_1">#REF!</definedName>
    <definedName name="DETALLE_2" localSheetId="1">#REF!</definedName>
    <definedName name="DETALLE_2" localSheetId="5">#REF!</definedName>
    <definedName name="DETALLE_2" localSheetId="8">#REF!</definedName>
    <definedName name="DETALLE_2" localSheetId="9">#REF!</definedName>
    <definedName name="DETALLE_2" localSheetId="10">#REF!</definedName>
    <definedName name="DETALLE_2" localSheetId="12">#REF!</definedName>
    <definedName name="DETALLE_2" localSheetId="25">#REF!</definedName>
    <definedName name="DETALLE_2" localSheetId="31">#REF!</definedName>
    <definedName name="DETALLE_2" localSheetId="32">#REF!</definedName>
    <definedName name="DETALLE_2" localSheetId="34">#REF!</definedName>
    <definedName name="DETALLE_2" localSheetId="36">#REF!</definedName>
    <definedName name="DETALLE_2" localSheetId="37">#REF!</definedName>
    <definedName name="DETALLE_2">#REF!</definedName>
    <definedName name="DETALLE_3" localSheetId="1">#REF!</definedName>
    <definedName name="DETALLE_3" localSheetId="5">#REF!</definedName>
    <definedName name="DETALLE_3" localSheetId="8">#REF!</definedName>
    <definedName name="DETALLE_3" localSheetId="9">#REF!</definedName>
    <definedName name="DETALLE_3" localSheetId="10">#REF!</definedName>
    <definedName name="DETALLE_3" localSheetId="12">#REF!</definedName>
    <definedName name="DETALLE_3" localSheetId="25">#REF!</definedName>
    <definedName name="DETALLE_3" localSheetId="31">#REF!</definedName>
    <definedName name="DETALLE_3" localSheetId="32">#REF!</definedName>
    <definedName name="DETALLE_3" localSheetId="34">#REF!</definedName>
    <definedName name="DETALLE_3" localSheetId="36">#REF!</definedName>
    <definedName name="DETALLE_3" localSheetId="37">#REF!</definedName>
    <definedName name="DETALLE_3">#REF!</definedName>
    <definedName name="DFDF" localSheetId="5">#REF!</definedName>
    <definedName name="DFDF" localSheetId="9">#REF!</definedName>
    <definedName name="DFDF" localSheetId="10">#REF!</definedName>
    <definedName name="DFDF" localSheetId="12">#REF!</definedName>
    <definedName name="DFDF" localSheetId="31">#REF!</definedName>
    <definedName name="DFDF" localSheetId="32">#REF!</definedName>
    <definedName name="DFDF" localSheetId="34">#REF!</definedName>
    <definedName name="DFDF" localSheetId="36">#REF!</definedName>
    <definedName name="DFDF" localSheetId="37">#REF!</definedName>
    <definedName name="DFDF">#REF!</definedName>
    <definedName name="DFDH" localSheetId="5">#REF!</definedName>
    <definedName name="DFDH" localSheetId="9">#REF!</definedName>
    <definedName name="DFDH" localSheetId="10">#REF!</definedName>
    <definedName name="DFDH" localSheetId="12">#REF!</definedName>
    <definedName name="DFDH" localSheetId="31">#REF!</definedName>
    <definedName name="DFDH" localSheetId="32">#REF!</definedName>
    <definedName name="DFDH" localSheetId="34">#REF!</definedName>
    <definedName name="DFDH" localSheetId="36">#REF!</definedName>
    <definedName name="DFDH" localSheetId="37">#REF!</definedName>
    <definedName name="DFDH">#REF!</definedName>
    <definedName name="DFDSGDFG" localSheetId="5">#REF!</definedName>
    <definedName name="DFDSGDFG" localSheetId="9">#REF!</definedName>
    <definedName name="DFDSGDFG" localSheetId="10">#REF!</definedName>
    <definedName name="DFDSGDFG" localSheetId="12">#REF!</definedName>
    <definedName name="DFDSGDFG" localSheetId="31">#REF!</definedName>
    <definedName name="DFDSGDFG" localSheetId="32">#REF!</definedName>
    <definedName name="DFDSGDFG" localSheetId="34">#REF!</definedName>
    <definedName name="DFDSGDFG" localSheetId="36">#REF!</definedName>
    <definedName name="DFDSGDFG" localSheetId="37">#REF!</definedName>
    <definedName name="DFDSGDFG">#REF!</definedName>
    <definedName name="DFGDFG" localSheetId="5">#REF!</definedName>
    <definedName name="DFGDFG" localSheetId="9">#REF!</definedName>
    <definedName name="DFGDFG" localSheetId="10">#REF!</definedName>
    <definedName name="DFGDFG" localSheetId="12">#REF!</definedName>
    <definedName name="DFGDFG" localSheetId="31">#REF!</definedName>
    <definedName name="DFGDFG" localSheetId="32">#REF!</definedName>
    <definedName name="DFGDFG" localSheetId="34">#REF!</definedName>
    <definedName name="DFGDFG" localSheetId="36">#REF!</definedName>
    <definedName name="DFGDFG" localSheetId="37">#REF!</definedName>
    <definedName name="DFGDFG">#REF!</definedName>
    <definedName name="DGDFGFD" localSheetId="5">#REF!</definedName>
    <definedName name="DGDFGFD" localSheetId="9">#REF!</definedName>
    <definedName name="DGDFGFD" localSheetId="10">#REF!</definedName>
    <definedName name="DGDFGFD" localSheetId="12">#REF!</definedName>
    <definedName name="DGDFGFD" localSheetId="31">#REF!</definedName>
    <definedName name="DGDFGFD" localSheetId="32">#REF!</definedName>
    <definedName name="DGDFGFD" localSheetId="34">#REF!</definedName>
    <definedName name="DGDFGFD" localSheetId="36">#REF!</definedName>
    <definedName name="DGDFGFD" localSheetId="37">#REF!</definedName>
    <definedName name="DGDFGFD">#REF!</definedName>
    <definedName name="edafsafdaf">[1]EERR!$B$3:$L$35,[1]EERR!$B$46:$L$108,[1]EERR!$B$114:$L$144</definedName>
    <definedName name="EERR">[1]EERR!$B$3:$L$35,[1]EERR!$B$46:$L$108,[1]EERR!$B$114:$L$143</definedName>
    <definedName name="ExpIdaB7" localSheetId="5">#REF!</definedName>
    <definedName name="ExpIdaB7" localSheetId="9">#REF!</definedName>
    <definedName name="ExpIdaB7" localSheetId="10">#REF!</definedName>
    <definedName name="ExpIdaB7" localSheetId="12">#REF!</definedName>
    <definedName name="ExpIdaB7" localSheetId="31">#REF!</definedName>
    <definedName name="ExpIdaB7" localSheetId="32">#REF!</definedName>
    <definedName name="ExpIdaB7" localSheetId="34">#REF!</definedName>
    <definedName name="ExpIdaB7" localSheetId="36">#REF!</definedName>
    <definedName name="ExpIdaB7" localSheetId="37">#REF!</definedName>
    <definedName name="ExpIdaB7">#REF!</definedName>
    <definedName name="ExpIdaB9" localSheetId="5">#REF!</definedName>
    <definedName name="ExpIdaB9" localSheetId="9">#REF!</definedName>
    <definedName name="ExpIdaB9" localSheetId="10">#REF!</definedName>
    <definedName name="ExpIdaB9" localSheetId="12">#REF!</definedName>
    <definedName name="ExpIdaB9" localSheetId="31">#REF!</definedName>
    <definedName name="ExpIdaB9" localSheetId="32">#REF!</definedName>
    <definedName name="ExpIdaB9" localSheetId="34">#REF!</definedName>
    <definedName name="ExpIdaB9" localSheetId="36">#REF!</definedName>
    <definedName name="ExpIdaB9" localSheetId="37">#REF!</definedName>
    <definedName name="ExpIdaB9">#REF!</definedName>
    <definedName name="ExpIdaOtros" localSheetId="5">#REF!</definedName>
    <definedName name="ExpIdaOtros" localSheetId="9">#REF!</definedName>
    <definedName name="ExpIdaOtros" localSheetId="10">#REF!</definedName>
    <definedName name="ExpIdaOtros" localSheetId="12">#REF!</definedName>
    <definedName name="ExpIdaOtros" localSheetId="31">#REF!</definedName>
    <definedName name="ExpIdaOtros" localSheetId="32">#REF!</definedName>
    <definedName name="ExpIdaOtros" localSheetId="34">#REF!</definedName>
    <definedName name="ExpIdaOtros" localSheetId="36">#REF!</definedName>
    <definedName name="ExpIdaOtros" localSheetId="37">#REF!</definedName>
    <definedName name="ExpIdaOtros">#REF!</definedName>
    <definedName name="ExpIdaXX" localSheetId="5">#REF!</definedName>
    <definedName name="ExpIdaXX" localSheetId="9">#REF!</definedName>
    <definedName name="ExpIdaXX" localSheetId="10">#REF!</definedName>
    <definedName name="ExpIdaXX" localSheetId="12">#REF!</definedName>
    <definedName name="ExpIdaXX" localSheetId="31">#REF!</definedName>
    <definedName name="ExpIdaXX" localSheetId="32">#REF!</definedName>
    <definedName name="ExpIdaXX" localSheetId="34">#REF!</definedName>
    <definedName name="ExpIdaXX" localSheetId="36">#REF!</definedName>
    <definedName name="ExpIdaXX" localSheetId="37">#REF!</definedName>
    <definedName name="ExpIdaXX">#REF!</definedName>
    <definedName name="ExpRegresoB7" localSheetId="5">#REF!</definedName>
    <definedName name="ExpRegresoB7" localSheetId="9">#REF!</definedName>
    <definedName name="ExpRegresoB7" localSheetId="10">#REF!</definedName>
    <definedName name="ExpRegresoB7" localSheetId="12">#REF!</definedName>
    <definedName name="ExpRegresoB7" localSheetId="31">#REF!</definedName>
    <definedName name="ExpRegresoB7" localSheetId="32">#REF!</definedName>
    <definedName name="ExpRegresoB7" localSheetId="34">#REF!</definedName>
    <definedName name="ExpRegresoB7" localSheetId="36">#REF!</definedName>
    <definedName name="ExpRegresoB7" localSheetId="37">#REF!</definedName>
    <definedName name="ExpRegresoB7">#REF!</definedName>
    <definedName name="ExpRegresoB9" localSheetId="5">#REF!</definedName>
    <definedName name="ExpRegresoB9" localSheetId="9">#REF!</definedName>
    <definedName name="ExpRegresoB9" localSheetId="10">#REF!</definedName>
    <definedName name="ExpRegresoB9" localSheetId="12">#REF!</definedName>
    <definedName name="ExpRegresoB9" localSheetId="31">#REF!</definedName>
    <definedName name="ExpRegresoB9" localSheetId="32">#REF!</definedName>
    <definedName name="ExpRegresoB9" localSheetId="34">#REF!</definedName>
    <definedName name="ExpRegresoB9" localSheetId="36">#REF!</definedName>
    <definedName name="ExpRegresoB9" localSheetId="37">#REF!</definedName>
    <definedName name="ExpRegresoB9">#REF!</definedName>
    <definedName name="ExpRegresoOtros" localSheetId="5">#REF!</definedName>
    <definedName name="ExpRegresoOtros" localSheetId="9">#REF!</definedName>
    <definedName name="ExpRegresoOtros" localSheetId="10">#REF!</definedName>
    <definedName name="ExpRegresoOtros" localSheetId="12">#REF!</definedName>
    <definedName name="ExpRegresoOtros" localSheetId="31">#REF!</definedName>
    <definedName name="ExpRegresoOtros" localSheetId="32">#REF!</definedName>
    <definedName name="ExpRegresoOtros" localSheetId="34">#REF!</definedName>
    <definedName name="ExpRegresoOtros" localSheetId="36">#REF!</definedName>
    <definedName name="ExpRegresoOtros" localSheetId="37">#REF!</definedName>
    <definedName name="ExpRegresoOtros">#REF!</definedName>
    <definedName name="FlotaB7" localSheetId="5">#REF!</definedName>
    <definedName name="FlotaB7" localSheetId="9">#REF!</definedName>
    <definedName name="FlotaB7" localSheetId="10">#REF!</definedName>
    <definedName name="FlotaB7" localSheetId="12">#REF!</definedName>
    <definedName name="FlotaB7" localSheetId="31">#REF!</definedName>
    <definedName name="FlotaB7" localSheetId="32">#REF!</definedName>
    <definedName name="FlotaB7" localSheetId="34">#REF!</definedName>
    <definedName name="FlotaB7" localSheetId="36">#REF!</definedName>
    <definedName name="FlotaB7" localSheetId="37">#REF!</definedName>
    <definedName name="FlotaB7">#REF!</definedName>
    <definedName name="FlotaB9" localSheetId="5">#REF!</definedName>
    <definedName name="FlotaB9" localSheetId="9">#REF!</definedName>
    <definedName name="FlotaB9" localSheetId="10">#REF!</definedName>
    <definedName name="FlotaB9" localSheetId="12">#REF!</definedName>
    <definedName name="FlotaB9" localSheetId="31">#REF!</definedName>
    <definedName name="FlotaB9" localSheetId="32">#REF!</definedName>
    <definedName name="FlotaB9" localSheetId="34">#REF!</definedName>
    <definedName name="FlotaB9" localSheetId="36">#REF!</definedName>
    <definedName name="FlotaB9" localSheetId="37">#REF!</definedName>
    <definedName name="FlotaB9">#REF!</definedName>
    <definedName name="FlotaOtros" localSheetId="5">#REF!</definedName>
    <definedName name="FlotaOtros" localSheetId="9">#REF!</definedName>
    <definedName name="FlotaOtros" localSheetId="10">#REF!</definedName>
    <definedName name="FlotaOtros" localSheetId="12">#REF!</definedName>
    <definedName name="FlotaOtros" localSheetId="31">#REF!</definedName>
    <definedName name="FlotaOtros" localSheetId="32">#REF!</definedName>
    <definedName name="FlotaOtros" localSheetId="34">#REF!</definedName>
    <definedName name="FlotaOtros" localSheetId="36">#REF!</definedName>
    <definedName name="FlotaOtros" localSheetId="37">#REF!</definedName>
    <definedName name="FlotaOtros">#REF!</definedName>
    <definedName name="FrecuenciasIda" localSheetId="5">#REF!</definedName>
    <definedName name="FrecuenciasIda" localSheetId="9">#REF!</definedName>
    <definedName name="FrecuenciasIda" localSheetId="10">#REF!</definedName>
    <definedName name="FrecuenciasIda" localSheetId="12">#REF!</definedName>
    <definedName name="FrecuenciasIda" localSheetId="31">#REF!</definedName>
    <definedName name="FrecuenciasIda" localSheetId="32">#REF!</definedName>
    <definedName name="FrecuenciasIda" localSheetId="34">#REF!</definedName>
    <definedName name="FrecuenciasIda" localSheetId="36">#REF!</definedName>
    <definedName name="FrecuenciasIda" localSheetId="37">#REF!</definedName>
    <definedName name="FrecuenciasIda">#REF!</definedName>
    <definedName name="FrecuenciasRegreso" localSheetId="5">#REF!</definedName>
    <definedName name="FrecuenciasRegreso" localSheetId="9">#REF!</definedName>
    <definedName name="FrecuenciasRegreso" localSheetId="10">#REF!</definedName>
    <definedName name="FrecuenciasRegreso" localSheetId="12">#REF!</definedName>
    <definedName name="FrecuenciasRegreso" localSheetId="31">#REF!</definedName>
    <definedName name="FrecuenciasRegreso" localSheetId="32">#REF!</definedName>
    <definedName name="FrecuenciasRegreso" localSheetId="34">#REF!</definedName>
    <definedName name="FrecuenciasRegreso" localSheetId="36">#REF!</definedName>
    <definedName name="FrecuenciasRegreso" localSheetId="37">#REF!</definedName>
    <definedName name="FrecuenciasRegreso">#REF!</definedName>
    <definedName name="HOR">[2]Hoja1!$A$17:$IV$17,[2]Hoja1!$A$19:$IV$19,[2]Hoja1!$A$21:$IV$21,[2]Hoja1!$A$23:$IV$23,[2]Hoja1!$A$25:$IV$25,[2]Hoja1!$A$27:$IV$27,[2]Hoja1!$A$29:$IV$29,[2]Hoja1!$A$31:$IV$31,[2]Hoja1!$A$4:$IV$4,[2]Hoja1!$A$6:$IV$6,[2]Hoja1!$A$8:$IV$8,[2]Hoja1!$A$10:$IV$10,[2]Hoja1!$A$12:$IV$12,[2]Hoja1!$A$14:$IV$14,[2]Hoja1!$A$16:$IV$16,[2]Hoja1!$A$97:$IV$97,[2]Hoja1!$A$99:$IV$99,[2]Hoja1!$A$101:$IV$101,[2]Hoja1!$A$103:$IV$103,[2]Hoja1!$A$105:$IV$105,[2]Hoja1!$A$107:$IV$107,[2]Hoja1!$A$109:$IV$109,[2]Hoja1!$A$111:$IV$111,[2]Hoja1!$A$113:$IV$113,[2]Hoja1!$A$115:$IV$115,[2]Hoja1!$A$117:$IV$117,[2]Hoja1!$A$84:$IV$84,[2]Hoja1!$A$86:$IV$86,[2]Hoja1!$A$88:$IV$88,[2]Hoja1!$A$90:$IV$90,[2]Hoja1!$A$92:$IV$92,[2]Hoja1!$A$94:$IV$94,[2]Hoja1!$A$96:$IV$96,[2]Hoja1!$A$66:$IV$66,[2]Hoja1!$A$68:$IV$68,[2]Hoja1!$A$70:$IV$70,[2]Hoja1!$A$72:$IV$72,[2]Hoja1!$A$74:$IV$74,[2]Hoja1!$A$76:$IV$76,[2]Hoja1!$A$78:$IV$78,[2]Hoja1!$A$80:$IV$80,[2]Hoja1!$A$33:$IV$33,[2]Hoja1!$A$35:$IV$35,[2]Hoja1!$A$37:$IV$37,[2]Hoja1!$A$39:$IV$39,[2]Hoja1!$A$41:$IV$41,[2]Hoja1!$A$43:$IV$43,[2]Hoja1!$A$45:$IV$45,[2]Hoja1!$A$81:$IV$81,[2]Hoja1!$A$48:$IV$48,[2]Hoja1!$A$50:$IV$50,[2]Hoja1!$A$52:$IV$52,[2]Hoja1!$A$54:$IV$54,[2]Hoja1!$A$56:$IV$56,[2]Hoja1!$A$58:$IV$58,[2]Hoja1!$A$60:$IV$60,[2]Hoja1!$A$62:$IV$62,[2]Hoja1!$A$64:$IV$64</definedName>
    <definedName name="intervalo" localSheetId="5">#REF!</definedName>
    <definedName name="intervalo" localSheetId="10">#REF!</definedName>
    <definedName name="intervalo" localSheetId="34">#REF!</definedName>
    <definedName name="intervalo" localSheetId="36">#REF!</definedName>
    <definedName name="intervalo" localSheetId="37">#REF!</definedName>
    <definedName name="intervalo">#REF!</definedName>
    <definedName name="jjj" localSheetId="37">#REF!</definedName>
    <definedName name="jjj">#REF!</definedName>
    <definedName name="mar" localSheetId="37">#REF!</definedName>
    <definedName name="mar">#REF!</definedName>
    <definedName name="prueba" localSheetId="5">#REF!</definedName>
    <definedName name="prueba" localSheetId="9">#REF!</definedName>
    <definedName name="prueba" localSheetId="10">#REF!</definedName>
    <definedName name="prueba" localSheetId="12">#REF!</definedName>
    <definedName name="prueba" localSheetId="31">#REF!</definedName>
    <definedName name="prueba" localSheetId="32">#REF!</definedName>
    <definedName name="prueba" localSheetId="34">#REF!</definedName>
    <definedName name="prueba" localSheetId="36">#REF!</definedName>
    <definedName name="prueba" localSheetId="37">#REF!</definedName>
    <definedName name="prueba">#REF!</definedName>
    <definedName name="sa" localSheetId="5">#REF!</definedName>
    <definedName name="sa" localSheetId="9">#REF!</definedName>
    <definedName name="sa" localSheetId="10">#REF!</definedName>
    <definedName name="sa" localSheetId="12">#REF!</definedName>
    <definedName name="sa" localSheetId="31">#REF!</definedName>
    <definedName name="sa" localSheetId="32">#REF!</definedName>
    <definedName name="sa" localSheetId="34">#REF!</definedName>
    <definedName name="sa" localSheetId="36">#REF!</definedName>
    <definedName name="sa" localSheetId="37">#REF!</definedName>
    <definedName name="sa">#REF!</definedName>
    <definedName name="UNegocio">'[3]EERR Detalle'!$M$2:$V$26,'[3]EERR Detalle'!$X$2:$AG$26,'[3]EERR Detalle'!$AI$2:$AR$26,'[3]EERR Detalle'!$AT$2:$BC$26</definedName>
    <definedName name="WER" localSheetId="5">#REF!</definedName>
    <definedName name="WER" localSheetId="9">#REF!</definedName>
    <definedName name="WER" localSheetId="10">#REF!</definedName>
    <definedName name="WER" localSheetId="12">#REF!</definedName>
    <definedName name="WER" localSheetId="31">#REF!</definedName>
    <definedName name="WER" localSheetId="32">#REF!</definedName>
    <definedName name="WER" localSheetId="34">#REF!</definedName>
    <definedName name="WER" localSheetId="36">#REF!</definedName>
    <definedName name="WER" localSheetId="37">#REF!</definedName>
    <definedName name="WER">#REF!</definedName>
  </definedNames>
  <calcPr calcId="125725"/>
  <fileRecoveryPr autoRecover="0"/>
</workbook>
</file>

<file path=xl/calcChain.xml><?xml version="1.0" encoding="utf-8"?>
<calcChain xmlns="http://schemas.openxmlformats.org/spreadsheetml/2006/main">
  <c r="G45" i="60"/>
  <c r="G10"/>
  <c r="G25"/>
  <c r="C6" i="49"/>
  <c r="C6" i="62"/>
  <c r="G14" i="60"/>
  <c r="C6" i="85"/>
  <c r="G56" i="60"/>
  <c r="G55"/>
  <c r="G54"/>
  <c r="G53"/>
  <c r="G19"/>
  <c r="G12"/>
  <c r="G11"/>
  <c r="C6" i="70"/>
  <c r="C6" i="53"/>
  <c r="C6" i="56"/>
  <c r="G24" i="60"/>
  <c r="G27"/>
  <c r="G21"/>
  <c r="C6" i="63"/>
  <c r="C6" i="9"/>
  <c r="C6" i="7"/>
  <c r="C6" i="30"/>
  <c r="C6" i="2"/>
  <c r="C6" i="58"/>
  <c r="C6" i="64"/>
  <c r="C6" i="59"/>
  <c r="C6" i="32"/>
  <c r="C6" i="68"/>
  <c r="C6" i="38"/>
  <c r="C6" i="40"/>
  <c r="C6" i="73"/>
  <c r="C6" i="48"/>
  <c r="C6" i="74"/>
  <c r="C6" i="57"/>
  <c r="C6" i="69"/>
  <c r="C6" i="66"/>
  <c r="C6" i="65"/>
  <c r="C6" i="67"/>
  <c r="C6" i="71"/>
  <c r="C6" i="76"/>
  <c r="C6" i="72"/>
  <c r="G51" i="60"/>
  <c r="G43"/>
  <c r="G44"/>
  <c r="G40"/>
  <c r="G52"/>
  <c r="G8"/>
  <c r="G50"/>
  <c r="G28"/>
  <c r="G29"/>
  <c r="G46"/>
  <c r="G41"/>
  <c r="G36"/>
  <c r="G49"/>
  <c r="G47"/>
  <c r="G48"/>
  <c r="G32"/>
  <c r="G9"/>
  <c r="G33"/>
  <c r="G31"/>
  <c r="G42"/>
  <c r="G38"/>
  <c r="G37"/>
  <c r="G35"/>
  <c r="G16"/>
</calcChain>
</file>

<file path=xl/sharedStrings.xml><?xml version="1.0" encoding="utf-8"?>
<sst xmlns="http://schemas.openxmlformats.org/spreadsheetml/2006/main" count="4623" uniqueCount="739">
  <si>
    <t>AV. ESQUINA BLANCA</t>
  </si>
  <si>
    <t>AV. GENERAL VELASQUEZ</t>
  </si>
  <si>
    <t>AV. PEDRO AGUIRRE CERDA</t>
  </si>
  <si>
    <t>AV. COSTANERA SUR</t>
  </si>
  <si>
    <t>HUELEN</t>
  </si>
  <si>
    <t>TENIENTE CRUZ</t>
  </si>
  <si>
    <t>AV. CENTRAL</t>
  </si>
  <si>
    <t>AV. APOSTOL SANTIAGO</t>
  </si>
  <si>
    <t>AV. LOS PAJARITOS</t>
  </si>
  <si>
    <t>AV. MATUCANA</t>
  </si>
  <si>
    <t>AV. PORTALES</t>
  </si>
  <si>
    <t>EXPOSICION</t>
  </si>
  <si>
    <t>AV. DOMINGO SANTA MARIA</t>
  </si>
  <si>
    <t>VICUÑA MACKENNA</t>
  </si>
  <si>
    <t>JOSE MANUEL BALMACEDA</t>
  </si>
  <si>
    <t>REGRESO (SUR NORTE )</t>
  </si>
  <si>
    <t>AV. 5 DE ABRIL</t>
  </si>
  <si>
    <t>ROMA</t>
  </si>
  <si>
    <t>AV. DORSAL</t>
  </si>
  <si>
    <t>AV. LAS REJAS</t>
  </si>
  <si>
    <t>RADAL</t>
  </si>
  <si>
    <t>AV. EL SALTO</t>
  </si>
  <si>
    <t>AV. LA FLORIDA</t>
  </si>
  <si>
    <t>PEDRO DONOSO VERGARA</t>
  </si>
  <si>
    <t>AV. DEPARTAMENTAL</t>
  </si>
  <si>
    <t>SUCRE</t>
  </si>
  <si>
    <t>IDA (PONIENTE ORIENTE)</t>
  </si>
  <si>
    <t>REGRESO (ORIENTE PONIENTE)</t>
  </si>
  <si>
    <t>CALLE</t>
  </si>
  <si>
    <t>COMUNA</t>
  </si>
  <si>
    <t>IDA (NORTE SUR)</t>
  </si>
  <si>
    <t>REGRESO (SUR NORTE)</t>
  </si>
  <si>
    <t>GABRIELA MISTRAL</t>
  </si>
  <si>
    <t>AV. JOSE PEDRO ALESSANDRI</t>
  </si>
  <si>
    <t>AV. PEDRO DE VALDIVIA</t>
  </si>
  <si>
    <t>AV. LOS LEONES</t>
  </si>
  <si>
    <t>AV. PROVIDENCIA</t>
  </si>
  <si>
    <t>AV. SUECIA</t>
  </si>
  <si>
    <t>LOTA</t>
  </si>
  <si>
    <t>SERGIO VALDOVINOS</t>
  </si>
  <si>
    <t>AV. LO ESPINOZA</t>
  </si>
  <si>
    <t>JUJUY</t>
  </si>
  <si>
    <t>REINA DE CHILE</t>
  </si>
  <si>
    <t>BUENAVENTURA</t>
  </si>
  <si>
    <t>MAIPU</t>
  </si>
  <si>
    <t>CAMINO A RINCONADA</t>
  </si>
  <si>
    <t>CHACABUCO</t>
  </si>
  <si>
    <t>EL OLIMPO</t>
  </si>
  <si>
    <t>BASCUÑAN GUERRERO</t>
  </si>
  <si>
    <t>SANTO DOMINGO</t>
  </si>
  <si>
    <t>AV. JOSE MIGUEL INFANTE</t>
  </si>
  <si>
    <t>CONDELL</t>
  </si>
  <si>
    <t>NICANOR FAJARDO</t>
  </si>
  <si>
    <t>AV. RAMON SUBERCASEAUX</t>
  </si>
  <si>
    <t>ERASMO ESCALA</t>
  </si>
  <si>
    <t>INICIO DEL SERVICIO DE IDA:</t>
  </si>
  <si>
    <t>INICIO DEL SERVICIO DE REGRESO:</t>
  </si>
  <si>
    <t>MAPOCHO</t>
  </si>
  <si>
    <t>MANUEL RODRIGUEZ</t>
  </si>
  <si>
    <t>GIL DE CASTRO</t>
  </si>
  <si>
    <t>AV. CARRASCAL</t>
  </si>
  <si>
    <t>14 DE LA FAMA</t>
  </si>
  <si>
    <t>AV. MACUL</t>
  </si>
  <si>
    <t>LAS CANTERAS</t>
  </si>
  <si>
    <t>VENEZUELA</t>
  </si>
  <si>
    <t>HEROES DE LA CONCEPCION</t>
  </si>
  <si>
    <t>AV. HAYDN</t>
  </si>
  <si>
    <t>BALMACEDA</t>
  </si>
  <si>
    <t>AV. LO ESPEJO</t>
  </si>
  <si>
    <t>ESTACION CENTRAL</t>
  </si>
  <si>
    <t>RECOLETA</t>
  </si>
  <si>
    <t>CONCHALI</t>
  </si>
  <si>
    <t>RENCA</t>
  </si>
  <si>
    <t>QUINTA NORMAL</t>
  </si>
  <si>
    <t>LO PRADO</t>
  </si>
  <si>
    <t>INDEPENDENCIA</t>
  </si>
  <si>
    <t>CERRILLOS</t>
  </si>
  <si>
    <t>PEDRO AGUIRRE CERDA</t>
  </si>
  <si>
    <t>SAN MIGUEL</t>
  </si>
  <si>
    <t>SAN JOAQUIN</t>
  </si>
  <si>
    <t>LA FLORIDA</t>
  </si>
  <si>
    <t>PUENTE ALTO</t>
  </si>
  <si>
    <t>AV. CAMILO HENRIQUEZ</t>
  </si>
  <si>
    <t>MACUL</t>
  </si>
  <si>
    <t>PROVIDENCIA</t>
  </si>
  <si>
    <t>ÑUÑOA</t>
  </si>
  <si>
    <t>EXEQUIEL FERNANDEZ</t>
  </si>
  <si>
    <t>AV. LO OVALLE</t>
  </si>
  <si>
    <t>LAS ENCINAS</t>
  </si>
  <si>
    <t>CHILE-ESPAÑA</t>
  </si>
  <si>
    <t>AV. JOAQUIN WALKER MARTINEZ</t>
  </si>
  <si>
    <t>LO ESPEJO</t>
  </si>
  <si>
    <t>AV. CARDENAL RAUL SILVA HENRIQUEZ</t>
  </si>
  <si>
    <t>SANTIAGO</t>
  </si>
  <si>
    <t>PEÑALOLEN</t>
  </si>
  <si>
    <t>RINCONADA EL SALTO</t>
  </si>
  <si>
    <t>HUECHURABA</t>
  </si>
  <si>
    <t>AV. TOBALABA</t>
  </si>
  <si>
    <t>AV. 4 PONIENTE</t>
  </si>
  <si>
    <t>AV. LAS NACIONES</t>
  </si>
  <si>
    <t>PUENTE PETERSEN</t>
  </si>
  <si>
    <t>CERRO NAVIA</t>
  </si>
  <si>
    <t>PUDAHUEL</t>
  </si>
  <si>
    <t>PRESIDENTE GABRIEL GONZALEZ VIDELA</t>
  </si>
  <si>
    <t>PORTO SEGURO</t>
  </si>
  <si>
    <t>CORONEL ROBLES</t>
  </si>
  <si>
    <t>GENERAL FREIRE</t>
  </si>
  <si>
    <t>TRAIGUEN</t>
  </si>
  <si>
    <t>OCEANIA</t>
  </si>
  <si>
    <t>AV. LOS MARES</t>
  </si>
  <si>
    <t>AV. CERRILLOS</t>
  </si>
  <si>
    <t>ESTRECHO DE MAGALLANES</t>
  </si>
  <si>
    <t>AV. GRECIA</t>
  </si>
  <si>
    <t>ANTONIO VARAS</t>
  </si>
  <si>
    <t>AV. MANUEL MONTT</t>
  </si>
  <si>
    <t>AV. IRARRAZAVAL</t>
  </si>
  <si>
    <t>MONSEÑOR EYZAGUIRRE</t>
  </si>
  <si>
    <t>IDA (ORIENTE PONIENTE)</t>
  </si>
  <si>
    <t>REGRESO (PONIENTE ORIENTE)</t>
  </si>
  <si>
    <t>AV. CAMPOS DE DEPORTES</t>
  </si>
  <si>
    <t>AV. LIBERTADOR BERNARDO O´HIGGINS</t>
  </si>
  <si>
    <t>CODIGO USUARIO</t>
  </si>
  <si>
    <t>NOMBRE DEL SERVICIO</t>
  </si>
  <si>
    <t>5 DE ABRIL</t>
  </si>
  <si>
    <t>PLAZA RENCA</t>
  </si>
  <si>
    <t>CAMPOS DE DEPORTES</t>
  </si>
  <si>
    <t>CIUDAD EMPRESARIAL</t>
  </si>
  <si>
    <t>CAMINO A MELIPILLA</t>
  </si>
  <si>
    <t>MALL PLAZA TOBALABA</t>
  </si>
  <si>
    <t>VILLA LOS HEROES</t>
  </si>
  <si>
    <t>VILLA SAN LUIS</t>
  </si>
  <si>
    <t>103e</t>
  </si>
  <si>
    <t>104c</t>
  </si>
  <si>
    <t>105c</t>
  </si>
  <si>
    <t>106e</t>
  </si>
  <si>
    <t>109e</t>
  </si>
  <si>
    <t>AV. LAS INDUSTRIAS</t>
  </si>
  <si>
    <t>PEDRO DE VALDIVIA (M)</t>
  </si>
  <si>
    <t>LOS LEONES (M)</t>
  </si>
  <si>
    <t>PLAZA MAIPU (ET)</t>
  </si>
  <si>
    <t>QUINTA NORMAL (M)</t>
  </si>
  <si>
    <t>MALL FLORIDA CENTER</t>
  </si>
  <si>
    <t>AV. EL PEÑON</t>
  </si>
  <si>
    <t>GRAL VELASQUEZ</t>
  </si>
  <si>
    <t>PUDAHUEL SUR</t>
  </si>
  <si>
    <t>SANTA ELENA</t>
  </si>
  <si>
    <t>AV. GENERAL OSCAR BONILLA</t>
  </si>
  <si>
    <t>LAGUNA SUR</t>
  </si>
  <si>
    <t>LONGITUDINAL</t>
  </si>
  <si>
    <t>METRO ESTACION PAJARITOS</t>
  </si>
  <si>
    <t>RUTA 68</t>
  </si>
  <si>
    <t>GENERAL BUENDIA</t>
  </si>
  <si>
    <t>DON ORIONE</t>
  </si>
  <si>
    <t>EL MIRADOR</t>
  </si>
  <si>
    <t>LA REINA</t>
  </si>
  <si>
    <t>LAS CONDES</t>
  </si>
  <si>
    <t>VITACURA</t>
  </si>
  <si>
    <t>MARIA ANGELICA</t>
  </si>
  <si>
    <t>EL DESCANSO</t>
  </si>
  <si>
    <t>OCEANÍA</t>
  </si>
  <si>
    <t>GENERAL BONILLA</t>
  </si>
  <si>
    <t>101c</t>
  </si>
  <si>
    <t>111c</t>
  </si>
  <si>
    <t>PADRE LUIS QUERBES</t>
  </si>
  <si>
    <t>FROILAN ROA</t>
  </si>
  <si>
    <t>105c2</t>
  </si>
  <si>
    <t>AV. GABRIELA</t>
  </si>
  <si>
    <t>NONATO COO</t>
  </si>
  <si>
    <t>ESCUELA AGRICOLA</t>
  </si>
  <si>
    <t>AV. MEXICO</t>
  </si>
  <si>
    <t>AV. AMERICO VESPUCIO</t>
  </si>
  <si>
    <t>ESCUELA MILITAR</t>
  </si>
  <si>
    <t>LA PIRAMIDE</t>
  </si>
  <si>
    <t>PARADAS DE BAJADA</t>
  </si>
  <si>
    <t>AV. PARQUE CENTRAL ORIENTE</t>
  </si>
  <si>
    <t>AV. ALCALDE CARLOS VALDOVINOS</t>
  </si>
  <si>
    <t>BUZETA</t>
  </si>
  <si>
    <t>ÑUBLE</t>
  </si>
  <si>
    <t>AV. PARQUE CENTRAL PONIENTE</t>
  </si>
  <si>
    <t>LORD COCHRANE</t>
  </si>
  <si>
    <t>DIECIOCHO</t>
  </si>
  <si>
    <t>SAN IGNACIO</t>
  </si>
  <si>
    <t>113e</t>
  </si>
  <si>
    <t>NATANIEL COX</t>
  </si>
  <si>
    <t>SAZIE</t>
  </si>
  <si>
    <t>LA CISTERNA</t>
  </si>
  <si>
    <t>PARADA DE SUBIDA</t>
  </si>
  <si>
    <t>PARADAS EN PARQUE CENTRAL ORIENTE EN CIUDAD SATELITE</t>
  </si>
  <si>
    <t>PARADAS EN PARQUE CENTRAL PONIENTE EN CIUDAD SATELITE</t>
  </si>
  <si>
    <t>JOSE MIGUEL INFANTE</t>
  </si>
  <si>
    <t>PREMIO NOBEL</t>
  </si>
  <si>
    <t>CAMINO AL BOSQUE DE SANTIAGO</t>
  </si>
  <si>
    <t>AV. RECOLETA</t>
  </si>
  <si>
    <t>AV. DEL PARQUE</t>
  </si>
  <si>
    <t>AV. DEL VALLE</t>
  </si>
  <si>
    <t>AV. EL PARQUE</t>
  </si>
  <si>
    <t>RENE OLIVARES BECERRA</t>
  </si>
  <si>
    <t>PADRE FELIPE GOMEZ DE VIDAURRE</t>
  </si>
  <si>
    <t>IDA (SUR NORTE)</t>
  </si>
  <si>
    <t>REGRESO (NORTE - SUR), NO COMERCIAL</t>
  </si>
  <si>
    <t>IDA (SUR NORTE), NO COMERCIAL</t>
  </si>
  <si>
    <t>REGRESO (NORTE - SUR)</t>
  </si>
  <si>
    <t>JUDEA</t>
  </si>
  <si>
    <t>EL LABRADOR</t>
  </si>
  <si>
    <t>EGIPTO</t>
  </si>
  <si>
    <t>ARABIA</t>
  </si>
  <si>
    <t>JORGE GUERRA</t>
  </si>
  <si>
    <t>CALLE A</t>
  </si>
  <si>
    <t>DOMINICA</t>
  </si>
  <si>
    <t>AV. PERU</t>
  </si>
  <si>
    <t>PURISIMA</t>
  </si>
  <si>
    <t>MERCED</t>
  </si>
  <si>
    <t>IRENE MORALES</t>
  </si>
  <si>
    <t>MIRAFLORES</t>
  </si>
  <si>
    <t>ALAMEDA</t>
  </si>
  <si>
    <t>DIAGONAL LOS CASTAÑOS</t>
  </si>
  <si>
    <t>LAS HIGUERAS</t>
  </si>
  <si>
    <t>FERROCARRIL</t>
  </si>
  <si>
    <t>4 ALAMOS</t>
  </si>
  <si>
    <t>DGO SANTA MARIA</t>
  </si>
  <si>
    <t>WALKER MARTINEZ</t>
  </si>
  <si>
    <t>VOLCAN LLAIMA</t>
  </si>
  <si>
    <t>VOLCAN CALBUCO</t>
  </si>
  <si>
    <t>EST. CENTRAL (ET)(M)</t>
  </si>
  <si>
    <t>CAMINO RINCONADA</t>
  </si>
  <si>
    <t>AV. J. MIGUEL INFANTE</t>
  </si>
  <si>
    <t>J. MANUEL BALMACEDA</t>
  </si>
  <si>
    <t>PLAZA MAIPÚ (ET)</t>
  </si>
  <si>
    <t>AV.LOS PAJARITOS</t>
  </si>
  <si>
    <t>AV CAMILO HENRIQUEZ</t>
  </si>
  <si>
    <t>AUTOPISTA CENTRAL</t>
  </si>
  <si>
    <t>TARAPACA</t>
  </si>
  <si>
    <t>AV. CARLOS VALDOVINOS</t>
  </si>
  <si>
    <t>CIUDAD SATELITE DE MAIPU</t>
  </si>
  <si>
    <t>4 PONIENTE</t>
  </si>
  <si>
    <t>BASCUÑÁN</t>
  </si>
  <si>
    <t>VILLA EL ABRAZO</t>
  </si>
  <si>
    <t>EL BOSQUE DE SANTIAGO</t>
  </si>
  <si>
    <t>CORREDOR GRECIA</t>
  </si>
  <si>
    <t>SAN PABLO</t>
  </si>
  <si>
    <t>AUTOPISTA VESPUCIO SUR</t>
  </si>
  <si>
    <t>VARAS MENA</t>
  </si>
  <si>
    <t>CORREDOR PEDRO AGUIRRE CERDA</t>
  </si>
  <si>
    <t>CALLE DE SERVICIO</t>
  </si>
  <si>
    <t>AV. 3 PONIENTE</t>
  </si>
  <si>
    <t>AV. DEL FERROCARRIL</t>
  </si>
  <si>
    <t>DOMINGO TOCORNAL</t>
  </si>
  <si>
    <t>DOCTOR EDUARDO CORDERO</t>
  </si>
  <si>
    <t>AV. OSSA</t>
  </si>
  <si>
    <t>GENERAL JOSE ARTIGAS</t>
  </si>
  <si>
    <t>AV. PADRE ALBERTO HURTADO</t>
  </si>
  <si>
    <t>PASEO LOS NARANJOS</t>
  </si>
  <si>
    <t>CORONEL PANTOJA</t>
  </si>
  <si>
    <t>AV. MANUEL RODRIGUEZ</t>
  </si>
  <si>
    <t>SALIDA DIEZ DE JULIO</t>
  </si>
  <si>
    <t>AV. VIEL</t>
  </si>
  <si>
    <t>AV. SAN LUIS DE MACUL</t>
  </si>
  <si>
    <t>LOS CEREZOS</t>
  </si>
  <si>
    <t>BRASIL</t>
  </si>
  <si>
    <t>EL MONTIJO</t>
  </si>
  <si>
    <t>NUEVA TAJAMAR</t>
  </si>
  <si>
    <t>TUNEL SAN CRISTOBAL</t>
  </si>
  <si>
    <t>AV. EL CERRO</t>
  </si>
  <si>
    <t>SALIDA EL CERRO</t>
  </si>
  <si>
    <t>LOS CONQUISTADORES</t>
  </si>
  <si>
    <t>PUENTE LA CONCEPCIÓN</t>
  </si>
  <si>
    <t>SALIDA AMERICO VESPUCIO</t>
  </si>
  <si>
    <t>VESPUCIO NORTE (EIM)</t>
  </si>
  <si>
    <t>METRO PEDRO DE VALDIVIA</t>
  </si>
  <si>
    <t>METRO TOBALABA</t>
  </si>
  <si>
    <t>BELARMINO OSORIO</t>
  </si>
  <si>
    <t>ALBERTO LLONA</t>
  </si>
  <si>
    <t>ESMERALDA</t>
  </si>
  <si>
    <t>Acto Administrativo</t>
  </si>
  <si>
    <t>Facilidades a Discapacitados</t>
  </si>
  <si>
    <t>Servicio de postulación definido en Bases</t>
  </si>
  <si>
    <t>Res. 159 (31.01.2007)</t>
  </si>
  <si>
    <t>no</t>
  </si>
  <si>
    <t>Total</t>
  </si>
  <si>
    <t>Res. 777 (30.04.2007)</t>
  </si>
  <si>
    <t>si</t>
  </si>
  <si>
    <t>107e</t>
  </si>
  <si>
    <t>Res. 159 (31.01.2007) y Res. 706 (30.04.2008)</t>
  </si>
  <si>
    <t>107c</t>
  </si>
  <si>
    <t>Servicio creado como variante corta del 107 y luego eliminado para crear el servicio 116</t>
  </si>
  <si>
    <t>Res. 2529 (28.12.2007) y Res. 706 (30.04.2008)</t>
  </si>
  <si>
    <t>Servicio creado</t>
  </si>
  <si>
    <t>Res. 460 (22.03.2007)</t>
  </si>
  <si>
    <t>Servicio expreso creado para apoyar L4 Metro y luego convertido a servicio corriente.</t>
  </si>
  <si>
    <t>Res. 460 (22.03.2007) y Res. 777 (30.04.2007)</t>
  </si>
  <si>
    <t>Res. 2529 (28.12.2007)</t>
  </si>
  <si>
    <t>Servicio creado como variante del 113 y luego convertido a servicio super expreso</t>
  </si>
  <si>
    <t>114e</t>
  </si>
  <si>
    <t>Servicio creado superexpreso y eliminado para Plan Operacional 7</t>
  </si>
  <si>
    <t>Res. 1386 (31.07.2007) y Res. 1881 (30.07.2008)</t>
  </si>
  <si>
    <t>Res. 706 (30.04.2008)</t>
  </si>
  <si>
    <t>AV. PRINCIPAL CAP. IGNACIO CARRERA PINTO</t>
  </si>
  <si>
    <t>JUAN CRISTOBAL</t>
  </si>
  <si>
    <t>CALLE G</t>
  </si>
  <si>
    <t>CORREDOR LAS REJAS</t>
  </si>
  <si>
    <t>SALIDA 5 DE ABRIL</t>
  </si>
  <si>
    <t>AV. SENADOR JAIME GUZMAN</t>
  </si>
  <si>
    <t>CORREDOR ANILLO INTERMEDIO</t>
  </si>
  <si>
    <t>AV. SUIZA</t>
  </si>
  <si>
    <t>AV. LAS TORRES</t>
  </si>
  <si>
    <t>SALIDA DEPARTAMENTAL</t>
  </si>
  <si>
    <t>ESTACION DE INTERCAMBIO MODAL VESPUCIO NORTE</t>
  </si>
  <si>
    <t>AV. JOSE JOAQUIN PRIETO VIAL</t>
  </si>
  <si>
    <t>SALIDA AUTOPISTA CENTRAL</t>
  </si>
  <si>
    <t>SALIDA CAMINO A MELIPILLA</t>
  </si>
  <si>
    <t>SALIDA CIUDAD EMPRESARIAL</t>
  </si>
  <si>
    <t>INGRESO TOESCA</t>
  </si>
  <si>
    <t>INGRESO AEROPUERTO</t>
  </si>
  <si>
    <t>INGRESO CEMENTERIO METROPOLITANO</t>
  </si>
  <si>
    <t>INGRESO ITALIA</t>
  </si>
  <si>
    <t>PUENTE LOS SUSPIROS</t>
  </si>
  <si>
    <t>SAN PABLO / AV. LAS REJAS</t>
  </si>
  <si>
    <t>METRO BLANQUEADO</t>
  </si>
  <si>
    <t>SAN PABLO  / AV. LAS REJAS</t>
  </si>
  <si>
    <t>110c</t>
  </si>
  <si>
    <t>AV. AMERICO VESPUCIO / AV. LOS MARES</t>
  </si>
  <si>
    <t>CAMINO LO BOZA</t>
  </si>
  <si>
    <t>SANTA MARGARITA</t>
  </si>
  <si>
    <t>RECOLETA - CERRILLOS</t>
  </si>
  <si>
    <t>AV. MEXICO / DOMINGO TOCORNAL</t>
  </si>
  <si>
    <t>RENCA - MAIPU</t>
  </si>
  <si>
    <t>ESTRECHO DE MAGALLANES / AV. DOMINGO SANTA MARIA</t>
  </si>
  <si>
    <t>SANTO DOMINGO / AV. MATUCANA</t>
  </si>
  <si>
    <t>AV. 4 PONIENTE / AV. PORTALES</t>
  </si>
  <si>
    <t>MAIPU - LA FLORIDA</t>
  </si>
  <si>
    <t>RENCA - LO ESPEJO</t>
  </si>
  <si>
    <t>BRASIL / EL MONTIJO</t>
  </si>
  <si>
    <t>AV. CAMILO HENRIQUEZ / AV. EL PEÑON</t>
  </si>
  <si>
    <t>AV. SUECIA / AV. PROVIDENCIA</t>
  </si>
  <si>
    <t>PROVIDENCIA - SAN JOAQUIN</t>
  </si>
  <si>
    <t>AV. MANUEL MONTT / AV. PROVIDENCIA</t>
  </si>
  <si>
    <t>AV. HAYDN / VARAS MENA</t>
  </si>
  <si>
    <t>LAS ARAUCARIAS</t>
  </si>
  <si>
    <t>SAN FRANCISCO</t>
  </si>
  <si>
    <t xml:space="preserve"> PASEO LOS NARANJOS / SAN FRANCISCO</t>
  </si>
  <si>
    <t>Res. 23 (06.01.2010)</t>
  </si>
  <si>
    <t>Servicio variante del 110</t>
  </si>
  <si>
    <t>CORREDOR DORSAL</t>
  </si>
  <si>
    <t>AV. DEL VALLE / AV. DEL VALLE</t>
  </si>
  <si>
    <t>AV. DEL FERROCARRIL / JOSE MANUEL IRARRAZAVAL</t>
  </si>
  <si>
    <t>AV . PARQUE CENTRAL ORIENTE / AV . PARQUE CENTRAL PONIENTE</t>
  </si>
  <si>
    <t>Servicio de postulación definido en Bases y posteriormente eliminado</t>
  </si>
  <si>
    <t>CALLEJON DE LOS PERROS</t>
  </si>
  <si>
    <t>AMERICO VESPUCIO</t>
  </si>
  <si>
    <t>CALLE G ALT. RETIRO</t>
  </si>
  <si>
    <t>CALLE G / RETIRO</t>
  </si>
  <si>
    <t>VESPUCIO NORTE (M)</t>
  </si>
  <si>
    <t>RETORNO ORIENTE LAS REJAS</t>
  </si>
  <si>
    <t>CONDELL / SARGENTO CANDELARIA</t>
  </si>
  <si>
    <t>PLAZA RENCA (ET)</t>
  </si>
  <si>
    <t>LA CISTERNA (EIM / M)</t>
  </si>
  <si>
    <t>Res. 159 (31.01.2007) y Res. 1347 (20.05.2010)</t>
  </si>
  <si>
    <t>Res. 159 (31.01.2007) y Res. 1058 (22.04.2010)</t>
  </si>
  <si>
    <t>ASTABURUAGA</t>
  </si>
  <si>
    <t>ROSAS</t>
  </si>
  <si>
    <t>MARIO KREUTZBERGER</t>
  </si>
  <si>
    <t>AV. EL PARRON</t>
  </si>
  <si>
    <t>AV. BRASIL</t>
  </si>
  <si>
    <t>ALMIRANTE LATORRE</t>
  </si>
  <si>
    <t>AV. CLOTARIO BLEST</t>
  </si>
  <si>
    <t>AV. CLUB HIPICO</t>
  </si>
  <si>
    <t>AV. BLANCO ENCALADA</t>
  </si>
  <si>
    <t>SAN ALFONSO</t>
  </si>
  <si>
    <t>ANTOFAGASTA</t>
  </si>
  <si>
    <t>AV. EL MIRADOR</t>
  </si>
  <si>
    <t>AV. REPUBLICA</t>
  </si>
  <si>
    <t>CLUB HIPICO</t>
  </si>
  <si>
    <t>AV. RICARDO CUMMING</t>
  </si>
  <si>
    <t>AMUNATEGUI</t>
  </si>
  <si>
    <t>ACAPULCO</t>
  </si>
  <si>
    <t>PRESIDENTE EDUARDO FREI MONTALVA</t>
  </si>
  <si>
    <t>AV. CENTRAL CARDENAL RAUL SILVA HERINQUEZ</t>
  </si>
  <si>
    <t>9 DE ENERO</t>
  </si>
  <si>
    <t>FERRARI</t>
  </si>
  <si>
    <t xml:space="preserve">COMPAÑÍA </t>
  </si>
  <si>
    <t>POBLACION SANTA OLGA</t>
  </si>
  <si>
    <t>AV.SANTA MARIA / INDEPENDENCIA</t>
  </si>
  <si>
    <t>PUENTE PADRE HURTADO</t>
  </si>
  <si>
    <t>BANDERA</t>
  </si>
  <si>
    <t>AV. PRESIDENTE BALMACEDA</t>
  </si>
  <si>
    <t>SATURNO</t>
  </si>
  <si>
    <t>AGUSTINAS</t>
  </si>
  <si>
    <t>DIAGONAL LAS TORRES</t>
  </si>
  <si>
    <t>CENTENARIO</t>
  </si>
  <si>
    <t>FLORENCIO BAHAMONDES</t>
  </si>
  <si>
    <t>PUENTE LA PAZ</t>
  </si>
  <si>
    <t>AV. LA PAZ</t>
  </si>
  <si>
    <t>ARTESANOS</t>
  </si>
  <si>
    <t>AV. INDEPENDENCIA</t>
  </si>
  <si>
    <t>AV CENTRAL</t>
  </si>
  <si>
    <t>AV. CIRCUNVALACION AMERICO VESPUCIO (VIA LOCAL)</t>
  </si>
  <si>
    <t>ESTACION MAPOCHO</t>
  </si>
  <si>
    <t>CARDENAL JOSE MARIA CARO</t>
  </si>
  <si>
    <t>PUENTE NUEVA TAJAMAR</t>
  </si>
  <si>
    <t>ENTRADA EL CERRO</t>
  </si>
  <si>
    <t>TOBALABA / AV. PROVIDENCIA</t>
  </si>
  <si>
    <t>Res. 1515 (08.06.2010)</t>
  </si>
  <si>
    <t>MAPOCHO - LO ESPEJO</t>
  </si>
  <si>
    <t>(M) CAL Y CANTO</t>
  </si>
  <si>
    <t>112N</t>
  </si>
  <si>
    <t>(M) ESCUELA MILITAR</t>
  </si>
  <si>
    <t>LA PIRÁMIDE</t>
  </si>
  <si>
    <t>AV. CAMILO HENRIQUEZ / RETORNO EL PERAL</t>
  </si>
  <si>
    <t>RETORNO EL PERAL</t>
  </si>
  <si>
    <t>AV. AMERICO VESPUCIO / AV. RECOLETA</t>
  </si>
  <si>
    <t>Res. 2217 (06.08.2010)</t>
  </si>
  <si>
    <t>Servicio nocturno corto creado del 112</t>
  </si>
  <si>
    <t>PROVIDENCIA - MALL PLAZA TOBALABA</t>
  </si>
  <si>
    <t>CIUDAD EMPRESARIAL - AV. DEPARTAMENTAL</t>
  </si>
  <si>
    <t>RENCA - PUDAHUEL SUR</t>
  </si>
  <si>
    <t>(M) PAJARITOS</t>
  </si>
  <si>
    <t>NONATO COO - (M) VESPUCIO NORTE</t>
  </si>
  <si>
    <t>CIUDAD SATELITE - (M) LA MONEDA</t>
  </si>
  <si>
    <t>VILLA EL ABRAZO - (M) LA MONEDA</t>
  </si>
  <si>
    <t>(M) VESPUCIO NORTE - PROVIDENCIA</t>
  </si>
  <si>
    <t>(M) BLANQUEADO - MALL PLAZA TOBALABA</t>
  </si>
  <si>
    <t>(M) MANUEL MONTT - LA HIGUERA</t>
  </si>
  <si>
    <t>(M) QUINTA NORMAL - MAIPU</t>
  </si>
  <si>
    <t>(M) BLANQUEADO - CERRILLOS</t>
  </si>
  <si>
    <t>AV. LA FLORIDA - RECOLETA</t>
  </si>
  <si>
    <t>RENCA - (M) LA CISTERNA</t>
  </si>
  <si>
    <t>Se traspasó servicio 306, con nueva denominación</t>
  </si>
  <si>
    <t>Se traspasó servicio 311, con nueva denominación</t>
  </si>
  <si>
    <t>Servicio creado a partir del 105</t>
  </si>
  <si>
    <t>AV. MANUEL RODRIGUEZ / ALONSO OVALLE</t>
  </si>
  <si>
    <t xml:space="preserve">AV. LIBERTADOR BERNARDO O´HIGGINS / SAN IGNACIO DE LOYOLA </t>
  </si>
  <si>
    <t>AV. LIBERTADOR BERNARDO O´HIGGINS / SAN IGNACIO DE LOYOLA</t>
  </si>
  <si>
    <t>LAS CANTERAS / REINA DE CHILE</t>
  </si>
  <si>
    <t>SANTA MARGARITA / ARTURO JARA</t>
  </si>
  <si>
    <t>AV. GENERAL OSCAR BONILLA ALT. AMENTHY</t>
  </si>
  <si>
    <t>CORREDOR PAC (CAMINO A MELIPILLA)</t>
  </si>
  <si>
    <t>MELIPILLA</t>
  </si>
  <si>
    <t>LOS ESTANDARTES</t>
  </si>
  <si>
    <t>Res. 2378 (21.08.2010)</t>
  </si>
  <si>
    <t>SAN BERNARDO</t>
  </si>
  <si>
    <t>JUAN FRANCISCO GONZALEZ</t>
  </si>
  <si>
    <t>JUAN FRANCISCO GONZALEZ / AV. LO ESPEJO</t>
  </si>
  <si>
    <t>OBSERVACIÓN: El acceso hacia y desde SANTA MARGARITA / ARTURO JARA, desde y hasta Santa Margarita a 120 metros al norte de calle Lago Llanquihue, no se contabiliza en los kilómetros comerciales</t>
  </si>
  <si>
    <t>PARACELSO</t>
  </si>
  <si>
    <t>PARACELSO / JORGE GUERRA</t>
  </si>
  <si>
    <t>LETRERO DE CORTESÍA</t>
  </si>
  <si>
    <t>CORTO</t>
  </si>
  <si>
    <t>POR AUTOPISTA</t>
  </si>
  <si>
    <t>HASTA LOS MARES</t>
  </si>
  <si>
    <t>HASTA CONDELL</t>
  </si>
  <si>
    <t>Servicio corto creado a partir del servicio 111 y posteriormente eliminado</t>
  </si>
  <si>
    <t>ENLACE AMERICO VESPUCIO</t>
  </si>
  <si>
    <t>CORREDOR PAJARITOS</t>
  </si>
  <si>
    <t>ENLACE ALBERTO LLONA</t>
  </si>
  <si>
    <t>(M) PAJARITOS- CIUDAD SATELITE</t>
  </si>
  <si>
    <t>AV. PARQUE CENTRAL ORIENTE / AV. PARQUE CENTRAL PONIENTE</t>
  </si>
  <si>
    <t>MAIPU - MALL PLAZA VESPUCIO</t>
  </si>
  <si>
    <t>ENLACE CAMINO A MELIPILLA</t>
  </si>
  <si>
    <t>LA GRANJA</t>
  </si>
  <si>
    <t>MALL PLAZA OESTE</t>
  </si>
  <si>
    <t>(M) LA CISTERNA</t>
  </si>
  <si>
    <t>(M) SANTA ROSA</t>
  </si>
  <si>
    <t>(M) VICUÑA MACKENNA</t>
  </si>
  <si>
    <t>P. 14 VICUÑA MACKENNA</t>
  </si>
  <si>
    <t>PUNTA ARENAS</t>
  </si>
  <si>
    <t>ALONSO DE ERCILLA</t>
  </si>
  <si>
    <t>SERAFIN ZAMORA</t>
  </si>
  <si>
    <t>RETORNO FROILAN ROA</t>
  </si>
  <si>
    <t>ALONSO DE ERCILLA / SAKAI</t>
  </si>
  <si>
    <t>OBSERVACIÓN: El acceso hacia y desde AMÉRICO VESPUCIO / FROILAN ROA, desde y hasta ALONSO DE ERCILLA / SAKAY  no se contabiliza en los kilómetros comerciales.</t>
  </si>
  <si>
    <t>Servicio de postulación definido en Bases y posteriormete fusionado con 105c</t>
  </si>
  <si>
    <t>Servicio nocturno corto creado  de 109</t>
  </si>
  <si>
    <t>109N</t>
  </si>
  <si>
    <t>BRASIL / EL  MONTIJO</t>
  </si>
  <si>
    <t>PIO NONO</t>
  </si>
  <si>
    <t>BELLAVISTA</t>
  </si>
  <si>
    <t>PUENTE RECOLETA</t>
  </si>
  <si>
    <t>PADRE ALONSO DE OVALLE</t>
  </si>
  <si>
    <t>ZENTENO</t>
  </si>
  <si>
    <t>MONEDA</t>
  </si>
  <si>
    <t>PLAZA DE ARMAS</t>
  </si>
  <si>
    <t>LIBERTAD</t>
  </si>
  <si>
    <t>SAN ANTONIO</t>
  </si>
  <si>
    <t>DIAGONAL PARAGUAY</t>
  </si>
  <si>
    <t>LIRA</t>
  </si>
  <si>
    <t>VICTORIA SUBERCASEAUX</t>
  </si>
  <si>
    <t>RAMON CORVALAN MELGAREJO</t>
  </si>
  <si>
    <t>BARON PIERRE DE COUBERTIN</t>
  </si>
  <si>
    <t>AV. VICUÑA MACKENNA</t>
  </si>
  <si>
    <t>(M) ESTACIÓN CENTRAL</t>
  </si>
  <si>
    <t>BARRIO BELLAVISTA</t>
  </si>
  <si>
    <t>(M) REPÚBLICA</t>
  </si>
  <si>
    <t>C. CIVICO - LA MONEDA</t>
  </si>
  <si>
    <t>(M) PLAZA DE ARMAS</t>
  </si>
  <si>
    <t>BARRIO BRASIL</t>
  </si>
  <si>
    <t>BARRIO LASTARRIA</t>
  </si>
  <si>
    <t>BARRIO YUNGAY</t>
  </si>
  <si>
    <t>(M) PLAZA ITALIA</t>
  </si>
  <si>
    <t>(M) ESTACION MAPOCHO</t>
  </si>
  <si>
    <t>(M) QUINTA NORMAL</t>
  </si>
  <si>
    <t>Res. 159 (31.01.2007) y Res. 630 (21.03.2011)</t>
  </si>
  <si>
    <t>Res. 777 (30.04.2007) y Res. 630 (21.03.2011)</t>
  </si>
  <si>
    <t>Res. 630 (21.03.2011)</t>
  </si>
  <si>
    <t>CIRCUITO CULTURAL</t>
  </si>
  <si>
    <t>Servicio creado a partir del 108</t>
  </si>
  <si>
    <t>CERRO SAN CRISTOBAL</t>
  </si>
  <si>
    <t>T1TS</t>
  </si>
  <si>
    <t>EN TRANSITO A SERVICIO</t>
  </si>
  <si>
    <t>Oficio 1959 (19.05.2011)</t>
  </si>
  <si>
    <t>Res. 1330  (25.05.2011)</t>
  </si>
  <si>
    <t>(M): METRO</t>
  </si>
  <si>
    <t>VECINAL</t>
  </si>
  <si>
    <t>Nueva denominación del servicio 106e por convertirse en servicio corriente</t>
  </si>
  <si>
    <t>PEDRO DE VALDIVIA</t>
  </si>
  <si>
    <t>(M) MACUL</t>
  </si>
  <si>
    <t>PROVIDENCIA- MALL PLAZA TOBALABA</t>
  </si>
  <si>
    <t>PEDRO DE VALDIVIA(M)</t>
  </si>
  <si>
    <t>(M) VESPUCIO NORTE - SAN JOAQUIN</t>
  </si>
  <si>
    <t>117c</t>
  </si>
  <si>
    <t>Servicio creado y posteriormente fusionado con  103</t>
  </si>
  <si>
    <t>Código de servicio creado, que identifica las rutas en Tránsito, el cual no tiene trazado establecido</t>
  </si>
  <si>
    <t>MORANDE</t>
  </si>
  <si>
    <t>LA CONCEPCION</t>
  </si>
  <si>
    <t>COMPAÑIA DE JESUS</t>
  </si>
  <si>
    <t>ENLACE AV. GENERAL VELASQUEZ</t>
  </si>
  <si>
    <t>CAMINO  MELIPILLA (VIA LOCAL)</t>
  </si>
  <si>
    <t>CORREDOR PAC (ESQUINA BLANCA)</t>
  </si>
  <si>
    <t>AV. ANTONIO VARAS</t>
  </si>
  <si>
    <t>EIM VESPUCIO NORTE</t>
  </si>
  <si>
    <t>TENIENTE DE MARINA ROLANDO FRODEN</t>
  </si>
  <si>
    <t>AV. SAN CARLOS</t>
  </si>
  <si>
    <t>AV. GUANACO</t>
  </si>
  <si>
    <t>(M) LA MONEDA - LO ESPEJO</t>
  </si>
  <si>
    <t>(M) LOS HEROES</t>
  </si>
  <si>
    <t>(M) LA MONEDA</t>
  </si>
  <si>
    <t>Res. 159 (31.01.2007)
Res. 2670 (20.09.2011)</t>
  </si>
  <si>
    <t>Res. 2670 (20.09.2011)</t>
  </si>
  <si>
    <t>Res. 1336 (03.07.2009)
Res. 2670 (20.09.2011)</t>
  </si>
  <si>
    <t>CORREDOR PAC</t>
  </si>
  <si>
    <t>SALIDA GENERAL VELASQUEZ</t>
  </si>
  <si>
    <t>T-12-12-OP-10: MALL PLAZA OESTE</t>
  </si>
  <si>
    <t>E-20-53-PO-60: PARADA 7 / (M) LA MONEDA</t>
  </si>
  <si>
    <t>L-13-14-PO-25: EGIPTO / CAMINO DEL MEDIO</t>
  </si>
  <si>
    <t>L-13-14-PO-40:  CAMINO DEL MEDIO / CAMINO MELIPILLA</t>
  </si>
  <si>
    <t>T-12-12-PO-18: AEROPUERTO / AV. VESPUCIO</t>
  </si>
  <si>
    <t>T-20-188-SN-54: PARADA 13 / (M) LA MONEDA</t>
  </si>
  <si>
    <t>L-13-14-OP-35: CAMINO DEL MEDIO / CAMINO MELIPILLA</t>
  </si>
  <si>
    <t>L-13-14-OP-30: EGIPTO / CAMINO MELIPILLA</t>
  </si>
  <si>
    <t>T-12-12-OP-5: LIDER OESTE</t>
  </si>
  <si>
    <t>CONDELL / ÑUBLE</t>
  </si>
  <si>
    <t>VILLARRICA</t>
  </si>
  <si>
    <t>TUCAPEL</t>
  </si>
  <si>
    <t>ANGOL</t>
  </si>
  <si>
    <t>LLANQUIHUE</t>
  </si>
  <si>
    <t>RETORNO ANGOL</t>
  </si>
  <si>
    <t>LA QUEBRADA</t>
  </si>
  <si>
    <t>Res. 777 (30.04.2007)
Res. 3230 (04.11.2011)</t>
  </si>
  <si>
    <t>Res. 3230 (04.11.2011)</t>
  </si>
  <si>
    <t>AV. SANTA MARIA / AV. INDEPENDENCIA</t>
  </si>
  <si>
    <t>AV. VICUÑA MACKENNA / AV. LIBERTADOR BERNARDO O'HIGGINS</t>
  </si>
  <si>
    <t>AV. MATUCANA / CATEDRAL</t>
  </si>
  <si>
    <t>RETORNO ORIENTE GRAN AVENIDA JOSÉ MIGUEL CARRERA / AV. AMERICO VESPUCIO</t>
  </si>
  <si>
    <t>UNIDAD DE NEGOCIO:</t>
  </si>
  <si>
    <t>RENCA - MAPOCHO</t>
  </si>
  <si>
    <t>ESMERALDA / TOPOCALMA</t>
  </si>
  <si>
    <t>AV. CARDENAL JOSE MARIA CARO / SALIDA MERCADO CENTRAL</t>
  </si>
  <si>
    <t>SERVICIO EXPRESO POR VÍAS CONCESIONADAS</t>
  </si>
  <si>
    <t>GENERAL MACKENNA</t>
  </si>
  <si>
    <t>ARTURO PRAT</t>
  </si>
  <si>
    <t>INGRESO SANTO DOMINGO</t>
  </si>
  <si>
    <t>INGRESO DORSAL</t>
  </si>
  <si>
    <t>SALIDA COSTANERA NORTE</t>
  </si>
  <si>
    <t>AUTOPISTA COSTANERA NORTE</t>
  </si>
  <si>
    <t>SALIDA DORSAL</t>
  </si>
  <si>
    <t>SALIDA MERCADO CENTRAL</t>
  </si>
  <si>
    <t>TOPOCALMA</t>
  </si>
  <si>
    <t>COSTANERA NORTE</t>
  </si>
  <si>
    <t>CAL Y CANTO (ET/M)</t>
  </si>
  <si>
    <t>RENCA - PROVIDENCIA</t>
  </si>
  <si>
    <t>AV. PROVIDENCIA / AV. PEDRO DE VALDIVIA</t>
  </si>
  <si>
    <t>INGRESO PURISIMA</t>
  </si>
  <si>
    <t>SALIDA LA CONCEPCION</t>
  </si>
  <si>
    <t>AV. SANTA MARIA</t>
  </si>
  <si>
    <t>PUENTE PEDRO DE VALDIVIA</t>
  </si>
  <si>
    <t>BAQUEDANO (M)</t>
  </si>
  <si>
    <t>Se traspasó servicio 408, con nueva denominación</t>
  </si>
  <si>
    <t>Se traspasó servicio 410, con nueva denominación</t>
  </si>
  <si>
    <t>CODIGO TS</t>
  </si>
  <si>
    <t>CIUDAD EMPRESARIAL - PLAZA RENCA</t>
  </si>
  <si>
    <t xml:space="preserve">AV. SENADOR JAIME GUZMÁN </t>
  </si>
  <si>
    <t>Of. 1551 (2012)</t>
  </si>
  <si>
    <t>AV. DIEZ DE JULIO HUAMACHUCO</t>
  </si>
  <si>
    <t>AV. PRESIDENTE ADOLFO LOPEZ MATEO</t>
  </si>
  <si>
    <t>RETORNO ORIENTE GRAN AVENIDA JOSE MIGUEL CARRERA</t>
  </si>
  <si>
    <t>TRAZADO POR CIERRE EIM VESPUCIO NORTE ( Lab: 23:00 - 06:00 ; Sáb: 23:00 - 06:30 ; Dom: 23:00 - 08:00)</t>
  </si>
  <si>
    <t>TRAZADO DE PUNTA MAÑANA REVERSIBILIDAD FROILAN ROA (07:00 - 10:00)</t>
  </si>
  <si>
    <t>TRAZADO FERIA EJE PDTE. ADOLFO LÓPEZ MATEO (MIERCOLES Y SÁBADO 05:00 - 17:00)</t>
  </si>
  <si>
    <t>TRAZADO DE PUNTA MAÑANA REVERSIBILIDAD JOSE PEDRO ALESSANDRI (07:00 - 10:00)</t>
  </si>
  <si>
    <t>TRAZADO POR CICLORECREOVÍA EN AV. LAS INDUSTRIAS (DOMINGOS 09:30 - 13:30)</t>
  </si>
  <si>
    <t>TRAZADO PUNTA MAÑANA REVERSIBILIDAD AV. SAN IGNACIO (07:00 - 10:00)</t>
  </si>
  <si>
    <t>TRAZADOS PERIODO TARDE 17:30 - 21:24</t>
  </si>
  <si>
    <t>TRAZADO PUNTA MAÑANA REVERSIBILIDAD AV. SAN IGNACIO (7:00 - 10:00)</t>
  </si>
  <si>
    <t>LAS TORRES ALT. 6800</t>
  </si>
  <si>
    <t>Servicio corto creado a partir del servicio 107</t>
  </si>
  <si>
    <t>Unidad de Negocio</t>
  </si>
  <si>
    <t>Código TS</t>
  </si>
  <si>
    <t>Origen</t>
  </si>
  <si>
    <t>Nombre Servicio</t>
  </si>
  <si>
    <t>PUENTE LOS SUSPIROS / COSTANERA NORTE</t>
  </si>
  <si>
    <t>NUEVA SAN MARTIN - LA FLORIDA</t>
  </si>
  <si>
    <t>LA GALAXIA</t>
  </si>
  <si>
    <t>NUEVA SAN MARTIN</t>
  </si>
  <si>
    <t>ROTONDA PAJARITOS</t>
  </si>
  <si>
    <t>NUEVA O´HIGGINS</t>
  </si>
  <si>
    <t>TRAZADO DE PUNTA MAÑANA REVERSIBILIDAD JOSE PEDRO ALESSANDRI (7:00 a 10:00 HRS.)</t>
  </si>
  <si>
    <t>SAN LUIS DE MACUL</t>
  </si>
  <si>
    <t>AV. LAS TORRES / LA PRIMAVERA</t>
  </si>
  <si>
    <t>Servicio de postulación definido en Bases y posteriormente fusionado con 431</t>
  </si>
  <si>
    <t>LA PRIMAVERA</t>
  </si>
  <si>
    <t>DIVINO MAESTRO</t>
  </si>
  <si>
    <t>TRAZADO FERIA EJE MIRADOR (MIERCOLES - SABADO 06:00hrs - 18:00 hrs)</t>
  </si>
  <si>
    <t>Código Usuario</t>
  </si>
  <si>
    <t>AV. TAJAMAR</t>
  </si>
  <si>
    <t>AV. MARIA ANGELICA ALT. 3521</t>
  </si>
  <si>
    <t>TRAZADO FERIA EJE LAS NACIONES (MARTES - JUEVES - VIERNES - DOMINGO 08:00 - 18:00)</t>
  </si>
  <si>
    <t>TRAZADO FERIA EJE SAN CARLOS (DOMINGO 06:00 - 18:00)</t>
  </si>
  <si>
    <t>TRAZADO FERIA EJE DOMINGO TOCORNAL (MARTES - VIERNES 06:00 - 18:00)</t>
  </si>
  <si>
    <t>TRAZADO TARDE - NOCHE (18:00 - 23:59 SEGURIDAD CALLE TOPOCALMA)</t>
  </si>
  <si>
    <t>HASTA PLAZA RENCA</t>
  </si>
  <si>
    <t>408e</t>
  </si>
  <si>
    <t>128e</t>
  </si>
  <si>
    <t>GENERAL BORGOÑO</t>
  </si>
  <si>
    <t>REGRESO (ORIENTE PONIENTE) NO COMERCIAL</t>
  </si>
  <si>
    <t>410e</t>
  </si>
  <si>
    <t>130e</t>
  </si>
  <si>
    <r>
      <t xml:space="preserve">REGRESO (ORIENTE PONIENTE) 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rFont val="Times New Roman"/>
        <family val="1"/>
      </rPr>
      <t>NO COMERCIAL</t>
    </r>
  </si>
  <si>
    <t>Servicio creado a partir del  408</t>
  </si>
  <si>
    <t>Servicio creado a partir del  410</t>
  </si>
  <si>
    <t>ENLACE CARRASCAL</t>
  </si>
  <si>
    <t>INGRESO CARRASCAL</t>
  </si>
  <si>
    <t>INGRESO BORGOÑO</t>
  </si>
  <si>
    <t>PUENTE PIO NONO</t>
  </si>
  <si>
    <t>Servicio creado a partir del 105c2</t>
  </si>
  <si>
    <t>Servicio creado a partir del servicio 117</t>
  </si>
  <si>
    <t>Servicio creado a partir del servicio 104</t>
  </si>
  <si>
    <t>Res. 159 (31.01.2007) y Of 1998 (01.06.2012)</t>
  </si>
  <si>
    <t>(02.06.2012)</t>
  </si>
  <si>
    <t>RENE OLIVARES BECERRA / ASTRO REY</t>
  </si>
  <si>
    <t>COSTANERA SUR</t>
  </si>
  <si>
    <t>Res. 159 (31.01.2007)
Oficio 4369 (09.11.2012)</t>
  </si>
  <si>
    <t>Res. 183 (24.01.2011)
Oficio 4369 (09.11.2012)</t>
  </si>
  <si>
    <t>TRAZADO POR CICLORECREOVÍA EN AV. CARRASCAL (DOMINGOS 09:00 - 14:00)</t>
  </si>
  <si>
    <t>LA PLAZA</t>
  </si>
  <si>
    <t>MIGUEL DE ATERO</t>
  </si>
  <si>
    <t>TRAZADO FERIA EJE VICUÑA MACKENNA (JUEVES - DOMINGO 05:00 - 17:00)</t>
  </si>
  <si>
    <t>ECUADOR</t>
  </si>
  <si>
    <t>INICIO DEL SERVICIO DE IDA</t>
  </si>
  <si>
    <t>INICIO DEL SERVICIO DE REGRESO</t>
  </si>
  <si>
    <t>5 PONIENTE</t>
  </si>
  <si>
    <t>Oficio 3339 (11.09.2012)</t>
  </si>
  <si>
    <t>5 PONIENTE ALT. 01601</t>
  </si>
  <si>
    <t>107cy</t>
  </si>
  <si>
    <t>AV. DORSAL / RUBEN DARÍO</t>
  </si>
  <si>
    <t>130y</t>
  </si>
  <si>
    <t>AV. DOMINGO SANTA MARÍA / LAUTARO</t>
  </si>
  <si>
    <t>LO ERRAZURIZ</t>
  </si>
  <si>
    <t>HASTA (M) BLANQUEADO</t>
  </si>
  <si>
    <t>Servicio corto creado a partir del servicio 101</t>
  </si>
  <si>
    <t>HUECHURABA - SANTIAGO CENTRO</t>
  </si>
  <si>
    <t>PREMIO NOBEL / AV. RECOLETA</t>
  </si>
  <si>
    <t>AV. LIBERTADOR BERNARDO O´HIGGINS / IRENE MORALES</t>
  </si>
  <si>
    <t>PATRONATO</t>
  </si>
  <si>
    <t>PUENTE EL ABASTO</t>
  </si>
  <si>
    <t>AV. PERÚ</t>
  </si>
  <si>
    <t>PURÍSIMA</t>
  </si>
  <si>
    <t>EL SALTO</t>
  </si>
  <si>
    <t>Servicio creado a partir del 107c</t>
  </si>
  <si>
    <t>(M) PLAZA MAIPU</t>
  </si>
  <si>
    <t>(M) MACUL - (M) PEDRERO</t>
  </si>
  <si>
    <t>CAM. A MELIPILLA</t>
  </si>
  <si>
    <t>DEPARTAMENTAL</t>
  </si>
  <si>
    <t>5 DE ABRIL - (M) PZA. MAIPU</t>
  </si>
  <si>
    <t>AV. LA FLORIDA P.14</t>
  </si>
  <si>
    <t>AV. DORSAL / RUBEN DARIO</t>
  </si>
  <si>
    <t>410</t>
  </si>
  <si>
    <t>109c</t>
  </si>
  <si>
    <t>112c</t>
  </si>
  <si>
    <t>CORREDOR DEPARTAMENTAL</t>
  </si>
  <si>
    <t>AV. NUEVA PROVIDENCIA</t>
  </si>
  <si>
    <t>TRAZADO POR CICLORECREOVÍA EN RICARDO CUMMING (DOMINGOS 09:00 - 14:00)</t>
  </si>
  <si>
    <t>AV. MANUEL MONTT / AV. NUEVA PROVIDENCIA</t>
  </si>
  <si>
    <t>INGRESO MARATHON</t>
  </si>
  <si>
    <t>SALIDA LOS CEREZOS</t>
  </si>
  <si>
    <t>SALIDA TOBALABA</t>
  </si>
  <si>
    <t>INGRESO GABRIELA MISTRAL</t>
  </si>
  <si>
    <t>SALIDA DIAGONAL LOS CASTAÑOS</t>
  </si>
  <si>
    <t>SALIDA JOSE JOAQUIN PRIETO VIAL</t>
  </si>
  <si>
    <t>INGRESO CLUB HIPICO</t>
  </si>
  <si>
    <t>SALIDA SAN ANDRES DE PEÑALOLEN</t>
  </si>
  <si>
    <t>SALIDA EXEQUIEL FERNANDEZ NORTE</t>
  </si>
  <si>
    <t>TRAZADOS PERIODO MAÑANA 06:00 - 08:45</t>
  </si>
  <si>
    <t>UNIDAD DE NEGOCIO</t>
  </si>
  <si>
    <t>ANEXO N° 1: SERVICIOS</t>
  </si>
  <si>
    <t>AÑO</t>
  </si>
  <si>
    <t>VIGENCIA</t>
  </si>
  <si>
    <t>Horario Laboral</t>
  </si>
  <si>
    <t>Horario Sábado</t>
  </si>
  <si>
    <t>Horario Domingo y Festivo</t>
  </si>
  <si>
    <t>Ida Inicio</t>
  </si>
  <si>
    <t>Ida Término</t>
  </si>
  <si>
    <t>Ret Inicio</t>
  </si>
  <si>
    <t>Ret Término</t>
  </si>
  <si>
    <t>Operación Nocturna</t>
  </si>
  <si>
    <t>Vigente</t>
  </si>
  <si>
    <t>Eliminado</t>
  </si>
  <si>
    <t>Servicio corto creado a partir del servicio 105 y posteriormente eliminado para crear servicio 125</t>
  </si>
  <si>
    <t>Estado del servicio</t>
  </si>
  <si>
    <t>Servicio de postulación definido en Bases y posteriormente convertido a servicio corriente llamado 126</t>
  </si>
  <si>
    <t>Servicio de postulación definido en Bases y posteriormente eliminado para aumentar frecuencia al servicio normal</t>
  </si>
  <si>
    <t>Servicio de postulación definido en Bases y posteriormente fusionado con 109</t>
  </si>
  <si>
    <t>Oficio 3214 (24.07.13)</t>
  </si>
  <si>
    <t>ANEXOS 2:  TRAZADOS</t>
  </si>
  <si>
    <t>LETRERO DE CORTESIA</t>
  </si>
  <si>
    <t>LO ESPINOZA</t>
  </si>
  <si>
    <t>DUBLE ALMEYDA</t>
  </si>
  <si>
    <t>EL CONQUISTADOR</t>
  </si>
  <si>
    <t>AV. ALFREDO SILVA CARVALLO</t>
  </si>
  <si>
    <t>AV. SEGUNDA TRANSVERSAL</t>
  </si>
  <si>
    <t>AV. TENIENTE CRUZ</t>
  </si>
  <si>
    <t>AV. ISABEL RIQUELME</t>
  </si>
  <si>
    <t>PARQUE CENTRAL ORIENTE</t>
  </si>
  <si>
    <t>AV. LAS NIEVES ORIENTE</t>
  </si>
  <si>
    <t>PEDRO MONTT</t>
  </si>
  <si>
    <t>BEAUCHEFF</t>
  </si>
  <si>
    <t>AV. LO ERRAZURIZ</t>
  </si>
  <si>
    <t xml:space="preserve">Se crea inyección a partir del servicio 107c. </t>
  </si>
  <si>
    <t xml:space="preserve">Se crea inyección a partir del servicio 410. </t>
  </si>
  <si>
    <t>SAN MARTIN</t>
  </si>
  <si>
    <t>18 de Enero al 30 de Junio</t>
  </si>
</sst>
</file>

<file path=xl/styles.xml><?xml version="1.0" encoding="utf-8"?>
<styleSheet xmlns="http://schemas.openxmlformats.org/spreadsheetml/2006/main">
  <numFmts count="6">
    <numFmt numFmtId="164" formatCode="_-[$€-2]* #,##0.00_-;\-[$€-2]* #,##0.00_-;_-[$€-2]* &quot;-&quot;??_-"/>
    <numFmt numFmtId="165" formatCode="[$-F400]h:mm\ AM/PM"/>
    <numFmt numFmtId="166" formatCode="h:mm;@"/>
    <numFmt numFmtId="167" formatCode="&quot;$&quot;\ #,##0.00"/>
    <numFmt numFmtId="168" formatCode="hh:mm"/>
    <numFmt numFmtId="169" formatCode="h:mm:ss;@"/>
  </numFmts>
  <fonts count="39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color indexed="10"/>
      <name val="Times New Roman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8">
    <xf numFmtId="0" fontId="0" fillId="0" borderId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10" fillId="4" borderId="0" applyNumberFormat="0" applyBorder="0" applyAlignment="0" applyProtection="0"/>
    <xf numFmtId="0" fontId="11" fillId="16" borderId="1" applyNumberFormat="0" applyAlignment="0" applyProtection="0"/>
    <xf numFmtId="0" fontId="12" fillId="1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5" fillId="7" borderId="1" applyNumberFormat="0" applyAlignment="0" applyProtection="0"/>
    <xf numFmtId="0" fontId="27" fillId="0" borderId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6" fillId="3" borderId="0" applyNumberFormat="0" applyBorder="0" applyAlignment="0" applyProtection="0"/>
    <xf numFmtId="0" fontId="17" fillId="22" borderId="0" applyNumberFormat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0" fontId="18" fillId="16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14" fillId="0" borderId="8" applyNumberFormat="0" applyFill="0" applyAlignment="0" applyProtection="0"/>
    <xf numFmtId="0" fontId="24" fillId="0" borderId="9" applyNumberFormat="0" applyFill="0" applyAlignment="0" applyProtection="0"/>
  </cellStyleXfs>
  <cellXfs count="455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24" borderId="10" xfId="0" applyFont="1" applyFill="1" applyBorder="1" applyAlignment="1">
      <alignment horizontal="center"/>
    </xf>
    <xf numFmtId="0" fontId="4" fillId="24" borderId="11" xfId="0" applyFont="1" applyFill="1" applyBorder="1" applyAlignment="1">
      <alignment horizontal="center"/>
    </xf>
    <xf numFmtId="0" fontId="3" fillId="0" borderId="12" xfId="0" applyFont="1" applyBorder="1" applyAlignment="1">
      <alignment wrapText="1"/>
    </xf>
    <xf numFmtId="0" fontId="3" fillId="0" borderId="12" xfId="0" applyFont="1" applyFill="1" applyBorder="1" applyAlignment="1">
      <alignment horizontal="left" wrapText="1"/>
    </xf>
    <xf numFmtId="0" fontId="3" fillId="0" borderId="13" xfId="0" applyFont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15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0" fontId="3" fillId="0" borderId="14" xfId="0" applyFont="1" applyFill="1" applyBorder="1" applyAlignment="1">
      <alignment horizontal="left" wrapText="1"/>
    </xf>
    <xf numFmtId="0" fontId="3" fillId="0" borderId="0" xfId="0" applyFont="1" applyFill="1"/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wrapText="1"/>
    </xf>
    <xf numFmtId="0" fontId="3" fillId="0" borderId="21" xfId="0" applyFont="1" applyFill="1" applyBorder="1" applyAlignment="1">
      <alignment wrapText="1"/>
    </xf>
    <xf numFmtId="0" fontId="3" fillId="0" borderId="22" xfId="0" applyFont="1" applyFill="1" applyBorder="1" applyAlignment="1">
      <alignment wrapText="1"/>
    </xf>
    <xf numFmtId="0" fontId="3" fillId="0" borderId="23" xfId="0" applyFont="1" applyFill="1" applyBorder="1" applyAlignment="1">
      <alignment wrapText="1"/>
    </xf>
    <xf numFmtId="0" fontId="3" fillId="0" borderId="24" xfId="0" applyFont="1" applyFill="1" applyBorder="1" applyAlignment="1">
      <alignment wrapText="1"/>
    </xf>
    <xf numFmtId="0" fontId="4" fillId="0" borderId="25" xfId="0" applyFont="1" applyFill="1" applyBorder="1" applyAlignment="1">
      <alignment wrapText="1"/>
    </xf>
    <xf numFmtId="0" fontId="3" fillId="0" borderId="25" xfId="0" applyFont="1" applyFill="1" applyBorder="1" applyAlignment="1">
      <alignment wrapText="1"/>
    </xf>
    <xf numFmtId="0" fontId="3" fillId="0" borderId="24" xfId="0" applyFont="1" applyFill="1" applyBorder="1" applyAlignment="1">
      <alignment vertical="top" wrapText="1"/>
    </xf>
    <xf numFmtId="0" fontId="3" fillId="0" borderId="26" xfId="0" applyFont="1" applyFill="1" applyBorder="1" applyAlignment="1">
      <alignment wrapText="1"/>
    </xf>
    <xf numFmtId="0" fontId="3" fillId="0" borderId="27" xfId="0" applyFont="1" applyFill="1" applyBorder="1" applyAlignment="1">
      <alignment wrapText="1"/>
    </xf>
    <xf numFmtId="0" fontId="3" fillId="0" borderId="28" xfId="0" applyFont="1" applyFill="1" applyBorder="1" applyAlignment="1">
      <alignment wrapText="1"/>
    </xf>
    <xf numFmtId="0" fontId="3" fillId="0" borderId="25" xfId="0" applyFont="1" applyFill="1" applyBorder="1" applyAlignment="1">
      <alignment vertical="top" wrapText="1"/>
    </xf>
    <xf numFmtId="0" fontId="3" fillId="0" borderId="12" xfId="0" applyFont="1" applyBorder="1" applyAlignment="1">
      <alignment horizontal="left" wrapText="1"/>
    </xf>
    <xf numFmtId="0" fontId="3" fillId="0" borderId="12" xfId="0" applyFont="1" applyFill="1" applyBorder="1" applyAlignment="1">
      <alignment horizontal="left"/>
    </xf>
    <xf numFmtId="0" fontId="3" fillId="0" borderId="14" xfId="0" applyFont="1" applyFill="1" applyBorder="1" applyAlignment="1"/>
    <xf numFmtId="0" fontId="4" fillId="24" borderId="2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7" fillId="0" borderId="0" xfId="0" applyFont="1"/>
    <xf numFmtId="0" fontId="3" fillId="0" borderId="14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4" fillId="24" borderId="31" xfId="0" applyFont="1" applyFill="1" applyBorder="1" applyAlignment="1">
      <alignment horizontal="center"/>
    </xf>
    <xf numFmtId="0" fontId="4" fillId="24" borderId="32" xfId="0" applyFont="1" applyFill="1" applyBorder="1" applyAlignment="1">
      <alignment horizontal="center"/>
    </xf>
    <xf numFmtId="0" fontId="4" fillId="0" borderId="19" xfId="0" applyFont="1" applyFill="1" applyBorder="1" applyAlignment="1"/>
    <xf numFmtId="0" fontId="4" fillId="0" borderId="0" xfId="0" applyFont="1"/>
    <xf numFmtId="0" fontId="4" fillId="0" borderId="12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wrapText="1"/>
    </xf>
    <xf numFmtId="0" fontId="3" fillId="0" borderId="33" xfId="0" applyFont="1" applyFill="1" applyBorder="1" applyAlignment="1">
      <alignment wrapText="1"/>
    </xf>
    <xf numFmtId="0" fontId="3" fillId="0" borderId="34" xfId="0" applyFont="1" applyFill="1" applyBorder="1" applyAlignment="1">
      <alignment wrapText="1"/>
    </xf>
    <xf numFmtId="0" fontId="4" fillId="24" borderId="35" xfId="0" applyFont="1" applyFill="1" applyBorder="1" applyAlignment="1">
      <alignment horizontal="center"/>
    </xf>
    <xf numFmtId="0" fontId="4" fillId="0" borderId="12" xfId="0" applyFont="1" applyFill="1" applyBorder="1" applyAlignment="1">
      <alignment wrapText="1"/>
    </xf>
    <xf numFmtId="0" fontId="4" fillId="0" borderId="17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/>
    </xf>
    <xf numFmtId="0" fontId="26" fillId="0" borderId="0" xfId="0" applyFont="1"/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5" fillId="0" borderId="0" xfId="0" applyFont="1" applyFill="1" applyAlignment="1">
      <alignment horizontal="left"/>
    </xf>
    <xf numFmtId="0" fontId="3" fillId="0" borderId="20" xfId="0" applyFont="1" applyBorder="1" applyAlignment="1">
      <alignment wrapText="1"/>
    </xf>
    <xf numFmtId="0" fontId="3" fillId="0" borderId="36" xfId="0" applyFont="1" applyFill="1" applyBorder="1"/>
    <xf numFmtId="0" fontId="3" fillId="0" borderId="37" xfId="0" applyFont="1" applyFill="1" applyBorder="1"/>
    <xf numFmtId="0" fontId="3" fillId="0" borderId="24" xfId="65" applyFont="1" applyFill="1" applyBorder="1" applyAlignment="1">
      <alignment horizontal="left"/>
    </xf>
    <xf numFmtId="0" fontId="3" fillId="0" borderId="25" xfId="65" applyFont="1" applyFill="1" applyBorder="1" applyAlignment="1">
      <alignment horizontal="left"/>
    </xf>
    <xf numFmtId="0" fontId="3" fillId="0" borderId="38" xfId="0" applyFont="1" applyFill="1" applyBorder="1"/>
    <xf numFmtId="0" fontId="3" fillId="0" borderId="3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25" borderId="36" xfId="0" applyFont="1" applyFill="1" applyBorder="1" applyAlignment="1">
      <alignment horizontal="center"/>
    </xf>
    <xf numFmtId="0" fontId="4" fillId="25" borderId="40" xfId="0" applyFont="1" applyFill="1" applyBorder="1" applyAlignment="1">
      <alignment horizontal="center"/>
    </xf>
    <xf numFmtId="0" fontId="4" fillId="25" borderId="37" xfId="0" applyFont="1" applyFill="1" applyBorder="1" applyAlignment="1">
      <alignment horizontal="center"/>
    </xf>
    <xf numFmtId="0" fontId="4" fillId="24" borderId="4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3" fillId="0" borderId="25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4" fillId="0" borderId="0" xfId="0" applyFont="1" applyBorder="1"/>
    <xf numFmtId="0" fontId="3" fillId="0" borderId="33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33" xfId="0" applyFont="1" applyBorder="1" applyAlignment="1">
      <alignment wrapText="1"/>
    </xf>
    <xf numFmtId="0" fontId="3" fillId="0" borderId="39" xfId="0" applyFont="1" applyBorder="1" applyAlignment="1">
      <alignment wrapText="1"/>
    </xf>
    <xf numFmtId="0" fontId="3" fillId="0" borderId="21" xfId="0" applyFont="1" applyBorder="1" applyAlignment="1">
      <alignment vertical="top" wrapText="1"/>
    </xf>
    <xf numFmtId="0" fontId="3" fillId="0" borderId="42" xfId="0" applyFont="1" applyFill="1" applyBorder="1" applyAlignment="1">
      <alignment wrapText="1"/>
    </xf>
    <xf numFmtId="0" fontId="3" fillId="0" borderId="0" xfId="0" applyFont="1" applyFill="1" applyBorder="1"/>
    <xf numFmtId="0" fontId="7" fillId="0" borderId="0" xfId="0" applyFont="1" applyFill="1"/>
    <xf numFmtId="0" fontId="3" fillId="0" borderId="20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3" fillId="0" borderId="30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center"/>
    </xf>
    <xf numFmtId="0" fontId="3" fillId="0" borderId="44" xfId="0" applyFont="1" applyFill="1" applyBorder="1" applyAlignment="1">
      <alignment vertical="center" wrapText="1"/>
    </xf>
    <xf numFmtId="0" fontId="3" fillId="0" borderId="45" xfId="0" applyFont="1" applyFill="1" applyBorder="1" applyAlignment="1">
      <alignment vertical="center" wrapText="1"/>
    </xf>
    <xf numFmtId="0" fontId="3" fillId="0" borderId="46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3" fillId="0" borderId="4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wrapText="1"/>
    </xf>
    <xf numFmtId="0" fontId="3" fillId="0" borderId="49" xfId="0" applyFont="1" applyFill="1" applyBorder="1" applyAlignment="1">
      <alignment vertical="center" wrapText="1"/>
    </xf>
    <xf numFmtId="0" fontId="3" fillId="0" borderId="50" xfId="0" applyFont="1" applyFill="1" applyBorder="1" applyAlignment="1">
      <alignment vertical="center" wrapText="1"/>
    </xf>
    <xf numFmtId="0" fontId="3" fillId="0" borderId="51" xfId="0" applyFont="1" applyFill="1" applyBorder="1" applyAlignment="1">
      <alignment wrapText="1"/>
    </xf>
    <xf numFmtId="0" fontId="3" fillId="0" borderId="16" xfId="0" applyFont="1" applyFill="1" applyBorder="1" applyAlignment="1">
      <alignment wrapText="1"/>
    </xf>
    <xf numFmtId="0" fontId="3" fillId="0" borderId="0" xfId="60" applyFont="1"/>
    <xf numFmtId="0" fontId="4" fillId="24" borderId="10" xfId="60" applyFont="1" applyFill="1" applyBorder="1" applyAlignment="1">
      <alignment horizontal="center"/>
    </xf>
    <xf numFmtId="0" fontId="4" fillId="24" borderId="11" xfId="60" applyFont="1" applyFill="1" applyBorder="1" applyAlignment="1">
      <alignment horizontal="center"/>
    </xf>
    <xf numFmtId="0" fontId="3" fillId="0" borderId="12" xfId="60" applyFont="1" applyFill="1" applyBorder="1" applyAlignment="1">
      <alignment wrapText="1"/>
    </xf>
    <xf numFmtId="0" fontId="3" fillId="0" borderId="14" xfId="60" applyFont="1" applyFill="1" applyBorder="1" applyAlignment="1">
      <alignment wrapText="1"/>
    </xf>
    <xf numFmtId="0" fontId="4" fillId="0" borderId="12" xfId="60" applyFont="1" applyFill="1" applyBorder="1" applyAlignment="1">
      <alignment horizontal="left" wrapText="1"/>
    </xf>
    <xf numFmtId="0" fontId="4" fillId="0" borderId="14" xfId="60" applyFont="1" applyFill="1" applyBorder="1" applyAlignment="1">
      <alignment wrapText="1"/>
    </xf>
    <xf numFmtId="0" fontId="3" fillId="0" borderId="12" xfId="60" applyFont="1" applyFill="1" applyBorder="1" applyAlignment="1">
      <alignment horizontal="left" wrapText="1"/>
    </xf>
    <xf numFmtId="0" fontId="3" fillId="0" borderId="22" xfId="60" applyFont="1" applyFill="1" applyBorder="1" applyAlignment="1">
      <alignment wrapText="1"/>
    </xf>
    <xf numFmtId="0" fontId="3" fillId="0" borderId="20" xfId="60" applyFont="1" applyFill="1" applyBorder="1" applyAlignment="1">
      <alignment wrapText="1"/>
    </xf>
    <xf numFmtId="0" fontId="3" fillId="0" borderId="26" xfId="60" applyFont="1" applyFill="1" applyBorder="1" applyAlignment="1">
      <alignment wrapText="1"/>
    </xf>
    <xf numFmtId="0" fontId="3" fillId="0" borderId="21" xfId="60" applyFont="1" applyFill="1" applyBorder="1" applyAlignment="1">
      <alignment wrapText="1"/>
    </xf>
    <xf numFmtId="0" fontId="3" fillId="0" borderId="28" xfId="60" applyFont="1" applyFill="1" applyBorder="1" applyAlignment="1">
      <alignment wrapText="1"/>
    </xf>
    <xf numFmtId="0" fontId="3" fillId="0" borderId="0" xfId="60" applyFont="1" applyFill="1"/>
    <xf numFmtId="0" fontId="3" fillId="0" borderId="0" xfId="60" applyFont="1" applyBorder="1"/>
    <xf numFmtId="0" fontId="3" fillId="0" borderId="19" xfId="60" applyFont="1" applyFill="1" applyBorder="1" applyAlignment="1">
      <alignment horizontal="center"/>
    </xf>
    <xf numFmtId="0" fontId="3" fillId="0" borderId="52" xfId="60" applyFont="1" applyFill="1" applyBorder="1"/>
    <xf numFmtId="0" fontId="3" fillId="0" borderId="45" xfId="60" applyFont="1" applyFill="1" applyBorder="1"/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6" xfId="60" applyFont="1" applyFill="1" applyBorder="1" applyAlignment="1">
      <alignment horizontal="left" wrapText="1"/>
    </xf>
    <xf numFmtId="0" fontId="3" fillId="0" borderId="17" xfId="60" applyFont="1" applyFill="1" applyBorder="1" applyAlignment="1">
      <alignment wrapText="1"/>
    </xf>
    <xf numFmtId="0" fontId="3" fillId="0" borderId="52" xfId="0" applyFont="1" applyFill="1" applyBorder="1"/>
    <xf numFmtId="0" fontId="3" fillId="0" borderId="45" xfId="0" applyFont="1" applyFill="1" applyBorder="1"/>
    <xf numFmtId="0" fontId="2" fillId="0" borderId="0" xfId="0" applyFont="1" applyAlignment="1"/>
    <xf numFmtId="0" fontId="3" fillId="0" borderId="39" xfId="0" applyFont="1" applyFill="1" applyBorder="1" applyAlignment="1">
      <alignment wrapText="1"/>
    </xf>
    <xf numFmtId="0" fontId="3" fillId="0" borderId="21" xfId="0" applyFont="1" applyFill="1" applyBorder="1" applyAlignment="1">
      <alignment vertical="top" wrapText="1"/>
    </xf>
    <xf numFmtId="0" fontId="3" fillId="0" borderId="12" xfId="60" applyFont="1" applyFill="1" applyBorder="1" applyAlignment="1">
      <alignment horizontal="left" vertical="center" wrapText="1"/>
    </xf>
    <xf numFmtId="0" fontId="4" fillId="0" borderId="12" xfId="60" applyFont="1" applyFill="1" applyBorder="1" applyAlignment="1">
      <alignment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28" fillId="0" borderId="0" xfId="0" applyFont="1" applyBorder="1" applyAlignment="1">
      <alignment horizontal="center" vertical="center"/>
    </xf>
    <xf numFmtId="0" fontId="4" fillId="0" borderId="53" xfId="0" applyFont="1" applyFill="1" applyBorder="1" applyAlignment="1"/>
    <xf numFmtId="0" fontId="3" fillId="0" borderId="0" xfId="55" applyFont="1"/>
    <xf numFmtId="0" fontId="3" fillId="0" borderId="0" xfId="55" applyFont="1" applyAlignment="1">
      <alignment wrapText="1"/>
    </xf>
    <xf numFmtId="0" fontId="3" fillId="0" borderId="0" xfId="55" applyFont="1" applyFill="1" applyAlignment="1">
      <alignment wrapText="1"/>
    </xf>
    <xf numFmtId="0" fontId="4" fillId="0" borderId="19" xfId="55" applyFont="1" applyFill="1" applyBorder="1" applyAlignment="1">
      <alignment horizontal="center" wrapText="1"/>
    </xf>
    <xf numFmtId="0" fontId="3" fillId="0" borderId="0" xfId="55" applyFont="1" applyFill="1"/>
    <xf numFmtId="0" fontId="4" fillId="24" borderId="29" xfId="55" applyFont="1" applyFill="1" applyBorder="1" applyAlignment="1">
      <alignment horizontal="center" wrapText="1"/>
    </xf>
    <xf numFmtId="0" fontId="4" fillId="24" borderId="35" xfId="55" applyFont="1" applyFill="1" applyBorder="1" applyAlignment="1">
      <alignment horizontal="center" wrapText="1"/>
    </xf>
    <xf numFmtId="0" fontId="3" fillId="0" borderId="20" xfId="55" applyFont="1" applyFill="1" applyBorder="1" applyAlignment="1">
      <alignment vertical="center" wrapText="1"/>
    </xf>
    <xf numFmtId="0" fontId="3" fillId="0" borderId="14" xfId="55" applyFont="1" applyFill="1" applyBorder="1" applyAlignment="1">
      <alignment vertical="center" wrapText="1"/>
    </xf>
    <xf numFmtId="0" fontId="3" fillId="0" borderId="39" xfId="55" applyFont="1" applyFill="1" applyBorder="1" applyAlignment="1">
      <alignment vertical="center" wrapText="1"/>
    </xf>
    <xf numFmtId="0" fontId="3" fillId="0" borderId="18" xfId="55" applyFont="1" applyFill="1" applyBorder="1" applyAlignment="1">
      <alignment vertical="center" wrapText="1"/>
    </xf>
    <xf numFmtId="0" fontId="3" fillId="0" borderId="12" xfId="55" applyFont="1" applyFill="1" applyBorder="1" applyAlignment="1">
      <alignment horizontal="left" vertical="center" wrapText="1"/>
    </xf>
    <xf numFmtId="0" fontId="3" fillId="0" borderId="20" xfId="55" applyFont="1" applyFill="1" applyBorder="1" applyAlignment="1">
      <alignment horizontal="left" vertical="center" wrapText="1"/>
    </xf>
    <xf numFmtId="0" fontId="3" fillId="0" borderId="12" xfId="55" applyFont="1" applyFill="1" applyBorder="1" applyAlignment="1">
      <alignment vertical="center" wrapText="1"/>
    </xf>
    <xf numFmtId="0" fontId="4" fillId="0" borderId="20" xfId="55" applyFont="1" applyFill="1" applyBorder="1" applyAlignment="1">
      <alignment vertical="center" wrapText="1"/>
    </xf>
    <xf numFmtId="0" fontId="4" fillId="0" borderId="14" xfId="55" applyFont="1" applyFill="1" applyBorder="1" applyAlignment="1">
      <alignment vertical="center" wrapText="1"/>
    </xf>
    <xf numFmtId="0" fontId="3" fillId="0" borderId="12" xfId="55" applyFont="1" applyBorder="1" applyAlignment="1">
      <alignment vertical="center" wrapText="1"/>
    </xf>
    <xf numFmtId="0" fontId="3" fillId="0" borderId="14" xfId="55" applyFont="1" applyBorder="1" applyAlignment="1">
      <alignment vertical="center" wrapText="1"/>
    </xf>
    <xf numFmtId="0" fontId="3" fillId="0" borderId="20" xfId="55" applyFont="1" applyBorder="1" applyAlignment="1">
      <alignment vertical="center" wrapText="1"/>
    </xf>
    <xf numFmtId="0" fontId="3" fillId="0" borderId="23" xfId="55" applyFont="1" applyFill="1" applyBorder="1" applyAlignment="1">
      <alignment vertical="center" wrapText="1"/>
    </xf>
    <xf numFmtId="0" fontId="3" fillId="0" borderId="24" xfId="55" applyFont="1" applyFill="1" applyBorder="1" applyAlignment="1">
      <alignment vertical="top" wrapText="1"/>
    </xf>
    <xf numFmtId="0" fontId="3" fillId="0" borderId="24" xfId="55" applyFont="1" applyFill="1" applyBorder="1" applyAlignment="1">
      <alignment vertical="center" wrapText="1"/>
    </xf>
    <xf numFmtId="0" fontId="4" fillId="0" borderId="24" xfId="55" applyFont="1" applyFill="1" applyBorder="1" applyAlignment="1">
      <alignment vertical="center" wrapText="1"/>
    </xf>
    <xf numFmtId="0" fontId="3" fillId="0" borderId="21" xfId="55" applyFont="1" applyFill="1" applyBorder="1" applyAlignment="1">
      <alignment vertical="center" wrapText="1"/>
    </xf>
    <xf numFmtId="0" fontId="4" fillId="0" borderId="25" xfId="55" applyFont="1" applyFill="1" applyBorder="1" applyAlignment="1">
      <alignment vertical="center" wrapText="1"/>
    </xf>
    <xf numFmtId="0" fontId="3" fillId="0" borderId="25" xfId="55" applyFont="1" applyFill="1" applyBorder="1" applyAlignment="1">
      <alignment vertical="center" wrapText="1"/>
    </xf>
    <xf numFmtId="0" fontId="3" fillId="0" borderId="0" xfId="55" applyFont="1" applyBorder="1"/>
    <xf numFmtId="0" fontId="3" fillId="0" borderId="22" xfId="55" applyFont="1" applyBorder="1" applyAlignment="1">
      <alignment vertical="center" wrapText="1"/>
    </xf>
    <xf numFmtId="0" fontId="3" fillId="0" borderId="26" xfId="55" applyFont="1" applyFill="1" applyBorder="1" applyAlignment="1">
      <alignment vertical="center" wrapText="1"/>
    </xf>
    <xf numFmtId="0" fontId="4" fillId="0" borderId="24" xfId="55" applyFont="1" applyFill="1" applyBorder="1" applyAlignment="1">
      <alignment vertical="top" wrapText="1"/>
    </xf>
    <xf numFmtId="0" fontId="3" fillId="0" borderId="27" xfId="55" applyFont="1" applyFill="1" applyBorder="1" applyAlignment="1">
      <alignment vertical="center" wrapText="1"/>
    </xf>
    <xf numFmtId="0" fontId="3" fillId="0" borderId="25" xfId="55" applyFont="1" applyFill="1" applyBorder="1" applyAlignment="1">
      <alignment vertical="top" wrapText="1"/>
    </xf>
    <xf numFmtId="0" fontId="3" fillId="0" borderId="12" xfId="62" applyFont="1" applyFill="1" applyBorder="1" applyAlignment="1">
      <alignment horizontal="left" wrapText="1"/>
    </xf>
    <xf numFmtId="0" fontId="3" fillId="0" borderId="33" xfId="62" applyFont="1" applyFill="1" applyBorder="1" applyAlignment="1">
      <alignment wrapText="1"/>
    </xf>
    <xf numFmtId="0" fontId="3" fillId="0" borderId="14" xfId="62" applyFont="1" applyFill="1" applyBorder="1" applyAlignment="1">
      <alignment wrapText="1"/>
    </xf>
    <xf numFmtId="0" fontId="3" fillId="0" borderId="12" xfId="62" applyFont="1" applyFill="1" applyBorder="1" applyAlignment="1">
      <alignment wrapText="1"/>
    </xf>
    <xf numFmtId="0" fontId="3" fillId="0" borderId="20" xfId="62" applyFont="1" applyFill="1" applyBorder="1" applyAlignment="1">
      <alignment wrapText="1"/>
    </xf>
    <xf numFmtId="0" fontId="3" fillId="0" borderId="21" xfId="62" applyFont="1" applyFill="1" applyBorder="1" applyAlignment="1">
      <alignment wrapText="1"/>
    </xf>
    <xf numFmtId="0" fontId="26" fillId="0" borderId="0" xfId="55" applyFont="1"/>
    <xf numFmtId="0" fontId="4" fillId="24" borderId="10" xfId="55" applyFont="1" applyFill="1" applyBorder="1" applyAlignment="1">
      <alignment horizontal="center"/>
    </xf>
    <xf numFmtId="0" fontId="4" fillId="24" borderId="11" xfId="55" applyFont="1" applyFill="1" applyBorder="1" applyAlignment="1">
      <alignment horizontal="center"/>
    </xf>
    <xf numFmtId="0" fontId="3" fillId="0" borderId="19" xfId="55" applyFont="1" applyFill="1" applyBorder="1" applyAlignment="1">
      <alignment horizontal="center"/>
    </xf>
    <xf numFmtId="0" fontId="3" fillId="0" borderId="19" xfId="62" applyFont="1" applyFill="1" applyBorder="1" applyAlignment="1">
      <alignment horizontal="center"/>
    </xf>
    <xf numFmtId="0" fontId="3" fillId="0" borderId="23" xfId="62" applyFont="1" applyFill="1" applyBorder="1" applyAlignment="1">
      <alignment wrapText="1"/>
    </xf>
    <xf numFmtId="0" fontId="3" fillId="0" borderId="24" xfId="62" applyFont="1" applyFill="1" applyBorder="1" applyAlignment="1">
      <alignment wrapText="1"/>
    </xf>
    <xf numFmtId="0" fontId="3" fillId="0" borderId="25" xfId="62" applyFont="1" applyFill="1" applyBorder="1" applyAlignment="1">
      <alignment wrapText="1"/>
    </xf>
    <xf numFmtId="0" fontId="3" fillId="0" borderId="18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7" fillId="0" borderId="54" xfId="0" applyFont="1" applyBorder="1"/>
    <xf numFmtId="0" fontId="3" fillId="0" borderId="23" xfId="65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3" fillId="0" borderId="15" xfId="55" applyFont="1" applyFill="1" applyBorder="1" applyAlignment="1">
      <alignment horizontal="left" wrapText="1"/>
    </xf>
    <xf numFmtId="0" fontId="3" fillId="0" borderId="18" xfId="55" applyFont="1" applyFill="1" applyBorder="1" applyAlignment="1">
      <alignment wrapText="1"/>
    </xf>
    <xf numFmtId="0" fontId="3" fillId="0" borderId="12" xfId="55" applyFont="1" applyFill="1" applyBorder="1" applyAlignment="1">
      <alignment horizontal="left" wrapText="1"/>
    </xf>
    <xf numFmtId="0" fontId="3" fillId="0" borderId="14" xfId="55" applyFont="1" applyFill="1" applyBorder="1" applyAlignment="1">
      <alignment wrapText="1"/>
    </xf>
    <xf numFmtId="0" fontId="3" fillId="0" borderId="12" xfId="55" applyFont="1" applyFill="1" applyBorder="1" applyAlignment="1">
      <alignment wrapText="1"/>
    </xf>
    <xf numFmtId="0" fontId="3" fillId="0" borderId="22" xfId="55" applyFont="1" applyFill="1" applyBorder="1" applyAlignment="1">
      <alignment vertical="center" wrapText="1"/>
    </xf>
    <xf numFmtId="0" fontId="3" fillId="0" borderId="55" xfId="0" applyFont="1" applyFill="1" applyBorder="1" applyAlignment="1">
      <alignment horizontal="left" vertical="center" wrapText="1"/>
    </xf>
    <xf numFmtId="0" fontId="3" fillId="0" borderId="56" xfId="0" applyFont="1" applyFill="1" applyBorder="1" applyAlignment="1">
      <alignment horizontal="left" wrapText="1"/>
    </xf>
    <xf numFmtId="0" fontId="2" fillId="0" borderId="0" xfId="0" applyFont="1" applyFill="1" applyAlignment="1">
      <alignment wrapText="1"/>
    </xf>
    <xf numFmtId="0" fontId="3" fillId="0" borderId="57" xfId="0" applyFont="1" applyFill="1" applyBorder="1" applyAlignment="1">
      <alignment wrapText="1"/>
    </xf>
    <xf numFmtId="0" fontId="3" fillId="0" borderId="38" xfId="0" applyFont="1" applyFill="1" applyBorder="1" applyAlignment="1">
      <alignment wrapText="1"/>
    </xf>
    <xf numFmtId="0" fontId="3" fillId="0" borderId="48" xfId="0" applyFont="1" applyFill="1" applyBorder="1"/>
    <xf numFmtId="0" fontId="3" fillId="0" borderId="26" xfId="0" applyFont="1" applyFill="1" applyBorder="1" applyAlignment="1"/>
    <xf numFmtId="0" fontId="3" fillId="0" borderId="19" xfId="0" applyFont="1" applyFill="1" applyBorder="1" applyAlignment="1"/>
    <xf numFmtId="0" fontId="3" fillId="0" borderId="21" xfId="0" applyFont="1" applyFill="1" applyBorder="1" applyAlignment="1"/>
    <xf numFmtId="0" fontId="3" fillId="0" borderId="27" xfId="0" applyFont="1" applyFill="1" applyBorder="1" applyAlignment="1"/>
    <xf numFmtId="0" fontId="3" fillId="0" borderId="43" xfId="0" applyFont="1" applyFill="1" applyBorder="1" applyAlignment="1"/>
    <xf numFmtId="0" fontId="4" fillId="0" borderId="19" xfId="0" applyFont="1" applyFill="1" applyBorder="1" applyAlignment="1">
      <alignment wrapText="1"/>
    </xf>
    <xf numFmtId="0" fontId="3" fillId="0" borderId="58" xfId="55" applyFont="1" applyFill="1" applyBorder="1" applyAlignment="1">
      <alignment wrapText="1"/>
    </xf>
    <xf numFmtId="0" fontId="3" fillId="0" borderId="39" xfId="0" applyFont="1" applyFill="1" applyBorder="1" applyAlignment="1"/>
    <xf numFmtId="0" fontId="3" fillId="0" borderId="59" xfId="0" applyFont="1" applyFill="1" applyBorder="1" applyAlignment="1"/>
    <xf numFmtId="0" fontId="3" fillId="0" borderId="58" xfId="0" applyFont="1" applyFill="1" applyBorder="1" applyAlignment="1"/>
    <xf numFmtId="0" fontId="3" fillId="0" borderId="58" xfId="60" applyFont="1" applyFill="1" applyBorder="1" applyAlignment="1"/>
    <xf numFmtId="0" fontId="4" fillId="0" borderId="58" xfId="0" applyFont="1" applyFill="1" applyBorder="1" applyAlignment="1"/>
    <xf numFmtId="0" fontId="3" fillId="0" borderId="58" xfId="55" applyFont="1" applyFill="1" applyBorder="1" applyAlignment="1"/>
    <xf numFmtId="0" fontId="3" fillId="0" borderId="39" xfId="0" applyFont="1" applyFill="1" applyBorder="1" applyAlignment="1">
      <alignment horizontal="left"/>
    </xf>
    <xf numFmtId="0" fontId="3" fillId="0" borderId="19" xfId="62" applyFont="1" applyFill="1" applyBorder="1" applyAlignment="1"/>
    <xf numFmtId="0" fontId="3" fillId="0" borderId="39" xfId="55" applyFont="1" applyFill="1" applyBorder="1" applyAlignment="1">
      <alignment horizontal="left"/>
    </xf>
    <xf numFmtId="0" fontId="3" fillId="0" borderId="20" xfId="55" applyFont="1" applyFill="1" applyBorder="1" applyAlignment="1">
      <alignment horizontal="left"/>
    </xf>
    <xf numFmtId="0" fontId="3" fillId="0" borderId="60" xfId="0" applyFont="1" applyFill="1" applyBorder="1" applyAlignment="1">
      <alignment horizontal="left"/>
    </xf>
    <xf numFmtId="0" fontId="3" fillId="0" borderId="43" xfId="60" applyFont="1" applyFill="1" applyBorder="1" applyAlignment="1"/>
    <xf numFmtId="0" fontId="3" fillId="0" borderId="19" xfId="60" applyFont="1" applyFill="1" applyBorder="1" applyAlignment="1"/>
    <xf numFmtId="0" fontId="3" fillId="0" borderId="39" xfId="60" applyFont="1" applyFill="1" applyBorder="1" applyAlignment="1">
      <alignment horizontal="left"/>
    </xf>
    <xf numFmtId="0" fontId="3" fillId="0" borderId="20" xfId="60" applyFont="1" applyFill="1" applyBorder="1" applyAlignment="1">
      <alignment horizontal="left"/>
    </xf>
    <xf numFmtId="0" fontId="3" fillId="0" borderId="21" xfId="60" applyFont="1" applyFill="1" applyBorder="1" applyAlignment="1">
      <alignment horizontal="left"/>
    </xf>
    <xf numFmtId="0" fontId="3" fillId="0" borderId="45" xfId="0" applyFont="1" applyFill="1" applyBorder="1" applyAlignment="1">
      <alignment horizontal="left"/>
    </xf>
    <xf numFmtId="0" fontId="4" fillId="0" borderId="19" xfId="55" applyFont="1" applyFill="1" applyBorder="1" applyAlignment="1">
      <alignment wrapText="1"/>
    </xf>
    <xf numFmtId="0" fontId="3" fillId="0" borderId="19" xfId="55" applyFont="1" applyFill="1" applyBorder="1" applyAlignment="1">
      <alignment wrapText="1"/>
    </xf>
    <xf numFmtId="0" fontId="3" fillId="0" borderId="43" xfId="55" applyFont="1" applyFill="1" applyBorder="1" applyAlignment="1">
      <alignment wrapText="1"/>
    </xf>
    <xf numFmtId="0" fontId="3" fillId="0" borderId="39" xfId="55" applyFont="1" applyFill="1" applyBorder="1" applyAlignment="1">
      <alignment horizontal="left" wrapText="1"/>
    </xf>
    <xf numFmtId="0" fontId="3" fillId="0" borderId="20" xfId="55" applyFont="1" applyBorder="1" applyAlignment="1">
      <alignment horizontal="left" wrapText="1"/>
    </xf>
    <xf numFmtId="0" fontId="3" fillId="0" borderId="20" xfId="55" applyFont="1" applyFill="1" applyBorder="1" applyAlignment="1">
      <alignment horizontal="left" wrapText="1"/>
    </xf>
    <xf numFmtId="0" fontId="3" fillId="0" borderId="21" xfId="55" applyFont="1" applyFill="1" applyBorder="1" applyAlignment="1">
      <alignment horizontal="left" wrapText="1"/>
    </xf>
    <xf numFmtId="0" fontId="3" fillId="0" borderId="19" xfId="55" applyFont="1" applyFill="1" applyBorder="1" applyAlignment="1"/>
    <xf numFmtId="0" fontId="3" fillId="0" borderId="47" xfId="0" applyFont="1" applyFill="1" applyBorder="1" applyAlignment="1">
      <alignment wrapText="1"/>
    </xf>
    <xf numFmtId="0" fontId="0" fillId="0" borderId="0" xfId="0" applyFill="1"/>
    <xf numFmtId="0" fontId="2" fillId="0" borderId="52" xfId="0" applyFont="1" applyFill="1" applyBorder="1" applyAlignment="1">
      <alignment horizontal="left"/>
    </xf>
    <xf numFmtId="0" fontId="3" fillId="0" borderId="51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vertical="center" wrapText="1"/>
    </xf>
    <xf numFmtId="0" fontId="3" fillId="0" borderId="55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0" fontId="3" fillId="0" borderId="13" xfId="0" applyFont="1" applyFill="1" applyBorder="1" applyAlignment="1">
      <alignment wrapText="1"/>
    </xf>
    <xf numFmtId="0" fontId="4" fillId="0" borderId="33" xfId="0" applyFont="1" applyFill="1" applyBorder="1" applyAlignment="1">
      <alignment horizontal="left" vertical="center" wrapText="1"/>
    </xf>
    <xf numFmtId="0" fontId="28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54" applyFont="1" applyFill="1" applyAlignment="1">
      <alignment horizontal="left"/>
    </xf>
    <xf numFmtId="0" fontId="2" fillId="0" borderId="0" xfId="54" applyFill="1" applyAlignment="1">
      <alignment horizontal="center"/>
    </xf>
    <xf numFmtId="0" fontId="2" fillId="0" borderId="0" xfId="54" applyFill="1" applyAlignment="1">
      <alignment horizontal="left"/>
    </xf>
    <xf numFmtId="169" fontId="2" fillId="0" borderId="0" xfId="66" applyNumberFormat="1" applyFont="1" applyFill="1" applyBorder="1" applyAlignment="1">
      <alignment horizontal="left"/>
    </xf>
    <xf numFmtId="0" fontId="38" fillId="0" borderId="0" xfId="54" applyFont="1" applyFill="1" applyAlignment="1">
      <alignment horizontal="left"/>
    </xf>
    <xf numFmtId="1" fontId="33" fillId="26" borderId="61" xfId="59" applyNumberFormat="1" applyFont="1" applyFill="1" applyBorder="1" applyAlignment="1">
      <alignment vertical="center" wrapText="1"/>
    </xf>
    <xf numFmtId="0" fontId="36" fillId="26" borderId="62" xfId="52" applyFont="1" applyFill="1" applyBorder="1" applyAlignment="1">
      <alignment horizontal="left" vertical="center" wrapText="1"/>
    </xf>
    <xf numFmtId="0" fontId="36" fillId="26" borderId="62" xfId="52" applyFont="1" applyFill="1" applyBorder="1" applyAlignment="1">
      <alignment horizontal="left" vertical="center" wrapText="1"/>
    </xf>
    <xf numFmtId="1" fontId="33" fillId="26" borderId="62" xfId="59" applyNumberFormat="1" applyFont="1" applyFill="1" applyBorder="1" applyAlignment="1">
      <alignment vertical="center" wrapText="1"/>
    </xf>
    <xf numFmtId="0" fontId="37" fillId="0" borderId="63" xfId="0" applyFont="1" applyFill="1" applyBorder="1" applyAlignment="1">
      <alignment horizontal="left" vertical="center"/>
    </xf>
    <xf numFmtId="20" fontId="37" fillId="0" borderId="64" xfId="0" applyNumberFormat="1" applyFont="1" applyFill="1" applyBorder="1" applyAlignment="1">
      <alignment horizontal="left"/>
    </xf>
    <xf numFmtId="165" fontId="37" fillId="0" borderId="33" xfId="0" applyNumberFormat="1" applyFont="1" applyFill="1" applyBorder="1" applyAlignment="1">
      <alignment horizontal="left" vertical="center"/>
    </xf>
    <xf numFmtId="165" fontId="37" fillId="0" borderId="65" xfId="0" applyNumberFormat="1" applyFont="1" applyFill="1" applyBorder="1" applyAlignment="1">
      <alignment horizontal="left" vertical="center"/>
    </xf>
    <xf numFmtId="165" fontId="37" fillId="0" borderId="66" xfId="0" applyNumberFormat="1" applyFont="1" applyFill="1" applyBorder="1" applyAlignment="1">
      <alignment horizontal="left" vertical="center"/>
    </xf>
    <xf numFmtId="1" fontId="37" fillId="0" borderId="67" xfId="0" applyNumberFormat="1" applyFont="1" applyFill="1" applyBorder="1" applyAlignment="1">
      <alignment horizontal="left" vertical="center" wrapText="1"/>
    </xf>
    <xf numFmtId="1" fontId="37" fillId="0" borderId="68" xfId="0" applyNumberFormat="1" applyFont="1" applyFill="1" applyBorder="1" applyAlignment="1">
      <alignment horizontal="left" vertical="center" wrapText="1"/>
    </xf>
    <xf numFmtId="1" fontId="37" fillId="0" borderId="69" xfId="0" applyNumberFormat="1" applyFont="1" applyFill="1" applyBorder="1" applyAlignment="1">
      <alignment horizontal="left" vertical="center" wrapText="1"/>
    </xf>
    <xf numFmtId="0" fontId="37" fillId="0" borderId="26" xfId="0" applyFont="1" applyFill="1" applyBorder="1" applyAlignment="1">
      <alignment horizontal="left" vertical="center"/>
    </xf>
    <xf numFmtId="0" fontId="37" fillId="0" borderId="67" xfId="0" applyFont="1" applyFill="1" applyBorder="1" applyAlignment="1">
      <alignment horizontal="left" vertical="center"/>
    </xf>
    <xf numFmtId="1" fontId="37" fillId="0" borderId="67" xfId="0" applyNumberFormat="1" applyFont="1" applyFill="1" applyBorder="1" applyAlignment="1">
      <alignment horizontal="left" vertical="center"/>
    </xf>
    <xf numFmtId="1" fontId="37" fillId="0" borderId="68" xfId="0" applyNumberFormat="1" applyFont="1" applyFill="1" applyBorder="1" applyAlignment="1">
      <alignment horizontal="left" vertical="center"/>
    </xf>
    <xf numFmtId="49" fontId="37" fillId="0" borderId="65" xfId="0" applyNumberFormat="1" applyFont="1" applyFill="1" applyBorder="1" applyAlignment="1">
      <alignment horizontal="left" vertical="center"/>
    </xf>
    <xf numFmtId="49" fontId="37" fillId="0" borderId="66" xfId="0" applyNumberFormat="1" applyFont="1" applyFill="1" applyBorder="1" applyAlignment="1">
      <alignment horizontal="left" vertical="center"/>
    </xf>
    <xf numFmtId="0" fontId="37" fillId="0" borderId="70" xfId="0" applyFont="1" applyFill="1" applyBorder="1" applyAlignment="1">
      <alignment horizontal="left" vertical="center"/>
    </xf>
    <xf numFmtId="166" fontId="37" fillId="0" borderId="33" xfId="0" applyNumberFormat="1" applyFont="1" applyFill="1" applyBorder="1" applyAlignment="1">
      <alignment horizontal="left" vertical="center"/>
    </xf>
    <xf numFmtId="166" fontId="37" fillId="0" borderId="65" xfId="0" applyNumberFormat="1" applyFont="1" applyFill="1" applyBorder="1" applyAlignment="1">
      <alignment horizontal="left" vertical="center"/>
    </xf>
    <xf numFmtId="166" fontId="37" fillId="0" borderId="66" xfId="0" applyNumberFormat="1" applyFont="1" applyFill="1" applyBorder="1" applyAlignment="1">
      <alignment horizontal="left" vertical="center"/>
    </xf>
    <xf numFmtId="1" fontId="37" fillId="0" borderId="69" xfId="0" applyNumberFormat="1" applyFont="1" applyFill="1" applyBorder="1" applyAlignment="1">
      <alignment horizontal="left" vertical="center"/>
    </xf>
    <xf numFmtId="49" fontId="37" fillId="0" borderId="71" xfId="0" applyNumberFormat="1" applyFont="1" applyFill="1" applyBorder="1" applyAlignment="1">
      <alignment horizontal="left" vertical="center"/>
    </xf>
    <xf numFmtId="49" fontId="37" fillId="0" borderId="72" xfId="0" applyNumberFormat="1" applyFont="1" applyFill="1" applyBorder="1" applyAlignment="1">
      <alignment horizontal="left" vertical="center"/>
    </xf>
    <xf numFmtId="49" fontId="37" fillId="0" borderId="73" xfId="0" applyNumberFormat="1" applyFont="1" applyFill="1" applyBorder="1" applyAlignment="1">
      <alignment horizontal="left" vertical="center"/>
    </xf>
    <xf numFmtId="0" fontId="37" fillId="0" borderId="69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center" vertical="center"/>
    </xf>
    <xf numFmtId="166" fontId="37" fillId="0" borderId="30" xfId="0" applyNumberFormat="1" applyFont="1" applyFill="1" applyBorder="1" applyAlignment="1">
      <alignment horizontal="left" vertical="center"/>
    </xf>
    <xf numFmtId="166" fontId="37" fillId="0" borderId="74" xfId="0" applyNumberFormat="1" applyFont="1" applyFill="1" applyBorder="1" applyAlignment="1">
      <alignment horizontal="left" vertical="center"/>
    </xf>
    <xf numFmtId="166" fontId="37" fillId="0" borderId="75" xfId="0" applyNumberFormat="1" applyFont="1" applyFill="1" applyBorder="1" applyAlignment="1">
      <alignment horizontal="left" vertical="center"/>
    </xf>
    <xf numFmtId="0" fontId="37" fillId="0" borderId="76" xfId="0" applyFont="1" applyFill="1" applyBorder="1" applyAlignment="1">
      <alignment horizontal="left" vertical="center"/>
    </xf>
    <xf numFmtId="0" fontId="37" fillId="0" borderId="77" xfId="0" applyFont="1" applyFill="1" applyBorder="1" applyAlignment="1">
      <alignment horizontal="left" vertical="center"/>
    </xf>
    <xf numFmtId="1" fontId="37" fillId="0" borderId="77" xfId="0" applyNumberFormat="1" applyFont="1" applyFill="1" applyBorder="1" applyAlignment="1">
      <alignment horizontal="left" vertical="center"/>
    </xf>
    <xf numFmtId="1" fontId="37" fillId="0" borderId="78" xfId="0" applyNumberFormat="1" applyFont="1" applyFill="1" applyBorder="1" applyAlignment="1">
      <alignment horizontal="left" vertical="center"/>
    </xf>
    <xf numFmtId="49" fontId="37" fillId="0" borderId="78" xfId="0" applyNumberFormat="1" applyFont="1" applyFill="1" applyBorder="1" applyAlignment="1">
      <alignment horizontal="left" vertical="center"/>
    </xf>
    <xf numFmtId="49" fontId="37" fillId="0" borderId="74" xfId="0" applyNumberFormat="1" applyFont="1" applyFill="1" applyBorder="1" applyAlignment="1">
      <alignment horizontal="left" vertical="center"/>
    </xf>
    <xf numFmtId="49" fontId="37" fillId="0" borderId="75" xfId="0" applyNumberFormat="1" applyFont="1" applyFill="1" applyBorder="1" applyAlignment="1">
      <alignment horizontal="left" vertical="center"/>
    </xf>
    <xf numFmtId="0" fontId="37" fillId="0" borderId="79" xfId="0" applyFont="1" applyFill="1" applyBorder="1" applyAlignment="1">
      <alignment horizontal="left" vertical="center"/>
    </xf>
    <xf numFmtId="0" fontId="36" fillId="26" borderId="62" xfId="52" applyFont="1" applyFill="1" applyBorder="1" applyAlignment="1">
      <alignment horizontal="left" vertical="center" wrapText="1"/>
    </xf>
    <xf numFmtId="1" fontId="37" fillId="0" borderId="71" xfId="0" applyNumberFormat="1" applyFont="1" applyFill="1" applyBorder="1" applyAlignment="1">
      <alignment horizontal="left" vertical="center"/>
    </xf>
    <xf numFmtId="166" fontId="37" fillId="0" borderId="67" xfId="0" applyNumberFormat="1" applyFont="1" applyFill="1" applyBorder="1" applyAlignment="1">
      <alignment horizontal="left" vertical="center"/>
    </xf>
    <xf numFmtId="1" fontId="37" fillId="0" borderId="70" xfId="0" applyNumberFormat="1" applyFont="1" applyFill="1" applyBorder="1" applyAlignment="1">
      <alignment horizontal="left" vertical="center"/>
    </xf>
    <xf numFmtId="168" fontId="37" fillId="0" borderId="0" xfId="0" applyNumberFormat="1" applyFont="1" applyFill="1" applyBorder="1" applyAlignment="1">
      <alignment horizontal="left"/>
    </xf>
    <xf numFmtId="166" fontId="37" fillId="0" borderId="26" xfId="0" applyNumberFormat="1" applyFont="1" applyFill="1" applyBorder="1" applyAlignment="1">
      <alignment horizontal="left" vertical="center"/>
    </xf>
    <xf numFmtId="166" fontId="37" fillId="0" borderId="68" xfId="0" applyNumberFormat="1" applyFont="1" applyFill="1" applyBorder="1" applyAlignment="1">
      <alignment horizontal="left" vertical="center"/>
    </xf>
    <xf numFmtId="165" fontId="37" fillId="0" borderId="67" xfId="0" applyNumberFormat="1" applyFont="1" applyFill="1" applyBorder="1" applyAlignment="1">
      <alignment horizontal="left" vertical="center"/>
    </xf>
    <xf numFmtId="166" fontId="37" fillId="0" borderId="73" xfId="0" applyNumberFormat="1" applyFont="1" applyFill="1" applyBorder="1" applyAlignment="1">
      <alignment horizontal="left" vertical="center"/>
    </xf>
    <xf numFmtId="166" fontId="37" fillId="0" borderId="72" xfId="0" applyNumberFormat="1" applyFont="1" applyFill="1" applyBorder="1" applyAlignment="1">
      <alignment horizontal="left" vertical="center"/>
    </xf>
    <xf numFmtId="166" fontId="37" fillId="0" borderId="34" xfId="0" applyNumberFormat="1" applyFont="1" applyFill="1" applyBorder="1" applyAlignment="1">
      <alignment horizontal="left" vertical="center"/>
    </xf>
    <xf numFmtId="1" fontId="37" fillId="0" borderId="80" xfId="0" applyNumberFormat="1" applyFont="1" applyFill="1" applyBorder="1" applyAlignment="1">
      <alignment horizontal="left" vertical="center" wrapText="1"/>
    </xf>
    <xf numFmtId="166" fontId="37" fillId="0" borderId="55" xfId="0" applyNumberFormat="1" applyFont="1" applyFill="1" applyBorder="1" applyAlignment="1">
      <alignment horizontal="left" vertical="center"/>
    </xf>
    <xf numFmtId="166" fontId="37" fillId="0" borderId="54" xfId="0" applyNumberFormat="1" applyFont="1" applyFill="1" applyBorder="1" applyAlignment="1">
      <alignment horizontal="left" vertical="center"/>
    </xf>
    <xf numFmtId="0" fontId="37" fillId="0" borderId="71" xfId="0" applyFont="1" applyFill="1" applyBorder="1" applyAlignment="1">
      <alignment horizontal="left" vertical="center"/>
    </xf>
    <xf numFmtId="0" fontId="37" fillId="0" borderId="81" xfId="0" applyFont="1" applyFill="1" applyBorder="1" applyAlignment="1">
      <alignment horizontal="left" vertical="center"/>
    </xf>
    <xf numFmtId="49" fontId="37" fillId="0" borderId="82" xfId="0" applyNumberFormat="1" applyFont="1" applyFill="1" applyBorder="1" applyAlignment="1">
      <alignment horizontal="left" vertical="center"/>
    </xf>
    <xf numFmtId="49" fontId="37" fillId="0" borderId="83" xfId="0" applyNumberFormat="1" applyFont="1" applyFill="1" applyBorder="1" applyAlignment="1">
      <alignment horizontal="left" vertical="center"/>
    </xf>
    <xf numFmtId="167" fontId="37" fillId="0" borderId="84" xfId="0" applyNumberFormat="1" applyFont="1" applyFill="1" applyBorder="1" applyAlignment="1">
      <alignment horizontal="left" vertical="center" wrapText="1"/>
    </xf>
    <xf numFmtId="0" fontId="37" fillId="0" borderId="85" xfId="0" applyFont="1" applyFill="1" applyBorder="1" applyAlignment="1">
      <alignment horizontal="left" vertical="center"/>
    </xf>
    <xf numFmtId="0" fontId="37" fillId="0" borderId="84" xfId="0" applyFont="1" applyFill="1" applyBorder="1" applyAlignment="1">
      <alignment horizontal="left" vertical="center"/>
    </xf>
    <xf numFmtId="166" fontId="37" fillId="0" borderId="82" xfId="0" applyNumberFormat="1" applyFont="1" applyFill="1" applyBorder="1" applyAlignment="1">
      <alignment horizontal="center" vertical="center"/>
    </xf>
    <xf numFmtId="166" fontId="37" fillId="0" borderId="83" xfId="0" applyNumberFormat="1" applyFont="1" applyFill="1" applyBorder="1" applyAlignment="1">
      <alignment horizontal="center" vertical="center"/>
    </xf>
    <xf numFmtId="166" fontId="37" fillId="0" borderId="86" xfId="0" applyNumberFormat="1" applyFont="1" applyFill="1" applyBorder="1" applyAlignment="1">
      <alignment horizontal="center" vertical="center"/>
    </xf>
    <xf numFmtId="165" fontId="37" fillId="0" borderId="87" xfId="0" applyNumberFormat="1" applyFont="1" applyFill="1" applyBorder="1" applyAlignment="1">
      <alignment horizontal="center" vertical="center"/>
    </xf>
    <xf numFmtId="49" fontId="37" fillId="0" borderId="85" xfId="0" applyNumberFormat="1" applyFont="1" applyFill="1" applyBorder="1" applyAlignment="1">
      <alignment horizontal="left" vertical="center"/>
    </xf>
    <xf numFmtId="0" fontId="37" fillId="0" borderId="69" xfId="0" applyFont="1" applyFill="1" applyBorder="1" applyAlignment="1">
      <alignment vertical="center"/>
    </xf>
    <xf numFmtId="0" fontId="28" fillId="0" borderId="0" xfId="55" applyFont="1" applyBorder="1" applyAlignment="1">
      <alignment wrapText="1"/>
    </xf>
    <xf numFmtId="0" fontId="28" fillId="0" borderId="0" xfId="0" applyFont="1" applyBorder="1" applyAlignment="1"/>
    <xf numFmtId="0" fontId="28" fillId="0" borderId="0" xfId="60" applyFont="1" applyBorder="1" applyAlignment="1"/>
    <xf numFmtId="0" fontId="28" fillId="0" borderId="0" xfId="55" applyFont="1" applyBorder="1" applyAlignment="1"/>
    <xf numFmtId="0" fontId="4" fillId="27" borderId="88" xfId="0" applyFont="1" applyFill="1" applyBorder="1" applyAlignment="1">
      <alignment horizontal="left" wrapText="1"/>
    </xf>
    <xf numFmtId="0" fontId="4" fillId="27" borderId="88" xfId="0" applyFont="1" applyFill="1" applyBorder="1" applyAlignment="1">
      <alignment vertical="center" wrapText="1"/>
    </xf>
    <xf numFmtId="0" fontId="4" fillId="27" borderId="88" xfId="0" applyFont="1" applyFill="1" applyBorder="1" applyAlignment="1">
      <alignment horizontal="center" wrapText="1"/>
    </xf>
    <xf numFmtId="0" fontId="4" fillId="25" borderId="89" xfId="0" applyFont="1" applyFill="1" applyBorder="1" applyAlignment="1">
      <alignment horizontal="center" wrapText="1"/>
    </xf>
    <xf numFmtId="0" fontId="4" fillId="25" borderId="32" xfId="0" applyFont="1" applyFill="1" applyBorder="1" applyAlignment="1">
      <alignment horizontal="center" wrapText="1"/>
    </xf>
    <xf numFmtId="0" fontId="3" fillId="28" borderId="20" xfId="67" applyFont="1" applyFill="1" applyBorder="1" applyAlignment="1">
      <alignment horizontal="left" vertical="center" wrapText="1"/>
    </xf>
    <xf numFmtId="0" fontId="3" fillId="28" borderId="14" xfId="67" applyFont="1" applyFill="1" applyBorder="1" applyAlignment="1">
      <alignment vertical="center" wrapText="1"/>
    </xf>
    <xf numFmtId="0" fontId="3" fillId="28" borderId="20" xfId="56" applyFont="1" applyFill="1" applyBorder="1" applyAlignment="1">
      <alignment horizontal="left" vertical="center" wrapText="1"/>
    </xf>
    <xf numFmtId="0" fontId="3" fillId="28" borderId="14" xfId="56" applyFont="1" applyFill="1" applyBorder="1" applyAlignment="1">
      <alignment vertical="center" wrapText="1"/>
    </xf>
    <xf numFmtId="0" fontId="3" fillId="28" borderId="20" xfId="54" applyFont="1" applyFill="1" applyBorder="1" applyAlignment="1">
      <alignment vertical="center" wrapText="1"/>
    </xf>
    <xf numFmtId="0" fontId="3" fillId="28" borderId="14" xfId="54" applyFont="1" applyFill="1" applyBorder="1" applyAlignment="1">
      <alignment vertical="center" wrapText="1"/>
    </xf>
    <xf numFmtId="1" fontId="37" fillId="0" borderId="78" xfId="0" applyNumberFormat="1" applyFont="1" applyFill="1" applyBorder="1" applyAlignment="1">
      <alignment horizontal="left" vertical="center" wrapText="1"/>
    </xf>
    <xf numFmtId="0" fontId="37" fillId="0" borderId="80" xfId="0" applyFont="1" applyFill="1" applyBorder="1" applyAlignment="1">
      <alignment horizontal="left" vertical="center"/>
    </xf>
    <xf numFmtId="0" fontId="3" fillId="0" borderId="43" xfId="62" applyFont="1" applyFill="1" applyBorder="1" applyAlignment="1"/>
    <xf numFmtId="0" fontId="3" fillId="0" borderId="21" xfId="55" applyFont="1" applyFill="1" applyBorder="1" applyAlignment="1">
      <alignment horizontal="left"/>
    </xf>
    <xf numFmtId="0" fontId="33" fillId="26" borderId="61" xfId="59" applyFont="1" applyFill="1" applyBorder="1" applyAlignment="1">
      <alignment horizontal="center" vertical="center"/>
    </xf>
    <xf numFmtId="0" fontId="33" fillId="26" borderId="90" xfId="59" applyFont="1" applyFill="1" applyBorder="1" applyAlignment="1">
      <alignment horizontal="center" vertical="center"/>
    </xf>
    <xf numFmtId="0" fontId="33" fillId="26" borderId="91" xfId="59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59" xfId="0" applyFont="1" applyFill="1" applyBorder="1" applyAlignment="1">
      <alignment horizontal="center"/>
    </xf>
    <xf numFmtId="0" fontId="3" fillId="0" borderId="58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4" fillId="27" borderId="89" xfId="0" applyFont="1" applyFill="1" applyBorder="1" applyAlignment="1">
      <alignment horizontal="center" vertical="center" wrapText="1"/>
    </xf>
    <xf numFmtId="0" fontId="4" fillId="27" borderId="32" xfId="0" applyFont="1" applyFill="1" applyBorder="1" applyAlignment="1">
      <alignment horizontal="center" vertical="center" wrapText="1"/>
    </xf>
    <xf numFmtId="0" fontId="4" fillId="25" borderId="89" xfId="0" applyFont="1" applyFill="1" applyBorder="1" applyAlignment="1">
      <alignment horizontal="center"/>
    </xf>
    <xf numFmtId="0" fontId="4" fillId="25" borderId="32" xfId="0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25" borderId="31" xfId="0" applyFont="1" applyFill="1" applyBorder="1" applyAlignment="1">
      <alignment horizontal="center"/>
    </xf>
    <xf numFmtId="0" fontId="4" fillId="25" borderId="92" xfId="0" applyFont="1" applyFill="1" applyBorder="1" applyAlignment="1">
      <alignment horizontal="center"/>
    </xf>
    <xf numFmtId="0" fontId="4" fillId="25" borderId="93" xfId="0" applyFont="1" applyFill="1" applyBorder="1" applyAlignment="1">
      <alignment horizontal="center"/>
    </xf>
    <xf numFmtId="0" fontId="4" fillId="25" borderId="89" xfId="0" applyFont="1" applyFill="1" applyBorder="1" applyAlignment="1">
      <alignment horizontal="center" vertical="center" wrapText="1"/>
    </xf>
    <xf numFmtId="0" fontId="4" fillId="25" borderId="3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4" fillId="25" borderId="89" xfId="0" applyFont="1" applyFill="1" applyBorder="1" applyAlignment="1">
      <alignment horizontal="center" wrapText="1"/>
    </xf>
    <xf numFmtId="0" fontId="4" fillId="25" borderId="32" xfId="0" applyFont="1" applyFill="1" applyBorder="1" applyAlignment="1">
      <alignment horizontal="center" wrapText="1"/>
    </xf>
    <xf numFmtId="0" fontId="4" fillId="0" borderId="50" xfId="0" applyFont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/>
    </xf>
    <xf numFmtId="0" fontId="3" fillId="0" borderId="27" xfId="0" applyFont="1" applyFill="1" applyBorder="1" applyAlignment="1">
      <alignment horizontal="left"/>
    </xf>
    <xf numFmtId="0" fontId="3" fillId="0" borderId="39" xfId="0" applyFont="1" applyFill="1" applyBorder="1" applyAlignment="1">
      <alignment horizontal="left"/>
    </xf>
    <xf numFmtId="0" fontId="3" fillId="0" borderId="59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left"/>
    </xf>
    <xf numFmtId="0" fontId="26" fillId="0" borderId="50" xfId="0" applyFont="1" applyBorder="1" applyAlignment="1">
      <alignment horizontal="left"/>
    </xf>
    <xf numFmtId="0" fontId="4" fillId="0" borderId="26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 wrapText="1"/>
    </xf>
    <xf numFmtId="0" fontId="3" fillId="0" borderId="27" xfId="62" applyFont="1" applyFill="1" applyBorder="1" applyAlignment="1">
      <alignment horizontal="center"/>
    </xf>
    <xf numFmtId="0" fontId="3" fillId="0" borderId="43" xfId="62" applyFont="1" applyFill="1" applyBorder="1" applyAlignment="1">
      <alignment horizontal="center"/>
    </xf>
    <xf numFmtId="0" fontId="4" fillId="25" borderId="89" xfId="55" applyFont="1" applyFill="1" applyBorder="1" applyAlignment="1">
      <alignment horizontal="center"/>
    </xf>
    <xf numFmtId="0" fontId="4" fillId="25" borderId="32" xfId="55" applyFont="1" applyFill="1" applyBorder="1" applyAlignment="1">
      <alignment horizontal="center"/>
    </xf>
    <xf numFmtId="0" fontId="3" fillId="0" borderId="59" xfId="55" applyFont="1" applyFill="1" applyBorder="1" applyAlignment="1">
      <alignment horizontal="center"/>
    </xf>
    <xf numFmtId="0" fontId="3" fillId="0" borderId="58" xfId="55" applyFont="1" applyFill="1" applyBorder="1" applyAlignment="1">
      <alignment horizontal="center"/>
    </xf>
    <xf numFmtId="0" fontId="4" fillId="0" borderId="26" xfId="55" applyFont="1" applyFill="1" applyBorder="1" applyAlignment="1">
      <alignment horizontal="center"/>
    </xf>
    <xf numFmtId="0" fontId="4" fillId="0" borderId="19" xfId="55" applyFont="1" applyFill="1" applyBorder="1" applyAlignment="1">
      <alignment horizontal="center"/>
    </xf>
    <xf numFmtId="0" fontId="4" fillId="0" borderId="26" xfId="62" applyFont="1" applyFill="1" applyBorder="1" applyAlignment="1">
      <alignment horizontal="center"/>
    </xf>
    <xf numFmtId="0" fontId="4" fillId="0" borderId="19" xfId="62" applyFont="1" applyFill="1" applyBorder="1" applyAlignment="1">
      <alignment horizontal="center"/>
    </xf>
    <xf numFmtId="0" fontId="3" fillId="0" borderId="26" xfId="62" applyFont="1" applyFill="1" applyBorder="1" applyAlignment="1">
      <alignment horizontal="center"/>
    </xf>
    <xf numFmtId="0" fontId="3" fillId="0" borderId="19" xfId="62" applyFont="1" applyFill="1" applyBorder="1" applyAlignment="1">
      <alignment horizontal="center"/>
    </xf>
    <xf numFmtId="0" fontId="3" fillId="0" borderId="49" xfId="0" applyFont="1" applyFill="1" applyBorder="1" applyAlignment="1">
      <alignment horizontal="left"/>
    </xf>
    <xf numFmtId="0" fontId="3" fillId="0" borderId="50" xfId="0" applyFont="1" applyFill="1" applyBorder="1" applyAlignment="1">
      <alignment horizontal="left"/>
    </xf>
    <xf numFmtId="0" fontId="0" fillId="0" borderId="49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94" xfId="0" applyFont="1" applyFill="1" applyBorder="1" applyAlignment="1">
      <alignment horizontal="center"/>
    </xf>
    <xf numFmtId="2" fontId="4" fillId="25" borderId="89" xfId="0" applyNumberFormat="1" applyFont="1" applyFill="1" applyBorder="1" applyAlignment="1">
      <alignment horizontal="center" vertical="center" wrapText="1"/>
    </xf>
    <xf numFmtId="2" fontId="4" fillId="25" borderId="32" xfId="0" applyNumberFormat="1" applyFont="1" applyFill="1" applyBorder="1" applyAlignment="1">
      <alignment horizontal="center" vertical="center" wrapText="1"/>
    </xf>
    <xf numFmtId="0" fontId="4" fillId="25" borderId="89" xfId="0" applyNumberFormat="1" applyFont="1" applyFill="1" applyBorder="1" applyAlignment="1">
      <alignment horizontal="center" vertical="center" wrapText="1"/>
    </xf>
    <xf numFmtId="0" fontId="4" fillId="25" borderId="32" xfId="0" applyNumberFormat="1" applyFont="1" applyFill="1" applyBorder="1" applyAlignment="1">
      <alignment horizontal="center" vertical="center" wrapText="1"/>
    </xf>
    <xf numFmtId="0" fontId="4" fillId="25" borderId="95" xfId="0" applyFont="1" applyFill="1" applyBorder="1" applyAlignment="1">
      <alignment horizontal="center"/>
    </xf>
    <xf numFmtId="0" fontId="4" fillId="25" borderId="96" xfId="0" applyFont="1" applyFill="1" applyBorder="1" applyAlignment="1">
      <alignment horizontal="center"/>
    </xf>
    <xf numFmtId="0" fontId="4" fillId="25" borderId="29" xfId="0" applyFont="1" applyFill="1" applyBorder="1" applyAlignment="1">
      <alignment horizontal="center"/>
    </xf>
    <xf numFmtId="0" fontId="4" fillId="25" borderId="35" xfId="0" applyFont="1" applyFill="1" applyBorder="1" applyAlignment="1">
      <alignment horizontal="center"/>
    </xf>
    <xf numFmtId="0" fontId="4" fillId="25" borderId="97" xfId="0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/>
    </xf>
    <xf numFmtId="0" fontId="4" fillId="0" borderId="58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3" fillId="0" borderId="50" xfId="0" applyFont="1" applyBorder="1" applyAlignment="1">
      <alignment horizontal="left"/>
    </xf>
    <xf numFmtId="0" fontId="3" fillId="0" borderId="21" xfId="60" applyFont="1" applyFill="1" applyBorder="1" applyAlignment="1">
      <alignment horizontal="center"/>
    </xf>
    <xf numFmtId="0" fontId="3" fillId="0" borderId="43" xfId="60" applyFont="1" applyFill="1" applyBorder="1" applyAlignment="1">
      <alignment horizontal="center"/>
    </xf>
    <xf numFmtId="0" fontId="3" fillId="0" borderId="59" xfId="60" applyFont="1" applyFill="1" applyBorder="1" applyAlignment="1">
      <alignment horizontal="center"/>
    </xf>
    <xf numFmtId="0" fontId="3" fillId="0" borderId="58" xfId="60" applyFont="1" applyFill="1" applyBorder="1" applyAlignment="1">
      <alignment horizontal="center"/>
    </xf>
    <xf numFmtId="0" fontId="4" fillId="0" borderId="26" xfId="60" applyFont="1" applyFill="1" applyBorder="1" applyAlignment="1">
      <alignment horizontal="center"/>
    </xf>
    <xf numFmtId="0" fontId="4" fillId="0" borderId="19" xfId="60" applyFont="1" applyFill="1" applyBorder="1" applyAlignment="1">
      <alignment horizontal="center"/>
    </xf>
    <xf numFmtId="0" fontId="3" fillId="0" borderId="20" xfId="60" applyFont="1" applyFill="1" applyBorder="1" applyAlignment="1">
      <alignment horizontal="center"/>
    </xf>
    <xf numFmtId="0" fontId="3" fillId="0" borderId="19" xfId="60" applyFont="1" applyFill="1" applyBorder="1" applyAlignment="1">
      <alignment horizontal="center"/>
    </xf>
    <xf numFmtId="0" fontId="4" fillId="25" borderId="89" xfId="60" applyFont="1" applyFill="1" applyBorder="1" applyAlignment="1">
      <alignment horizontal="center" vertical="center" wrapText="1"/>
    </xf>
    <xf numFmtId="0" fontId="4" fillId="25" borderId="32" xfId="60" applyFont="1" applyFill="1" applyBorder="1" applyAlignment="1">
      <alignment horizontal="center" vertical="center" wrapText="1"/>
    </xf>
    <xf numFmtId="0" fontId="4" fillId="25" borderId="31" xfId="60" applyFont="1" applyFill="1" applyBorder="1" applyAlignment="1">
      <alignment horizontal="center"/>
    </xf>
    <xf numFmtId="0" fontId="4" fillId="25" borderId="92" xfId="60" applyFont="1" applyFill="1" applyBorder="1" applyAlignment="1">
      <alignment horizontal="center"/>
    </xf>
    <xf numFmtId="0" fontId="4" fillId="25" borderId="93" xfId="60" applyFont="1" applyFill="1" applyBorder="1" applyAlignment="1">
      <alignment horizontal="center"/>
    </xf>
    <xf numFmtId="0" fontId="31" fillId="0" borderId="36" xfId="0" applyNumberFormat="1" applyFont="1" applyFill="1" applyBorder="1" applyAlignment="1">
      <alignment horizontal="left" wrapText="1"/>
    </xf>
    <xf numFmtId="0" fontId="31" fillId="0" borderId="40" xfId="0" applyNumberFormat="1" applyFont="1" applyFill="1" applyBorder="1" applyAlignment="1">
      <alignment horizontal="left" wrapText="1"/>
    </xf>
    <xf numFmtId="0" fontId="31" fillId="0" borderId="37" xfId="0" applyNumberFormat="1" applyFont="1" applyFill="1" applyBorder="1" applyAlignment="1">
      <alignment horizontal="left" wrapText="1"/>
    </xf>
    <xf numFmtId="0" fontId="31" fillId="0" borderId="49" xfId="0" applyNumberFormat="1" applyFont="1" applyFill="1" applyBorder="1" applyAlignment="1">
      <alignment horizontal="left" wrapText="1"/>
    </xf>
    <xf numFmtId="0" fontId="31" fillId="0" borderId="50" xfId="0" applyNumberFormat="1" applyFont="1" applyFill="1" applyBorder="1" applyAlignment="1">
      <alignment horizontal="left" wrapText="1"/>
    </xf>
    <xf numFmtId="0" fontId="31" fillId="0" borderId="46" xfId="0" applyNumberFormat="1" applyFont="1" applyFill="1" applyBorder="1" applyAlignment="1">
      <alignment horizontal="left" wrapText="1"/>
    </xf>
    <xf numFmtId="0" fontId="4" fillId="25" borderId="88" xfId="55" applyFont="1" applyFill="1" applyBorder="1" applyAlignment="1">
      <alignment horizontal="center" wrapText="1"/>
    </xf>
    <xf numFmtId="0" fontId="35" fillId="0" borderId="50" xfId="55" applyFont="1" applyFill="1" applyBorder="1" applyAlignment="1">
      <alignment horizontal="center" wrapText="1"/>
    </xf>
    <xf numFmtId="0" fontId="3" fillId="0" borderId="59" xfId="55" applyFont="1" applyFill="1" applyBorder="1" applyAlignment="1">
      <alignment horizontal="center" wrapText="1"/>
    </xf>
    <xf numFmtId="0" fontId="3" fillId="0" borderId="58" xfId="55" applyFont="1" applyFill="1" applyBorder="1" applyAlignment="1">
      <alignment horizontal="center" wrapText="1"/>
    </xf>
    <xf numFmtId="0" fontId="4" fillId="0" borderId="26" xfId="55" applyFont="1" applyFill="1" applyBorder="1" applyAlignment="1">
      <alignment horizontal="center" wrapText="1"/>
    </xf>
    <xf numFmtId="0" fontId="4" fillId="0" borderId="19" xfId="55" applyFont="1" applyFill="1" applyBorder="1" applyAlignment="1">
      <alignment horizontal="center" wrapText="1"/>
    </xf>
    <xf numFmtId="0" fontId="3" fillId="0" borderId="26" xfId="55" applyFont="1" applyFill="1" applyBorder="1" applyAlignment="1">
      <alignment horizontal="center" wrapText="1"/>
    </xf>
    <xf numFmtId="0" fontId="3" fillId="0" borderId="19" xfId="55" applyFont="1" applyFill="1" applyBorder="1" applyAlignment="1">
      <alignment horizontal="center" wrapText="1"/>
    </xf>
    <xf numFmtId="0" fontId="3" fillId="0" borderId="27" xfId="55" applyFont="1" applyFill="1" applyBorder="1" applyAlignment="1">
      <alignment horizontal="center" wrapText="1"/>
    </xf>
    <xf numFmtId="0" fontId="3" fillId="0" borderId="43" xfId="55" applyFont="1" applyFill="1" applyBorder="1" applyAlignment="1">
      <alignment horizontal="center" wrapText="1"/>
    </xf>
    <xf numFmtId="0" fontId="3" fillId="0" borderId="26" xfId="55" applyFont="1" applyFill="1" applyBorder="1" applyAlignment="1">
      <alignment horizontal="center"/>
    </xf>
    <xf numFmtId="0" fontId="3" fillId="0" borderId="19" xfId="55" applyFont="1" applyFill="1" applyBorder="1" applyAlignment="1">
      <alignment horizontal="center"/>
    </xf>
    <xf numFmtId="0" fontId="4" fillId="0" borderId="20" xfId="55" applyFont="1" applyFill="1" applyBorder="1" applyAlignment="1">
      <alignment horizontal="center" wrapText="1"/>
    </xf>
    <xf numFmtId="0" fontId="3" fillId="0" borderId="20" xfId="55" applyFont="1" applyFill="1" applyBorder="1" applyAlignment="1">
      <alignment horizontal="center" wrapText="1"/>
    </xf>
    <xf numFmtId="0" fontId="3" fillId="0" borderId="21" xfId="55" applyFont="1" applyFill="1" applyBorder="1" applyAlignment="1">
      <alignment horizontal="center" wrapText="1"/>
    </xf>
    <xf numFmtId="0" fontId="3" fillId="0" borderId="20" xfId="55" applyFont="1" applyFill="1" applyBorder="1" applyAlignment="1">
      <alignment horizontal="center"/>
    </xf>
    <xf numFmtId="166" fontId="2" fillId="0" borderId="66" xfId="0" applyNumberFormat="1" applyFont="1" applyFill="1" applyBorder="1" applyAlignment="1">
      <alignment horizontal="left" vertical="center"/>
    </xf>
    <xf numFmtId="166" fontId="2" fillId="28" borderId="65" xfId="0" applyNumberFormat="1" applyFont="1" applyFill="1" applyBorder="1" applyAlignment="1">
      <alignment horizontal="left" vertical="center"/>
    </xf>
    <xf numFmtId="166" fontId="2" fillId="0" borderId="65" xfId="0" applyNumberFormat="1" applyFont="1" applyFill="1" applyBorder="1" applyAlignment="1">
      <alignment horizontal="left" vertical="center"/>
    </xf>
    <xf numFmtId="166" fontId="2" fillId="0" borderId="33" xfId="0" applyNumberFormat="1" applyFont="1" applyFill="1" applyBorder="1" applyAlignment="1">
      <alignment horizontal="left" vertical="center"/>
    </xf>
    <xf numFmtId="166" fontId="37" fillId="28" borderId="66" xfId="0" applyNumberFormat="1" applyFont="1" applyFill="1" applyBorder="1" applyAlignment="1">
      <alignment horizontal="left" vertical="center"/>
    </xf>
    <xf numFmtId="166" fontId="37" fillId="28" borderId="65" xfId="0" applyNumberFormat="1" applyFont="1" applyFill="1" applyBorder="1" applyAlignment="1">
      <alignment horizontal="left" vertical="center"/>
    </xf>
    <xf numFmtId="166" fontId="37" fillId="28" borderId="33" xfId="0" applyNumberFormat="1" applyFont="1" applyFill="1" applyBorder="1" applyAlignment="1">
      <alignment horizontal="left" vertical="center"/>
    </xf>
    <xf numFmtId="166" fontId="37" fillId="28" borderId="55" xfId="0" applyNumberFormat="1" applyFont="1" applyFill="1" applyBorder="1" applyAlignment="1">
      <alignment horizontal="left" vertical="center"/>
    </xf>
  </cellXfs>
  <cellStyles count="78">
    <cellStyle name="20% - Énfasis1" xfId="1" builtinId="30" customBuiltin="1"/>
    <cellStyle name="20% - Énfasis1 2" xfId="2"/>
    <cellStyle name="20% - Énfasis2" xfId="3" builtinId="34" customBuiltin="1"/>
    <cellStyle name="20% - Énfasis2 2" xfId="4"/>
    <cellStyle name="20% - Énfasis3" xfId="5" builtinId="38" customBuiltin="1"/>
    <cellStyle name="20% - Énfasis3 2" xfId="6"/>
    <cellStyle name="20% - Énfasis4" xfId="7" builtinId="42" customBuiltin="1"/>
    <cellStyle name="20% - Énfasis4 2" xfId="8"/>
    <cellStyle name="20% - Énfasis5" xfId="9" builtinId="46" customBuiltin="1"/>
    <cellStyle name="20% - Énfasis5 2" xfId="10"/>
    <cellStyle name="20% - Énfasis6" xfId="11" builtinId="50" customBuiltin="1"/>
    <cellStyle name="20% - Énfasis6 2" xfId="12"/>
    <cellStyle name="40% - Énfasis1" xfId="13" builtinId="31" customBuiltin="1"/>
    <cellStyle name="40% - Énfasis1 2" xfId="14"/>
    <cellStyle name="40% - Énfasis2" xfId="15" builtinId="35" customBuiltin="1"/>
    <cellStyle name="40% - Énfasis2 2" xfId="16"/>
    <cellStyle name="40% - Énfasis3" xfId="17" builtinId="39" customBuiltin="1"/>
    <cellStyle name="40% - Énfasis3 2" xfId="18"/>
    <cellStyle name="40% - Énfasis4" xfId="19" builtinId="43" customBuiltin="1"/>
    <cellStyle name="40% - Énfasis4 2" xfId="20"/>
    <cellStyle name="40% - Énfasis5" xfId="21" builtinId="47" customBuiltin="1"/>
    <cellStyle name="40% - Énfasis5 2" xfId="22"/>
    <cellStyle name="40% - Énfasis6" xfId="23" builtinId="51" customBuiltin="1"/>
    <cellStyle name="40% - Énfasis6 2" xfId="24"/>
    <cellStyle name="60% - Énfasis1" xfId="25" builtinId="32" customBuiltin="1"/>
    <cellStyle name="60% - Énfasis2" xfId="26" builtinId="36" customBuiltin="1"/>
    <cellStyle name="60% - Énfasis3" xfId="27" builtinId="40" customBuiltin="1"/>
    <cellStyle name="60% - Énfasis4" xfId="28" builtinId="44" customBuiltin="1"/>
    <cellStyle name="60% - Énfasis5" xfId="29" builtinId="48" customBuiltin="1"/>
    <cellStyle name="60% - Énfasis6" xfId="30" builtinId="52" customBuiltin="1"/>
    <cellStyle name="Adjustable" xfId="31"/>
    <cellStyle name="Adjustable 2" xfId="32"/>
    <cellStyle name="Best" xfId="33"/>
    <cellStyle name="Best 2" xfId="34"/>
    <cellStyle name="Buena" xfId="35" builtinId="26" customBuiltin="1"/>
    <cellStyle name="Cálculo" xfId="36" builtinId="22" customBuiltin="1"/>
    <cellStyle name="Celda de comprobación" xfId="37" builtinId="23" customBuiltin="1"/>
    <cellStyle name="Celda vinculada" xfId="38" builtinId="24" customBuiltin="1"/>
    <cellStyle name="Encabezado 4" xfId="39" builtinId="19" customBuiltin="1"/>
    <cellStyle name="Énfasis1" xfId="40" builtinId="29" customBuiltin="1"/>
    <cellStyle name="Énfasis2" xfId="41" builtinId="33" customBuiltin="1"/>
    <cellStyle name="Énfasis3" xfId="42" builtinId="37" customBuiltin="1"/>
    <cellStyle name="Énfasis4" xfId="43" builtinId="41" customBuiltin="1"/>
    <cellStyle name="Énfasis5" xfId="44" builtinId="45" customBuiltin="1"/>
    <cellStyle name="Énfasis6" xfId="45" builtinId="49" customBuiltin="1"/>
    <cellStyle name="Entrada" xfId="46" builtinId="20" customBuiltin="1"/>
    <cellStyle name="Estilo 1" xfId="47"/>
    <cellStyle name="Euro" xfId="48"/>
    <cellStyle name="Euro 2" xfId="49"/>
    <cellStyle name="Incorrecto" xfId="50" builtinId="27" customBuiltin="1"/>
    <cellStyle name="Neutral" xfId="51" builtinId="28" customBuiltin="1"/>
    <cellStyle name="Normal" xfId="0" builtinId="0"/>
    <cellStyle name="Normal 17" xfId="52"/>
    <cellStyle name="Normal 2" xfId="53"/>
    <cellStyle name="Normal 2 10" xfId="54"/>
    <cellStyle name="Normal 2 2" xfId="55"/>
    <cellStyle name="Normal 2 2 2 2" xfId="56"/>
    <cellStyle name="Normal 3" xfId="57"/>
    <cellStyle name="Normal 3 2" xfId="58"/>
    <cellStyle name="Normal 30" xfId="59"/>
    <cellStyle name="Normal 4" xfId="60"/>
    <cellStyle name="Normal 49" xfId="61"/>
    <cellStyle name="Normal 5" xfId="62"/>
    <cellStyle name="Normal 92 2" xfId="63"/>
    <cellStyle name="Normal 93 2" xfId="64"/>
    <cellStyle name="Normal_110C2" xfId="65"/>
    <cellStyle name="Normal_formato plan" xfId="66"/>
    <cellStyle name="Normal_PO 2012-2°Semestre UN4 - Anexos 1 y 2" xfId="67"/>
    <cellStyle name="Notas" xfId="68" builtinId="10" customBuiltin="1"/>
    <cellStyle name="Notas 2" xfId="69"/>
    <cellStyle name="Salida" xfId="70" builtinId="21" customBuiltin="1"/>
    <cellStyle name="Texto de advertencia" xfId="71" builtinId="11" customBuiltin="1"/>
    <cellStyle name="Texto explicativo" xfId="72" builtinId="53" customBuiltin="1"/>
    <cellStyle name="Título" xfId="73" builtinId="15" customBuiltin="1"/>
    <cellStyle name="Título 1" xfId="74" builtinId="16" customBuiltin="1"/>
    <cellStyle name="Título 2" xfId="75" builtinId="17" customBuiltin="1"/>
    <cellStyle name="Título 3" xfId="76" builtinId="18" customBuiltin="1"/>
    <cellStyle name="Total" xfId="77" builtinId="25" customBuiltin="1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323850</xdr:colOff>
      <xdr:row>0</xdr:row>
      <xdr:rowOff>9525</xdr:rowOff>
    </xdr:to>
    <xdr:pic>
      <xdr:nvPicPr>
        <xdr:cNvPr id="26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23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\2004\EERR2004_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2003\Informes\20030825\EERR%20Julio%20Modelo%20Presentacion_cor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ERRxMES"/>
      <sheetName val="EXPLICA"/>
      <sheetName val="EERRDirTasa"/>
      <sheetName val="EERR2"/>
      <sheetName val="EERR"/>
      <sheetName val="EERRvsAA"/>
      <sheetName val="Real"/>
      <sheetName val="Ppto"/>
      <sheetName val="AAnt"/>
      <sheetName val="PptoReal"/>
      <sheetName val="ipc"/>
      <sheetName val="2003xmes"/>
    </sheetNames>
    <sheetDataSet>
      <sheetData sheetId="0"/>
      <sheetData sheetId="1"/>
      <sheetData sheetId="2"/>
      <sheetData sheetId="3"/>
      <sheetData sheetId="4" refreshError="1">
        <row r="3">
          <cell r="B3" t="str">
            <v>Estado de Resultado Consolidado Redbus S.A.</v>
          </cell>
        </row>
        <row r="4">
          <cell r="B4" t="str">
            <v>Cifras en M$</v>
          </cell>
        </row>
        <row r="7">
          <cell r="C7">
            <v>38321</v>
          </cell>
          <cell r="F7" t="str">
            <v xml:space="preserve">Mes </v>
          </cell>
          <cell r="G7">
            <v>38322</v>
          </cell>
          <cell r="J7" t="str">
            <v xml:space="preserve">Acumulado </v>
          </cell>
          <cell r="K7">
            <v>38322</v>
          </cell>
        </row>
        <row r="8">
          <cell r="C8" t="str">
            <v>Mes</v>
          </cell>
          <cell r="D8" t="str">
            <v>Acum.</v>
          </cell>
          <cell r="E8" t="str">
            <v>Real</v>
          </cell>
          <cell r="F8" t="str">
            <v>Ppto</v>
          </cell>
          <cell r="G8" t="str">
            <v>Dif.</v>
          </cell>
          <cell r="H8" t="str">
            <v>Var. %</v>
          </cell>
          <cell r="I8" t="str">
            <v>Real</v>
          </cell>
          <cell r="J8" t="str">
            <v>Ppto</v>
          </cell>
          <cell r="K8" t="str">
            <v>Dif.</v>
          </cell>
          <cell r="L8" t="str">
            <v>Var. %</v>
          </cell>
        </row>
        <row r="9">
          <cell r="B9" t="str">
            <v>Ingresos de Explotación</v>
          </cell>
        </row>
        <row r="10">
          <cell r="B10" t="str">
            <v>Escuela Militar</v>
          </cell>
          <cell r="C10">
            <v>113884.85574817222</v>
          </cell>
          <cell r="D10">
            <v>1021968.5962012585</v>
          </cell>
          <cell r="E10">
            <v>126817.283</v>
          </cell>
          <cell r="F10">
            <v>106619.55400340626</v>
          </cell>
          <cell r="G10">
            <v>20197.728996593738</v>
          </cell>
          <cell r="H10">
            <v>0.18943738027593393</v>
          </cell>
          <cell r="I10">
            <v>1148785.8792012585</v>
          </cell>
          <cell r="J10">
            <v>1144694.1713965829</v>
          </cell>
          <cell r="K10">
            <v>4091.7078046756797</v>
          </cell>
          <cell r="L10">
            <v>3.5744986800130274E-3</v>
          </cell>
        </row>
        <row r="11">
          <cell r="B11" t="str">
            <v>Cal y Canto</v>
          </cell>
          <cell r="C11">
            <v>186178.11314198308</v>
          </cell>
          <cell r="D11">
            <v>1872710.0581135473</v>
          </cell>
          <cell r="E11">
            <v>210716.166</v>
          </cell>
          <cell r="F11">
            <v>213789.84744547092</v>
          </cell>
          <cell r="G11">
            <v>-3073.6814454709238</v>
          </cell>
          <cell r="H11">
            <v>-1.4377116042682547E-2</v>
          </cell>
          <cell r="I11">
            <v>2083426.2241135472</v>
          </cell>
          <cell r="J11">
            <v>2264964.9457138567</v>
          </cell>
          <cell r="K11">
            <v>-181538.72160030948</v>
          </cell>
          <cell r="L11">
            <v>-8.0150786414530217E-2</v>
          </cell>
        </row>
        <row r="12">
          <cell r="B12" t="str">
            <v>Bellavista Poniente</v>
          </cell>
          <cell r="C12">
            <v>211191.23260616552</v>
          </cell>
          <cell r="D12">
            <v>2075164.5199337162</v>
          </cell>
          <cell r="E12">
            <v>245957.62700000001</v>
          </cell>
          <cell r="F12">
            <v>209228.59669023534</v>
          </cell>
          <cell r="G12">
            <v>36729.030309764668</v>
          </cell>
          <cell r="H12">
            <v>0.17554498233404625</v>
          </cell>
          <cell r="I12">
            <v>2321122.1469337163</v>
          </cell>
          <cell r="J12">
            <v>2246292.9815214728</v>
          </cell>
          <cell r="K12">
            <v>74829.165412243456</v>
          </cell>
          <cell r="L12">
            <v>3.3312290973530834E-2</v>
          </cell>
        </row>
        <row r="13">
          <cell r="B13" t="str">
            <v>Bellavista Oriente</v>
          </cell>
          <cell r="C13">
            <v>87704.905503679154</v>
          </cell>
          <cell r="D13">
            <v>951652.14475147799</v>
          </cell>
          <cell r="E13">
            <v>102070.379</v>
          </cell>
          <cell r="F13">
            <v>90539.247815898867</v>
          </cell>
          <cell r="G13">
            <v>11531.131184101134</v>
          </cell>
          <cell r="H13">
            <v>0.12736058076767276</v>
          </cell>
          <cell r="I13">
            <v>1053722.5237514779</v>
          </cell>
          <cell r="J13">
            <v>1002501.9250193725</v>
          </cell>
          <cell r="K13">
            <v>51220.598732105456</v>
          </cell>
          <cell r="L13">
            <v>5.1092768456395321E-2</v>
          </cell>
        </row>
        <row r="14">
          <cell r="B14" t="str">
            <v>Total Recaudación</v>
          </cell>
          <cell r="C14">
            <v>598959.10699999996</v>
          </cell>
          <cell r="D14">
            <v>5921495.3190000001</v>
          </cell>
          <cell r="E14">
            <v>685561.45499999996</v>
          </cell>
          <cell r="F14">
            <v>620177.24595501134</v>
          </cell>
          <cell r="G14">
            <v>65384.209044988616</v>
          </cell>
          <cell r="H14">
            <v>0.10542826179361575</v>
          </cell>
          <cell r="I14">
            <v>6607056.7739999993</v>
          </cell>
          <cell r="J14">
            <v>6658454.0236512851</v>
          </cell>
          <cell r="K14">
            <v>-51397.24965128582</v>
          </cell>
          <cell r="L14">
            <v>-7.7190965753790586E-3</v>
          </cell>
        </row>
        <row r="15">
          <cell r="B15" t="str">
            <v>Ajuste Ingresos</v>
          </cell>
          <cell r="C15">
            <v>-24434.494999999988</v>
          </cell>
          <cell r="D15">
            <v>-340774.212</v>
          </cell>
          <cell r="E15">
            <v>-30663.994999999999</v>
          </cell>
          <cell r="F15">
            <v>-35000</v>
          </cell>
          <cell r="G15">
            <v>4336.005000000001</v>
          </cell>
          <cell r="H15">
            <v>-0.12388585714285716</v>
          </cell>
          <cell r="I15">
            <v>-371438.20699999999</v>
          </cell>
          <cell r="J15">
            <v>-399000</v>
          </cell>
          <cell r="K15">
            <v>27561.793000000005</v>
          </cell>
          <cell r="L15">
            <v>-6.9077175438596483E-2</v>
          </cell>
        </row>
        <row r="16">
          <cell r="B16" t="str">
            <v>Otros Ingresos</v>
          </cell>
          <cell r="C16">
            <v>33997.885000000002</v>
          </cell>
          <cell r="D16">
            <v>320833.84100000013</v>
          </cell>
          <cell r="E16">
            <v>34518.453999999998</v>
          </cell>
          <cell r="F16">
            <v>24784.060471002842</v>
          </cell>
          <cell r="G16">
            <v>9734.393528997156</v>
          </cell>
          <cell r="H16">
            <v>0.39276830930857032</v>
          </cell>
          <cell r="I16">
            <v>355352.2950000001</v>
          </cell>
          <cell r="J16">
            <v>281447.99455064588</v>
          </cell>
          <cell r="K16">
            <v>73904.300449354225</v>
          </cell>
          <cell r="L16">
            <v>0.26258599059250121</v>
          </cell>
        </row>
        <row r="18">
          <cell r="B18" t="str">
            <v>Total Ing de Explotación</v>
          </cell>
          <cell r="C18">
            <v>608522.49699999997</v>
          </cell>
          <cell r="D18">
            <v>5901554.9479999999</v>
          </cell>
          <cell r="E18">
            <v>689415.91399999999</v>
          </cell>
          <cell r="F18">
            <v>609961.30642601417</v>
          </cell>
          <cell r="G18">
            <v>79454.607573985821</v>
          </cell>
          <cell r="H18">
            <v>0.13026171781213369</v>
          </cell>
          <cell r="I18">
            <v>6590970.8619999988</v>
          </cell>
          <cell r="J18">
            <v>6540902.0182019314</v>
          </cell>
          <cell r="K18">
            <v>50068.843798067421</v>
          </cell>
          <cell r="L18">
            <v>7.6547307479513105E-3</v>
          </cell>
        </row>
        <row r="20">
          <cell r="B20" t="str">
            <v>Costos de Explotación</v>
          </cell>
        </row>
        <row r="21">
          <cell r="B21" t="str">
            <v>Remuneraciones</v>
          </cell>
          <cell r="C21">
            <v>-166307.46364999999</v>
          </cell>
          <cell r="D21">
            <v>-1681589.7363584</v>
          </cell>
          <cell r="E21">
            <v>-164496.77321666665</v>
          </cell>
          <cell r="F21">
            <v>-150742.65387693132</v>
          </cell>
          <cell r="G21">
            <v>-13754.119339735335</v>
          </cell>
          <cell r="H21">
            <v>9.1242385522576797E-2</v>
          </cell>
          <cell r="I21">
            <v>-1846086.5095750666</v>
          </cell>
          <cell r="J21">
            <v>-1761394.2227288033</v>
          </cell>
          <cell r="K21">
            <v>-84692.286846263334</v>
          </cell>
          <cell r="L21">
            <v>4.8082527893758886E-2</v>
          </cell>
        </row>
        <row r="22">
          <cell r="B22" t="str">
            <v>Combustibles</v>
          </cell>
          <cell r="C22">
            <v>-195876.52900000001</v>
          </cell>
          <cell r="D22">
            <v>-1558981.7660000001</v>
          </cell>
          <cell r="E22">
            <v>-159411.17199999999</v>
          </cell>
          <cell r="F22">
            <v>-134067.3587272398</v>
          </cell>
          <cell r="G22">
            <v>-25343.813272760191</v>
          </cell>
          <cell r="H22">
            <v>0.18903790984890079</v>
          </cell>
          <cell r="I22">
            <v>-1718392.9380000001</v>
          </cell>
          <cell r="J22">
            <v>-1524470.0599715696</v>
          </cell>
          <cell r="K22">
            <v>-193922.87802843051</v>
          </cell>
          <cell r="L22">
            <v>0.12720674752513483</v>
          </cell>
        </row>
        <row r="23">
          <cell r="B23" t="str">
            <v>Combustibles Terceros</v>
          </cell>
          <cell r="C23">
            <v>-13062.25</v>
          </cell>
          <cell r="D23">
            <v>-115192.75099999999</v>
          </cell>
          <cell r="E23">
            <v>-12968.576999999999</v>
          </cell>
          <cell r="F23">
            <v>-6250</v>
          </cell>
          <cell r="G23">
            <v>-6718.5769999999993</v>
          </cell>
          <cell r="H23">
            <v>1.0749723200000001</v>
          </cell>
          <cell r="I23">
            <v>-128161.32799999999</v>
          </cell>
          <cell r="J23">
            <v>-75000</v>
          </cell>
          <cell r="K23">
            <v>-53161.327999999994</v>
          </cell>
          <cell r="L23">
            <v>0.70881770666666655</v>
          </cell>
        </row>
        <row r="24">
          <cell r="B24" t="str">
            <v>Mantención de Buses</v>
          </cell>
          <cell r="C24">
            <v>-74442.748999999996</v>
          </cell>
          <cell r="D24">
            <v>-765100.90800000005</v>
          </cell>
          <cell r="E24">
            <v>-67247.744999999981</v>
          </cell>
          <cell r="F24">
            <v>-76847.974313782033</v>
          </cell>
          <cell r="G24">
            <v>9600.2293137820525</v>
          </cell>
          <cell r="H24">
            <v>-0.1249249495449658</v>
          </cell>
          <cell r="I24">
            <v>-832348.65300000005</v>
          </cell>
          <cell r="J24">
            <v>-876753.28350716806</v>
          </cell>
          <cell r="K24">
            <v>44404.630507168011</v>
          </cell>
          <cell r="L24">
            <v>-5.0646665763875554E-2</v>
          </cell>
        </row>
        <row r="25">
          <cell r="B25" t="str">
            <v>Derechos de Andén</v>
          </cell>
          <cell r="C25">
            <v>-5288.496000000001</v>
          </cell>
          <cell r="D25">
            <v>-59138.056000000011</v>
          </cell>
          <cell r="E25">
            <v>-5301.8689999999997</v>
          </cell>
          <cell r="F25">
            <v>-5624.3851179687081</v>
          </cell>
          <cell r="G25">
            <v>322.51611796870839</v>
          </cell>
          <cell r="H25">
            <v>-5.7342466990451646E-2</v>
          </cell>
          <cell r="I25">
            <v>-64439.92500000001</v>
          </cell>
          <cell r="J25">
            <v>-66629.737454231465</v>
          </cell>
          <cell r="K25">
            <v>2189.8124542314545</v>
          </cell>
          <cell r="L25">
            <v>-3.2865392209231681E-2</v>
          </cell>
        </row>
        <row r="26">
          <cell r="B26" t="str">
            <v>P.Circulac., Rev.Técnicas y SOAP</v>
          </cell>
          <cell r="C26">
            <v>-2222.6390000000001</v>
          </cell>
          <cell r="D26">
            <v>-30740.626000000004</v>
          </cell>
          <cell r="E26">
            <v>-970.23900000000003</v>
          </cell>
          <cell r="F26">
            <v>0</v>
          </cell>
          <cell r="G26">
            <v>-970.23900000000003</v>
          </cell>
          <cell r="H26">
            <v>0</v>
          </cell>
          <cell r="I26">
            <v>-31710.865000000005</v>
          </cell>
          <cell r="J26">
            <v>-25588.046145825185</v>
          </cell>
          <cell r="K26">
            <v>-6122.8188541748204</v>
          </cell>
          <cell r="L26">
            <v>0.23928434470069093</v>
          </cell>
        </row>
        <row r="28">
          <cell r="B28" t="str">
            <v>Total Ctos de Explotación</v>
          </cell>
          <cell r="C28">
            <v>-457200.12665000005</v>
          </cell>
          <cell r="D28">
            <v>-4210743.8433584003</v>
          </cell>
          <cell r="E28">
            <v>-410396.37521666667</v>
          </cell>
          <cell r="F28">
            <v>-373532.37203592184</v>
          </cell>
          <cell r="G28">
            <v>-36864.003180744825</v>
          </cell>
          <cell r="H28">
            <v>9.8690250003819369E-2</v>
          </cell>
          <cell r="I28">
            <v>-4621140.2185750669</v>
          </cell>
          <cell r="J28">
            <v>-4329835.3498075986</v>
          </cell>
          <cell r="K28">
            <v>-291304.86876746826</v>
          </cell>
          <cell r="L28">
            <v>6.7278509512010087E-2</v>
          </cell>
        </row>
        <row r="30">
          <cell r="B30" t="str">
            <v>Depreciación</v>
          </cell>
          <cell r="C30">
            <v>-126219.467</v>
          </cell>
          <cell r="D30">
            <v>-1348051.9970000002</v>
          </cell>
          <cell r="E30">
            <v>-126944.299</v>
          </cell>
          <cell r="F30">
            <v>-128808.76700000001</v>
          </cell>
          <cell r="G30">
            <v>1864.468000000008</v>
          </cell>
          <cell r="H30">
            <v>-1.4474697983872575E-2</v>
          </cell>
          <cell r="I30">
            <v>-1474996.2960000001</v>
          </cell>
          <cell r="J30">
            <v>-1545705.2039999999</v>
          </cell>
          <cell r="K30">
            <v>70708.907999999821</v>
          </cell>
          <cell r="L30">
            <v>-4.5745403338889101E-2</v>
          </cell>
        </row>
        <row r="31">
          <cell r="B31" t="str">
            <v>Cargo Depreciación</v>
          </cell>
          <cell r="C31">
            <v>-109454.09600000001</v>
          </cell>
          <cell r="D31">
            <v>-1168892.0220000001</v>
          </cell>
          <cell r="E31">
            <v>-110083.30899999999</v>
          </cell>
          <cell r="F31">
            <v>-128808.76700000001</v>
          </cell>
          <cell r="G31">
            <v>18725.458000000013</v>
          </cell>
          <cell r="H31">
            <v>-0.1453740955380779</v>
          </cell>
          <cell r="I31">
            <v>-1278975.331</v>
          </cell>
          <cell r="J31">
            <v>-1545705.2039999999</v>
          </cell>
          <cell r="K31">
            <v>266729.87299999991</v>
          </cell>
          <cell r="L31">
            <v>-0.17256192986201524</v>
          </cell>
        </row>
        <row r="32">
          <cell r="B32" t="str">
            <v>Amortización Seguros</v>
          </cell>
          <cell r="C32">
            <v>-16765.370999999999</v>
          </cell>
          <cell r="D32">
            <v>-179159.97500000001</v>
          </cell>
          <cell r="E32">
            <v>-16860.990000000002</v>
          </cell>
          <cell r="F32">
            <v>0</v>
          </cell>
          <cell r="G32">
            <v>-16860.990000000002</v>
          </cell>
          <cell r="H32">
            <v>0</v>
          </cell>
          <cell r="I32">
            <v>-196020.965</v>
          </cell>
          <cell r="J32">
            <v>0</v>
          </cell>
          <cell r="K32">
            <v>-196020.965</v>
          </cell>
          <cell r="L32">
            <v>0</v>
          </cell>
        </row>
        <row r="34">
          <cell r="B34" t="str">
            <v>Margen de Explotación</v>
          </cell>
          <cell r="C34">
            <v>25102.90334999992</v>
          </cell>
          <cell r="D34">
            <v>342759.10764159949</v>
          </cell>
          <cell r="E34">
            <v>152075.23978333332</v>
          </cell>
          <cell r="F34">
            <v>107620.16739009232</v>
          </cell>
          <cell r="G34">
            <v>44455.072393241004</v>
          </cell>
          <cell r="H34">
            <v>0.41307380829565221</v>
          </cell>
          <cell r="I34">
            <v>494834.34742493194</v>
          </cell>
          <cell r="J34">
            <v>665361.46439433284</v>
          </cell>
          <cell r="K34">
            <v>-170527.1169694009</v>
          </cell>
          <cell r="L34">
            <v>-0.25629244567782239</v>
          </cell>
        </row>
        <row r="35">
          <cell r="B35" t="str">
            <v>Mg/Vtas %</v>
          </cell>
          <cell r="C35">
            <v>4.1252219061343791E-2</v>
          </cell>
          <cell r="D35">
            <v>5.807945713659049E-2</v>
          </cell>
          <cell r="E35">
            <v>0.22058562428736353</v>
          </cell>
          <cell r="F35">
            <v>0.17643769572971463</v>
          </cell>
          <cell r="I35">
            <v>7.5077611141915565E-2</v>
          </cell>
          <cell r="J35">
            <v>0.10172319697539792</v>
          </cell>
        </row>
        <row r="46">
          <cell r="C46">
            <v>38321</v>
          </cell>
          <cell r="F46" t="str">
            <v xml:space="preserve">Mes </v>
          </cell>
          <cell r="G46">
            <v>38322</v>
          </cell>
          <cell r="J46" t="str">
            <v xml:space="preserve">Acumulado </v>
          </cell>
          <cell r="K46">
            <v>38322</v>
          </cell>
        </row>
        <row r="47">
          <cell r="C47" t="str">
            <v>Mes</v>
          </cell>
          <cell r="D47" t="str">
            <v>Acum.</v>
          </cell>
          <cell r="E47" t="str">
            <v>Real</v>
          </cell>
          <cell r="F47" t="str">
            <v>Ppto</v>
          </cell>
          <cell r="G47" t="str">
            <v>Dif.</v>
          </cell>
          <cell r="H47" t="str">
            <v>Var. %</v>
          </cell>
          <cell r="I47" t="str">
            <v>Real</v>
          </cell>
          <cell r="J47" t="str">
            <v>Ppto</v>
          </cell>
          <cell r="K47" t="str">
            <v>Dif.</v>
          </cell>
          <cell r="L47" t="str">
            <v>Var. %</v>
          </cell>
        </row>
        <row r="48">
          <cell r="B48" t="str">
            <v>Gtos de Adm y Vtas</v>
          </cell>
        </row>
        <row r="50">
          <cell r="B50" t="str">
            <v>Gastos RRHH</v>
          </cell>
          <cell r="C50">
            <v>-24666.397350000003</v>
          </cell>
          <cell r="D50">
            <v>-314500.9566416</v>
          </cell>
          <cell r="E50">
            <v>-25035.306783333333</v>
          </cell>
          <cell r="F50">
            <v>-26621.096231199997</v>
          </cell>
          <cell r="G50">
            <v>1585.789447866664</v>
          </cell>
          <cell r="H50">
            <v>-5.9568901073582148E-2</v>
          </cell>
          <cell r="I50">
            <v>-339536.26342493336</v>
          </cell>
          <cell r="J50">
            <v>-303951.72999921662</v>
          </cell>
          <cell r="K50">
            <v>-35584.533425716741</v>
          </cell>
          <cell r="L50">
            <v>0.11707297545504503</v>
          </cell>
        </row>
        <row r="51">
          <cell r="B51" t="str">
            <v>Remuneraciones de Adm.</v>
          </cell>
          <cell r="C51">
            <v>-19861.093000000001</v>
          </cell>
          <cell r="D51">
            <v>-240701.14652160002</v>
          </cell>
          <cell r="E51">
            <v>-19740.231</v>
          </cell>
          <cell r="F51">
            <v>-22952.278313699997</v>
          </cell>
          <cell r="G51">
            <v>3212.0473136999972</v>
          </cell>
          <cell r="H51">
            <v>-0.13994459590457109</v>
          </cell>
          <cell r="I51">
            <v>-260441.37752160002</v>
          </cell>
          <cell r="J51">
            <v>-258804.72700754998</v>
          </cell>
          <cell r="K51">
            <v>-1636.6505140500376</v>
          </cell>
          <cell r="L51">
            <v>6.3238818431716748E-3</v>
          </cell>
        </row>
        <row r="52">
          <cell r="B52" t="str">
            <v>Provisión Vacaciones e IAS</v>
          </cell>
          <cell r="C52">
            <v>-438.6373499999998</v>
          </cell>
          <cell r="D52">
            <v>-9799.5951200000018</v>
          </cell>
          <cell r="E52">
            <v>-746.74178333333327</v>
          </cell>
          <cell r="F52">
            <v>-1096.5959175</v>
          </cell>
          <cell r="G52">
            <v>349.85413416666677</v>
          </cell>
          <cell r="H52">
            <v>-0.3190365097877238</v>
          </cell>
          <cell r="I52">
            <v>-10546.336903333335</v>
          </cell>
          <cell r="J52">
            <v>-13230.338991666667</v>
          </cell>
          <cell r="K52">
            <v>2684.0020883333327</v>
          </cell>
          <cell r="L52">
            <v>-0.20286721980622668</v>
          </cell>
        </row>
        <row r="53">
          <cell r="B53" t="str">
            <v>Honorarios (RRHH)</v>
          </cell>
          <cell r="C53">
            <v>-4366.6670000000004</v>
          </cell>
          <cell r="D53">
            <v>-64000.214999999997</v>
          </cell>
          <cell r="E53">
            <v>-4548.3339999999998</v>
          </cell>
          <cell r="F53">
            <v>-2572.2220000000002</v>
          </cell>
          <cell r="G53">
            <v>-1976.1119999999996</v>
          </cell>
          <cell r="H53">
            <v>0.76825095190072989</v>
          </cell>
          <cell r="I53">
            <v>-68548.548999999999</v>
          </cell>
          <cell r="J53">
            <v>-31916.664000000001</v>
          </cell>
          <cell r="K53">
            <v>-36631.884999999995</v>
          </cell>
          <cell r="L53">
            <v>1.1477353961554377</v>
          </cell>
        </row>
        <row r="55">
          <cell r="B55" t="str">
            <v>Asesoría Legal</v>
          </cell>
          <cell r="C55">
            <v>-10411.733</v>
          </cell>
          <cell r="D55">
            <v>-118300.447</v>
          </cell>
          <cell r="E55">
            <v>-8568.5750000000007</v>
          </cell>
          <cell r="F55">
            <v>-10305.550371433348</v>
          </cell>
          <cell r="G55">
            <v>1736.9753714333474</v>
          </cell>
          <cell r="H55">
            <v>-0.16854756018156847</v>
          </cell>
          <cell r="I55">
            <v>-126869.022</v>
          </cell>
          <cell r="J55">
            <v>-122085.54378259802</v>
          </cell>
          <cell r="K55">
            <v>-4783.4782174019783</v>
          </cell>
          <cell r="L55">
            <v>3.9181364715220379E-2</v>
          </cell>
        </row>
        <row r="56">
          <cell r="B56" t="str">
            <v>Asesorías Comerciales</v>
          </cell>
          <cell r="C56">
            <v>0</v>
          </cell>
          <cell r="D56">
            <v>-98061.543999999994</v>
          </cell>
          <cell r="E56">
            <v>0</v>
          </cell>
          <cell r="F56">
            <v>-12257.6931</v>
          </cell>
          <cell r="G56">
            <v>12257.6931</v>
          </cell>
          <cell r="H56">
            <v>-1</v>
          </cell>
          <cell r="I56">
            <v>-98061.543999999994</v>
          </cell>
          <cell r="J56">
            <v>-147092.31719999996</v>
          </cell>
          <cell r="K56">
            <v>49030.773199999967</v>
          </cell>
          <cell r="L56">
            <v>-0.33333333877209448</v>
          </cell>
        </row>
        <row r="57">
          <cell r="B57" t="str">
            <v>Servicio de Recaudación</v>
          </cell>
          <cell r="C57">
            <v>-12879.058000000001</v>
          </cell>
          <cell r="D57">
            <v>-142923.701</v>
          </cell>
          <cell r="E57">
            <v>-12909.495000000001</v>
          </cell>
          <cell r="F57">
            <v>-14140.560071265196</v>
          </cell>
          <cell r="G57">
            <v>1231.065071265195</v>
          </cell>
          <cell r="H57">
            <v>-8.7059145115957803E-2</v>
          </cell>
          <cell r="I57">
            <v>-155833.196</v>
          </cell>
          <cell r="J57">
            <v>-167517.29926781135</v>
          </cell>
          <cell r="K57">
            <v>11684.103267811355</v>
          </cell>
          <cell r="L57">
            <v>-6.9748636820677667E-2</v>
          </cell>
        </row>
        <row r="58">
          <cell r="B58" t="str">
            <v>Transantiago (*)</v>
          </cell>
          <cell r="C58">
            <v>-2492.1030000000001</v>
          </cell>
          <cell r="D58">
            <v>-2492.1029999999992</v>
          </cell>
          <cell r="E58">
            <v>-19350.847000000002</v>
          </cell>
          <cell r="F58">
            <v>0</v>
          </cell>
          <cell r="G58">
            <v>-19350.847000000002</v>
          </cell>
          <cell r="H58">
            <v>0</v>
          </cell>
          <cell r="I58">
            <v>-21842.95</v>
          </cell>
          <cell r="J58">
            <v>0</v>
          </cell>
          <cell r="K58">
            <v>-21842.95</v>
          </cell>
          <cell r="L58">
            <v>0</v>
          </cell>
        </row>
        <row r="59">
          <cell r="B59" t="str">
            <v>Gastos Generales</v>
          </cell>
          <cell r="C59">
            <v>-23410.756000000001</v>
          </cell>
          <cell r="D59">
            <v>-259429.65100000001</v>
          </cell>
          <cell r="E59">
            <v>-29496.600000000002</v>
          </cell>
          <cell r="F59">
            <v>-21159.530878067962</v>
          </cell>
          <cell r="G59">
            <v>-8337.0691219320397</v>
          </cell>
          <cell r="H59">
            <v>0.39401011156506716</v>
          </cell>
          <cell r="I59">
            <v>-288926.25099999999</v>
          </cell>
          <cell r="J59">
            <v>-245617.74302994544</v>
          </cell>
          <cell r="K59">
            <v>-43308.507970054547</v>
          </cell>
          <cell r="L59">
            <v>0.17632483482585548</v>
          </cell>
        </row>
        <row r="60">
          <cell r="B60" t="str">
            <v>Arriendo de Terminales</v>
          </cell>
          <cell r="C60">
            <v>-4810.3419999999996</v>
          </cell>
          <cell r="D60">
            <v>-52032.518000000004</v>
          </cell>
          <cell r="E60">
            <v>-4822.0640000000003</v>
          </cell>
          <cell r="F60">
            <v>-5392.4565750840993</v>
          </cell>
          <cell r="G60">
            <v>570.39257508409901</v>
          </cell>
          <cell r="H60">
            <v>-0.10577601639290035</v>
          </cell>
          <cell r="I60">
            <v>-56854.582000000002</v>
          </cell>
          <cell r="J60">
            <v>-62665.569413327401</v>
          </cell>
          <cell r="K60">
            <v>5810.9874133273988</v>
          </cell>
          <cell r="L60">
            <v>-9.2730146198776064E-2</v>
          </cell>
        </row>
        <row r="61">
          <cell r="B61" t="str">
            <v>Comunicaciones</v>
          </cell>
          <cell r="C61">
            <v>-3603.3190000000004</v>
          </cell>
          <cell r="D61">
            <v>-48637.731</v>
          </cell>
          <cell r="E61">
            <v>-4251.5709999999999</v>
          </cell>
          <cell r="F61">
            <v>-3680.3721080826986</v>
          </cell>
          <cell r="G61">
            <v>-571.19889191730135</v>
          </cell>
          <cell r="H61">
            <v>0.15520139679975697</v>
          </cell>
          <cell r="I61">
            <v>-52889.302000000003</v>
          </cell>
          <cell r="J61">
            <v>-43889.704229741226</v>
          </cell>
          <cell r="K61">
            <v>-8999.597770258777</v>
          </cell>
          <cell r="L61">
            <v>0.20505031711196464</v>
          </cell>
        </row>
        <row r="62">
          <cell r="B62" t="str">
            <v>Teléfono</v>
          </cell>
          <cell r="C62">
            <v>-1047.1690000000001</v>
          </cell>
          <cell r="D62">
            <v>-14363.807999999999</v>
          </cell>
          <cell r="E62">
            <v>-1065.3040000000001</v>
          </cell>
          <cell r="F62">
            <v>-1031.1760574198402</v>
          </cell>
          <cell r="G62">
            <v>-34.127942580159925</v>
          </cell>
          <cell r="H62">
            <v>3.3096135557640016E-2</v>
          </cell>
          <cell r="I62">
            <v>-15429.111999999999</v>
          </cell>
          <cell r="J62">
            <v>-12248.798875273624</v>
          </cell>
          <cell r="K62">
            <v>-3180.3131247263755</v>
          </cell>
          <cell r="L62">
            <v>0.25964285617803728</v>
          </cell>
        </row>
        <row r="63">
          <cell r="B63" t="str">
            <v>Teléfono Celular</v>
          </cell>
          <cell r="C63">
            <v>-1440.8140000000001</v>
          </cell>
          <cell r="D63">
            <v>-21783.109</v>
          </cell>
          <cell r="E63">
            <v>-2186.3629999999998</v>
          </cell>
          <cell r="F63">
            <v>-1660</v>
          </cell>
          <cell r="G63">
            <v>-526.36299999999983</v>
          </cell>
          <cell r="H63">
            <v>0.31708614457831308</v>
          </cell>
          <cell r="I63">
            <v>-23969.472000000002</v>
          </cell>
          <cell r="J63">
            <v>-19920</v>
          </cell>
          <cell r="K63">
            <v>-4049.4720000000016</v>
          </cell>
          <cell r="L63">
            <v>0.20328674698795179</v>
          </cell>
        </row>
        <row r="64">
          <cell r="B64" t="str">
            <v>Radios Portátiles</v>
          </cell>
          <cell r="C64">
            <v>-476.36</v>
          </cell>
          <cell r="D64">
            <v>-4801.7820000000002</v>
          </cell>
          <cell r="E64">
            <v>-477.51400000000001</v>
          </cell>
          <cell r="F64">
            <v>-472.78995272930894</v>
          </cell>
          <cell r="G64">
            <v>-4.7240472706910737</v>
          </cell>
          <cell r="H64">
            <v>9.9918520760016172E-3</v>
          </cell>
          <cell r="I64">
            <v>-5279.2960000000003</v>
          </cell>
          <cell r="J64">
            <v>-5602.0505589059676</v>
          </cell>
          <cell r="K64">
            <v>322.75455890596731</v>
          </cell>
          <cell r="L64">
            <v>-5.7613646201900459E-2</v>
          </cell>
        </row>
        <row r="65">
          <cell r="B65" t="str">
            <v>Servicio Correo Electrónico</v>
          </cell>
          <cell r="C65">
            <v>-638.976</v>
          </cell>
          <cell r="D65">
            <v>-7689.0320000000002</v>
          </cell>
          <cell r="E65">
            <v>-522.39</v>
          </cell>
          <cell r="F65">
            <v>-516.40609793354963</v>
          </cell>
          <cell r="G65">
            <v>-5.9839020664503551</v>
          </cell>
          <cell r="H65">
            <v>1.1587589864634706E-2</v>
          </cell>
          <cell r="I65">
            <v>-8211.4220000000005</v>
          </cell>
          <cell r="J65">
            <v>-6118.8547955616368</v>
          </cell>
          <cell r="K65">
            <v>-2092.5672044383637</v>
          </cell>
          <cell r="L65">
            <v>0.34198674006061158</v>
          </cell>
        </row>
        <row r="66">
          <cell r="B66" t="str">
            <v>Movilización</v>
          </cell>
          <cell r="C66">
            <v>-1099.172</v>
          </cell>
          <cell r="D66">
            <v>-15670.829</v>
          </cell>
          <cell r="E66">
            <v>-1195.7190000000001</v>
          </cell>
          <cell r="F66">
            <v>-2009.5</v>
          </cell>
          <cell r="G66">
            <v>813.78099999999995</v>
          </cell>
          <cell r="H66">
            <v>-0.40496690719084349</v>
          </cell>
          <cell r="I66">
            <v>-16866.547999999999</v>
          </cell>
          <cell r="J66">
            <v>-24363.9</v>
          </cell>
          <cell r="K66">
            <v>7497.3520000000026</v>
          </cell>
          <cell r="L66">
            <v>-0.30772380448122028</v>
          </cell>
        </row>
        <row r="67">
          <cell r="B67" t="str">
            <v>Gastos de movilización</v>
          </cell>
          <cell r="C67">
            <v>-893.76199999999994</v>
          </cell>
          <cell r="D67">
            <v>-12904.509</v>
          </cell>
          <cell r="E67">
            <v>-932.11400000000003</v>
          </cell>
          <cell r="F67">
            <v>-1609.5</v>
          </cell>
          <cell r="G67">
            <v>677.38599999999997</v>
          </cell>
          <cell r="H67">
            <v>-0.42086735010872944</v>
          </cell>
          <cell r="I67">
            <v>-13836.623</v>
          </cell>
          <cell r="J67">
            <v>-19563.900000000001</v>
          </cell>
          <cell r="K67">
            <v>5727.2770000000019</v>
          </cell>
          <cell r="L67">
            <v>-0.29274720275609678</v>
          </cell>
        </row>
        <row r="68">
          <cell r="B68" t="str">
            <v>Radiotaxi</v>
          </cell>
          <cell r="C68">
            <v>-205.41</v>
          </cell>
          <cell r="D68">
            <v>-2766.32</v>
          </cell>
          <cell r="E68">
            <v>-263.60500000000002</v>
          </cell>
          <cell r="F68">
            <v>-400</v>
          </cell>
          <cell r="G68">
            <v>136.39499999999998</v>
          </cell>
          <cell r="H68">
            <v>-0.3409875</v>
          </cell>
          <cell r="I68">
            <v>-3029.9250000000002</v>
          </cell>
          <cell r="J68">
            <v>-4800</v>
          </cell>
          <cell r="K68">
            <v>1770.0749999999998</v>
          </cell>
          <cell r="L68">
            <v>-0.36876562499999999</v>
          </cell>
        </row>
        <row r="69">
          <cell r="B69" t="str">
            <v>Reparaciones Varias</v>
          </cell>
          <cell r="C69">
            <v>-1015.706</v>
          </cell>
          <cell r="D69">
            <v>-18077.035</v>
          </cell>
          <cell r="E69">
            <v>-4278.4560000000001</v>
          </cell>
          <cell r="F69">
            <v>0</v>
          </cell>
          <cell r="G69">
            <v>-4278.4560000000001</v>
          </cell>
          <cell r="H69">
            <v>0</v>
          </cell>
          <cell r="I69">
            <v>-22355.491000000002</v>
          </cell>
          <cell r="J69">
            <v>-150</v>
          </cell>
          <cell r="K69">
            <v>-22205.491000000002</v>
          </cell>
          <cell r="L69">
            <v>148.03660666666667</v>
          </cell>
        </row>
        <row r="70">
          <cell r="B70" t="str">
            <v>Mantención Eq. Computación</v>
          </cell>
          <cell r="C70">
            <v>-63.737000000000002</v>
          </cell>
          <cell r="D70">
            <v>-2491.0700000000002</v>
          </cell>
          <cell r="E70">
            <v>-3867.4879999999998</v>
          </cell>
          <cell r="F70">
            <v>0</v>
          </cell>
          <cell r="G70">
            <v>-3867.4879999999998</v>
          </cell>
          <cell r="H70">
            <v>0</v>
          </cell>
          <cell r="I70">
            <v>-6358.558</v>
          </cell>
          <cell r="J70">
            <v>0</v>
          </cell>
          <cell r="K70">
            <v>-6358.558</v>
          </cell>
          <cell r="L70">
            <v>0</v>
          </cell>
        </row>
        <row r="71">
          <cell r="B71" t="str">
            <v>Mant. y Reparaciones Varias</v>
          </cell>
          <cell r="C71">
            <v>-951.96900000000005</v>
          </cell>
          <cell r="D71">
            <v>-15585.965</v>
          </cell>
          <cell r="E71">
            <v>-410.96800000000002</v>
          </cell>
          <cell r="F71">
            <v>0</v>
          </cell>
          <cell r="G71">
            <v>-410.96800000000002</v>
          </cell>
          <cell r="H71">
            <v>0</v>
          </cell>
          <cell r="I71">
            <v>-15996.933000000001</v>
          </cell>
          <cell r="J71">
            <v>-150</v>
          </cell>
          <cell r="K71">
            <v>-15846.933000000001</v>
          </cell>
          <cell r="L71">
            <v>105.64622</v>
          </cell>
        </row>
        <row r="73">
          <cell r="B73" t="str">
            <v>* Corresponde a compra de bases, publicaciones y asesorías legales.</v>
          </cell>
        </row>
        <row r="77">
          <cell r="C77">
            <v>38321</v>
          </cell>
          <cell r="F77" t="str">
            <v xml:space="preserve">Mes </v>
          </cell>
          <cell r="G77">
            <v>38322</v>
          </cell>
          <cell r="J77" t="str">
            <v xml:space="preserve">Acumulado </v>
          </cell>
          <cell r="K77">
            <v>38322</v>
          </cell>
        </row>
        <row r="78">
          <cell r="C78" t="str">
            <v>Mes</v>
          </cell>
          <cell r="D78" t="str">
            <v>Acum.</v>
          </cell>
          <cell r="E78" t="str">
            <v>Real</v>
          </cell>
          <cell r="F78" t="str">
            <v>Ppto</v>
          </cell>
          <cell r="G78" t="str">
            <v>Dif.</v>
          </cell>
          <cell r="H78" t="str">
            <v>Var. %</v>
          </cell>
          <cell r="I78" t="str">
            <v>Real</v>
          </cell>
          <cell r="J78" t="str">
            <v>Ppto</v>
          </cell>
          <cell r="K78" t="str">
            <v>Dif.</v>
          </cell>
          <cell r="L78" t="str">
            <v>Var. %</v>
          </cell>
        </row>
        <row r="79">
          <cell r="B79" t="str">
            <v>Otros Gastos Generales</v>
          </cell>
          <cell r="C79">
            <v>-9593.4929999999986</v>
          </cell>
          <cell r="D79">
            <v>-85779.320999999982</v>
          </cell>
          <cell r="E79">
            <v>-9872.4250000000011</v>
          </cell>
          <cell r="F79">
            <v>-6300.4711525268667</v>
          </cell>
          <cell r="G79">
            <v>-3571.9538474731344</v>
          </cell>
          <cell r="H79">
            <v>0.56693440236458614</v>
          </cell>
          <cell r="I79">
            <v>-95651.745999999999</v>
          </cell>
          <cell r="J79">
            <v>-87993.62216190176</v>
          </cell>
          <cell r="K79">
            <v>-7658.1238380982395</v>
          </cell>
          <cell r="L79">
            <v>8.7030442092812743E-2</v>
          </cell>
        </row>
        <row r="80">
          <cell r="B80" t="str">
            <v>Chilectra</v>
          </cell>
          <cell r="C80">
            <v>-1052.511</v>
          </cell>
          <cell r="D80">
            <v>-11074.416999999999</v>
          </cell>
          <cell r="E80">
            <v>-1071.0650000000001</v>
          </cell>
          <cell r="F80">
            <v>-986.29</v>
          </cell>
          <cell r="G80">
            <v>-84.775000000000091</v>
          </cell>
          <cell r="H80">
            <v>8.5953421407496844E-2</v>
          </cell>
          <cell r="I80">
            <v>-12145.482</v>
          </cell>
          <cell r="J80">
            <v>-11571.48</v>
          </cell>
          <cell r="K80">
            <v>-574.00200000000041</v>
          </cell>
          <cell r="L80">
            <v>4.9604890644930455E-2</v>
          </cell>
        </row>
        <row r="81">
          <cell r="B81" t="str">
            <v>Emos</v>
          </cell>
          <cell r="C81">
            <v>-492.35300000000001</v>
          </cell>
          <cell r="D81">
            <v>-5608.8359999999993</v>
          </cell>
          <cell r="E81">
            <v>-564.37199999999996</v>
          </cell>
          <cell r="F81">
            <v>-771.42083029861624</v>
          </cell>
          <cell r="G81">
            <v>207.04883029861628</v>
          </cell>
          <cell r="H81">
            <v>-0.26839932520161258</v>
          </cell>
          <cell r="I81">
            <v>-6173.2079999999996</v>
          </cell>
          <cell r="J81">
            <v>-9257.0499635833949</v>
          </cell>
          <cell r="K81">
            <v>3083.8419635833952</v>
          </cell>
          <cell r="L81">
            <v>-0.33313441924965514</v>
          </cell>
        </row>
        <row r="82">
          <cell r="B82" t="str">
            <v>Otros Arriendos</v>
          </cell>
          <cell r="C82">
            <v>-600.94799999999998</v>
          </cell>
          <cell r="D82">
            <v>-3843.88</v>
          </cell>
          <cell r="E82">
            <v>0</v>
          </cell>
          <cell r="F82">
            <v>-119</v>
          </cell>
          <cell r="G82">
            <v>119</v>
          </cell>
          <cell r="H82">
            <v>-1</v>
          </cell>
          <cell r="I82">
            <v>-3843.88</v>
          </cell>
          <cell r="J82">
            <v>-1428</v>
          </cell>
          <cell r="K82">
            <v>-2415.88</v>
          </cell>
          <cell r="L82">
            <v>1.6917927170868348</v>
          </cell>
        </row>
        <row r="83">
          <cell r="B83" t="str">
            <v>Artículos de Oficina</v>
          </cell>
          <cell r="C83">
            <v>-999.46799999999996</v>
          </cell>
          <cell r="D83">
            <v>-9118.0299999999988</v>
          </cell>
          <cell r="E83">
            <v>-778.06600000000003</v>
          </cell>
          <cell r="F83">
            <v>-683.17336</v>
          </cell>
          <cell r="G83">
            <v>-94.892640000000029</v>
          </cell>
          <cell r="H83">
            <v>0.13889979550724885</v>
          </cell>
          <cell r="I83">
            <v>-9896.0959999999995</v>
          </cell>
          <cell r="J83">
            <v>-8594.6835200000023</v>
          </cell>
          <cell r="K83">
            <v>-1301.4124799999972</v>
          </cell>
          <cell r="L83">
            <v>0.15142064009356293</v>
          </cell>
        </row>
        <row r="84">
          <cell r="B84" t="str">
            <v>Gastos Generales</v>
          </cell>
          <cell r="C84">
            <v>-642.50099999999998</v>
          </cell>
          <cell r="D84">
            <v>-9588.4560000000001</v>
          </cell>
          <cell r="E84">
            <v>-1177.1410000000001</v>
          </cell>
          <cell r="F84">
            <v>-464.94</v>
          </cell>
          <cell r="G84">
            <v>-712.20100000000002</v>
          </cell>
          <cell r="H84">
            <v>1.5318127070159591</v>
          </cell>
          <cell r="I84">
            <v>-10765.597</v>
          </cell>
          <cell r="J84">
            <v>-5692.0919999999996</v>
          </cell>
          <cell r="K84">
            <v>-5073.5050000000001</v>
          </cell>
          <cell r="L84">
            <v>0.89132519291676959</v>
          </cell>
        </row>
        <row r="85">
          <cell r="B85" t="str">
            <v>Limpieza y Retiro Desechos</v>
          </cell>
          <cell r="C85">
            <v>-895.26300000000003</v>
          </cell>
          <cell r="D85">
            <v>-4549.8610000000008</v>
          </cell>
          <cell r="E85">
            <v>-102.324</v>
          </cell>
          <cell r="F85">
            <v>-201.32420000000002</v>
          </cell>
          <cell r="G85">
            <v>99.000200000000021</v>
          </cell>
          <cell r="H85">
            <v>-0.49174515532658281</v>
          </cell>
          <cell r="I85">
            <v>-4652.1850000000004</v>
          </cell>
          <cell r="J85">
            <v>-2415.8903999999998</v>
          </cell>
          <cell r="K85">
            <v>-2236.2946000000006</v>
          </cell>
          <cell r="L85">
            <v>0.92566061771676433</v>
          </cell>
        </row>
        <row r="86">
          <cell r="B86" t="str">
            <v>Multas Metro S.A.</v>
          </cell>
          <cell r="C86">
            <v>-1269.646</v>
          </cell>
          <cell r="D86">
            <v>-13838.217000000001</v>
          </cell>
          <cell r="E86">
            <v>-1065.2550000000001</v>
          </cell>
          <cell r="F86">
            <v>-1600</v>
          </cell>
          <cell r="G86">
            <v>534.74499999999989</v>
          </cell>
          <cell r="H86">
            <v>-0.33421562499999991</v>
          </cell>
          <cell r="I86">
            <v>-14903.472</v>
          </cell>
          <cell r="J86">
            <v>-19200</v>
          </cell>
          <cell r="K86">
            <v>4296.5280000000002</v>
          </cell>
          <cell r="L86">
            <v>-0.22377749999999996</v>
          </cell>
        </row>
        <row r="87">
          <cell r="B87" t="str">
            <v>Otras Multas</v>
          </cell>
          <cell r="C87">
            <v>-2659.0940000000001</v>
          </cell>
          <cell r="D87">
            <v>-8776.3389999999999</v>
          </cell>
          <cell r="E87">
            <v>-4042.136</v>
          </cell>
          <cell r="F87">
            <v>0</v>
          </cell>
          <cell r="G87">
            <v>-4042.136</v>
          </cell>
          <cell r="H87">
            <v>0</v>
          </cell>
          <cell r="I87">
            <v>-12818.475</v>
          </cell>
          <cell r="J87">
            <v>0</v>
          </cell>
          <cell r="K87">
            <v>-12818.475</v>
          </cell>
          <cell r="L87">
            <v>0</v>
          </cell>
        </row>
        <row r="88">
          <cell r="B88" t="str">
            <v>Indem. Daños a Terceros</v>
          </cell>
          <cell r="C88">
            <v>-808.11</v>
          </cell>
          <cell r="D88">
            <v>-7669.9270000000006</v>
          </cell>
          <cell r="E88">
            <v>-754.62900000000002</v>
          </cell>
          <cell r="F88">
            <v>-1397.3627622282504</v>
          </cell>
          <cell r="G88">
            <v>642.73376222825038</v>
          </cell>
          <cell r="H88">
            <v>-0.45996199383711922</v>
          </cell>
          <cell r="I88">
            <v>-8424.5560000000005</v>
          </cell>
          <cell r="J88">
            <v>-16553.972038318381</v>
          </cell>
          <cell r="K88">
            <v>8129.4160383183807</v>
          </cell>
          <cell r="L88">
            <v>-0.49108552433825414</v>
          </cell>
        </row>
        <row r="89">
          <cell r="B89" t="str">
            <v>Patente Comercial</v>
          </cell>
          <cell r="C89">
            <v>0</v>
          </cell>
          <cell r="D89">
            <v>-8800.7450000000008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-8800.7450000000008</v>
          </cell>
          <cell r="J89">
            <v>-11734.32624</v>
          </cell>
          <cell r="K89">
            <v>2933.5812399999995</v>
          </cell>
          <cell r="L89">
            <v>-0.24999997272958041</v>
          </cell>
        </row>
        <row r="90">
          <cell r="B90" t="str">
            <v>Servicio Rompefilas Externo</v>
          </cell>
          <cell r="C90">
            <v>0</v>
          </cell>
          <cell r="D90">
            <v>21.419</v>
          </cell>
          <cell r="E90">
            <v>0</v>
          </cell>
          <cell r="G90">
            <v>0</v>
          </cell>
          <cell r="H90">
            <v>0</v>
          </cell>
          <cell r="I90">
            <v>21.419</v>
          </cell>
          <cell r="K90">
            <v>21.419</v>
          </cell>
          <cell r="L90">
            <v>0</v>
          </cell>
        </row>
        <row r="91">
          <cell r="B91" t="str">
            <v>Gastos en Artículos de Aseo</v>
          </cell>
          <cell r="C91">
            <v>-119.96899999999999</v>
          </cell>
          <cell r="D91">
            <v>-1194.1650000000002</v>
          </cell>
          <cell r="E91">
            <v>-172.84</v>
          </cell>
          <cell r="F91">
            <v>-70</v>
          </cell>
          <cell r="G91">
            <v>-102.84</v>
          </cell>
          <cell r="H91">
            <v>1.4691428571428573</v>
          </cell>
          <cell r="I91">
            <v>-1367.0050000000001</v>
          </cell>
          <cell r="J91">
            <v>-840</v>
          </cell>
          <cell r="K91">
            <v>-527.00500000000011</v>
          </cell>
          <cell r="L91">
            <v>0.62738690476190495</v>
          </cell>
        </row>
        <row r="92">
          <cell r="B92" t="str">
            <v>Gasto de Colación y Bebidas</v>
          </cell>
          <cell r="C92">
            <v>-35.049999999999997</v>
          </cell>
          <cell r="D92">
            <v>-723.26699999999994</v>
          </cell>
          <cell r="E92">
            <v>-101.277</v>
          </cell>
          <cell r="F92">
            <v>0</v>
          </cell>
          <cell r="G92">
            <v>-101.277</v>
          </cell>
          <cell r="H92">
            <v>0</v>
          </cell>
          <cell r="I92">
            <v>-824.54399999999998</v>
          </cell>
          <cell r="J92">
            <v>-60</v>
          </cell>
          <cell r="K92">
            <v>-764.54399999999998</v>
          </cell>
          <cell r="L92">
            <v>12.7424</v>
          </cell>
        </row>
        <row r="93">
          <cell r="B93" t="str">
            <v>Suscripciones</v>
          </cell>
          <cell r="C93">
            <v>0</v>
          </cell>
          <cell r="D93">
            <v>-489.21800000000002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-489.21800000000002</v>
          </cell>
          <cell r="J93">
            <v>-562.60799999999995</v>
          </cell>
          <cell r="K93">
            <v>73.38999999999993</v>
          </cell>
          <cell r="L93">
            <v>-0.13044606546654147</v>
          </cell>
        </row>
        <row r="94">
          <cell r="B94" t="str">
            <v>Correo</v>
          </cell>
          <cell r="C94">
            <v>-18.579999999999998</v>
          </cell>
          <cell r="D94">
            <v>-525.38199999999995</v>
          </cell>
          <cell r="E94">
            <v>-43.32</v>
          </cell>
          <cell r="F94">
            <v>-6.96</v>
          </cell>
          <cell r="G94">
            <v>-36.36</v>
          </cell>
          <cell r="H94">
            <v>5.2241379310344831</v>
          </cell>
          <cell r="I94">
            <v>-568.702</v>
          </cell>
          <cell r="J94">
            <v>-83.52</v>
          </cell>
          <cell r="K94">
            <v>-485.18200000000002</v>
          </cell>
          <cell r="L94">
            <v>5.8091714559386975</v>
          </cell>
        </row>
        <row r="95">
          <cell r="B95" t="str">
            <v>Seguros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 xml:space="preserve">Gastos Varios </v>
          </cell>
          <cell r="C96">
            <v>-3288.7240000000002</v>
          </cell>
          <cell r="D96">
            <v>-39232.217000000004</v>
          </cell>
          <cell r="E96">
            <v>-5076.3650000000007</v>
          </cell>
          <cell r="F96">
            <v>-3776.7310423742979</v>
          </cell>
          <cell r="G96">
            <v>-1299.6339576257028</v>
          </cell>
          <cell r="H96">
            <v>0.34411610015222815</v>
          </cell>
          <cell r="I96">
            <v>-44308.582000000002</v>
          </cell>
          <cell r="J96">
            <v>-26554.947224975062</v>
          </cell>
          <cell r="K96">
            <v>-17753.634775024941</v>
          </cell>
          <cell r="L96">
            <v>0.66856223153505501</v>
          </cell>
        </row>
        <row r="97">
          <cell r="B97" t="str">
            <v>Publicidad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Gastos Notariales</v>
          </cell>
          <cell r="C98">
            <v>-191.5</v>
          </cell>
          <cell r="D98">
            <v>-1331.5929999999998</v>
          </cell>
          <cell r="E98">
            <v>-311.60000000000002</v>
          </cell>
          <cell r="F98">
            <v>-100</v>
          </cell>
          <cell r="G98">
            <v>-211.60000000000002</v>
          </cell>
          <cell r="H98">
            <v>2.1160000000000001</v>
          </cell>
          <cell r="I98">
            <v>-1643.193</v>
          </cell>
          <cell r="J98">
            <v>-1200</v>
          </cell>
          <cell r="K98">
            <v>-443.19299999999998</v>
          </cell>
          <cell r="L98">
            <v>0.36932750000000003</v>
          </cell>
        </row>
        <row r="99">
          <cell r="B99" t="str">
            <v>Gastos de Representación</v>
          </cell>
          <cell r="C99">
            <v>0</v>
          </cell>
          <cell r="D99">
            <v>-136.88</v>
          </cell>
          <cell r="E99">
            <v>0</v>
          </cell>
          <cell r="F99">
            <v>-120</v>
          </cell>
          <cell r="G99">
            <v>120</v>
          </cell>
          <cell r="H99">
            <v>-1</v>
          </cell>
          <cell r="I99">
            <v>-136.88</v>
          </cell>
          <cell r="J99">
            <v>-1200</v>
          </cell>
          <cell r="K99">
            <v>1063.1199999999999</v>
          </cell>
          <cell r="L99">
            <v>-0.88593333333333335</v>
          </cell>
        </row>
        <row r="100">
          <cell r="B100" t="str">
            <v>Gastos Relaciones Públicas</v>
          </cell>
          <cell r="C100">
            <v>-3097.2240000000002</v>
          </cell>
          <cell r="D100">
            <v>-33656.920000000006</v>
          </cell>
          <cell r="E100">
            <v>-3109.8290000000002</v>
          </cell>
          <cell r="F100">
            <v>-1572.0331075067818</v>
          </cell>
          <cell r="G100">
            <v>-1537.7958924932184</v>
          </cell>
          <cell r="H100">
            <v>0.97822105981733221</v>
          </cell>
          <cell r="I100">
            <v>-36766.749000000003</v>
          </cell>
          <cell r="J100">
            <v>-18623.218543108182</v>
          </cell>
          <cell r="K100">
            <v>-18143.530456891822</v>
          </cell>
          <cell r="L100">
            <v>0.97424247129431474</v>
          </cell>
        </row>
        <row r="101">
          <cell r="B101" t="str">
            <v>Auditoría Externa</v>
          </cell>
          <cell r="C101">
            <v>0</v>
          </cell>
          <cell r="D101">
            <v>-1434.5810000000001</v>
          </cell>
          <cell r="E101">
            <v>-1484.69</v>
          </cell>
          <cell r="F101">
            <v>-1484.6979348675161</v>
          </cell>
          <cell r="G101">
            <v>7.934867516041777E-3</v>
          </cell>
          <cell r="H101">
            <v>-5.3444322442031122E-6</v>
          </cell>
          <cell r="I101">
            <v>-2919.2710000000002</v>
          </cell>
          <cell r="J101">
            <v>-2931.7286818668808</v>
          </cell>
          <cell r="K101">
            <v>12.457681866880648</v>
          </cell>
          <cell r="L101">
            <v>-4.2492615172519121E-3</v>
          </cell>
        </row>
        <row r="102">
          <cell r="B102" t="str">
            <v>Psicólogo</v>
          </cell>
          <cell r="C102">
            <v>0</v>
          </cell>
          <cell r="D102">
            <v>-210.72800000000001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-210.72800000000001</v>
          </cell>
          <cell r="J102">
            <v>0</v>
          </cell>
          <cell r="K102">
            <v>-210.72800000000001</v>
          </cell>
          <cell r="L102">
            <v>0</v>
          </cell>
        </row>
        <row r="103">
          <cell r="B103" t="str">
            <v>Avisos y Publicaciones</v>
          </cell>
          <cell r="C103">
            <v>0</v>
          </cell>
          <cell r="D103">
            <v>-2461.5149999999999</v>
          </cell>
          <cell r="E103">
            <v>-170.24600000000001</v>
          </cell>
          <cell r="F103">
            <v>-500</v>
          </cell>
          <cell r="G103">
            <v>329.75400000000002</v>
          </cell>
          <cell r="H103">
            <v>-0.65950799999999998</v>
          </cell>
          <cell r="I103">
            <v>-2631.761</v>
          </cell>
          <cell r="J103">
            <v>-2600</v>
          </cell>
          <cell r="K103">
            <v>-31.760999999999967</v>
          </cell>
          <cell r="L103">
            <v>1.2215769230769169E-2</v>
          </cell>
        </row>
        <row r="105">
          <cell r="B105" t="str">
            <v>Total Gtos. de Adm. y Vtas.</v>
          </cell>
          <cell r="C105">
            <v>-73860.047350000008</v>
          </cell>
          <cell r="D105">
            <v>-935708.40264159988</v>
          </cell>
          <cell r="E105">
            <v>-95360.823783333326</v>
          </cell>
          <cell r="F105">
            <v>-84484.430651966497</v>
          </cell>
          <cell r="G105">
            <v>-10876.393131366829</v>
          </cell>
          <cell r="H105">
            <v>0.12873843200970514</v>
          </cell>
          <cell r="I105">
            <v>-1031069.2264249332</v>
          </cell>
          <cell r="J105">
            <v>-986264.63327957131</v>
          </cell>
          <cell r="K105">
            <v>-44804.593145361869</v>
          </cell>
          <cell r="L105">
            <v>4.5428571230802017E-2</v>
          </cell>
        </row>
        <row r="107">
          <cell r="B107" t="str">
            <v>Resultado Operacional</v>
          </cell>
          <cell r="C107">
            <v>-48757.144000000088</v>
          </cell>
          <cell r="D107">
            <v>-592949.29500000039</v>
          </cell>
          <cell r="E107">
            <v>56714.415999999997</v>
          </cell>
          <cell r="F107">
            <v>23135.736738125823</v>
          </cell>
          <cell r="G107">
            <v>33578.679261874175</v>
          </cell>
          <cell r="H107">
            <v>1.4513771332182919</v>
          </cell>
          <cell r="I107">
            <v>-536234.87900000124</v>
          </cell>
          <cell r="J107">
            <v>-320903.16888523847</v>
          </cell>
          <cell r="K107">
            <v>-215331.71011476277</v>
          </cell>
          <cell r="L107">
            <v>0.6710177118623899</v>
          </cell>
        </row>
        <row r="108">
          <cell r="B108" t="str">
            <v>Mg/Vtas %</v>
          </cell>
          <cell r="C108">
            <v>-8.0123815044425672E-2</v>
          </cell>
          <cell r="D108">
            <v>-0.100473400692634</v>
          </cell>
          <cell r="E108">
            <v>8.2264442767127521E-2</v>
          </cell>
          <cell r="F108">
            <v>3.7929843244789652E-2</v>
          </cell>
          <cell r="I108">
            <v>-8.135901223469888E-2</v>
          </cell>
          <cell r="J108">
            <v>-4.9060996173346361E-2</v>
          </cell>
        </row>
        <row r="114">
          <cell r="C114">
            <v>38321</v>
          </cell>
          <cell r="F114" t="str">
            <v xml:space="preserve">Mes </v>
          </cell>
          <cell r="G114">
            <v>38322</v>
          </cell>
          <cell r="J114" t="str">
            <v xml:space="preserve">Acumulado </v>
          </cell>
          <cell r="K114">
            <v>38322</v>
          </cell>
        </row>
        <row r="115">
          <cell r="C115" t="str">
            <v>Mes</v>
          </cell>
          <cell r="D115" t="str">
            <v>Acum.</v>
          </cell>
          <cell r="E115" t="str">
            <v>Real</v>
          </cell>
          <cell r="F115" t="str">
            <v>Ppto</v>
          </cell>
          <cell r="G115" t="str">
            <v>Dif.</v>
          </cell>
          <cell r="H115" t="str">
            <v>Var. %</v>
          </cell>
          <cell r="I115" t="str">
            <v>Real</v>
          </cell>
          <cell r="J115" t="str">
            <v>Ppto</v>
          </cell>
          <cell r="K115" t="str">
            <v>Dif.</v>
          </cell>
          <cell r="L115" t="str">
            <v>Var. %</v>
          </cell>
        </row>
        <row r="117">
          <cell r="B117" t="str">
            <v>Ingresos Financieros</v>
          </cell>
          <cell r="C117">
            <v>-33.426000000000002</v>
          </cell>
          <cell r="D117">
            <v>10436.333000000001</v>
          </cell>
          <cell r="E117">
            <v>0</v>
          </cell>
          <cell r="F117">
            <v>183.864</v>
          </cell>
          <cell r="G117">
            <v>-183.864</v>
          </cell>
          <cell r="H117">
            <v>-1</v>
          </cell>
          <cell r="I117">
            <v>10436.333000000001</v>
          </cell>
          <cell r="J117">
            <v>2206.3679999999999</v>
          </cell>
          <cell r="K117">
            <v>8229.9650000000001</v>
          </cell>
          <cell r="L117">
            <v>3.7300962486765581</v>
          </cell>
        </row>
        <row r="118">
          <cell r="B118" t="str">
            <v>Ajuste Ingresos Financieros</v>
          </cell>
          <cell r="C118">
            <v>0</v>
          </cell>
          <cell r="D118">
            <v>-7538.7629999999999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-7538.7629999999999</v>
          </cell>
          <cell r="J118">
            <v>0</v>
          </cell>
          <cell r="K118">
            <v>-7538.7629999999999</v>
          </cell>
          <cell r="L118">
            <v>0</v>
          </cell>
        </row>
        <row r="119">
          <cell r="B119" t="str">
            <v>Gastos Financieros</v>
          </cell>
          <cell r="C119">
            <v>-13273.162</v>
          </cell>
          <cell r="D119">
            <v>-214565.65700000001</v>
          </cell>
          <cell r="E119">
            <v>-11655.445</v>
          </cell>
          <cell r="F119">
            <v>-12870.061374965135</v>
          </cell>
          <cell r="G119">
            <v>1214.616374965135</v>
          </cell>
          <cell r="H119">
            <v>-9.437533664973885E-2</v>
          </cell>
          <cell r="I119">
            <v>-226221.10199999998</v>
          </cell>
          <cell r="J119">
            <v>-217492.77352035369</v>
          </cell>
          <cell r="K119">
            <v>-8728.3284796462976</v>
          </cell>
          <cell r="L119">
            <v>4.0131579262928874E-2</v>
          </cell>
        </row>
        <row r="120">
          <cell r="B120" t="str">
            <v>Gastos Bancarios</v>
          </cell>
          <cell r="C120">
            <v>0</v>
          </cell>
          <cell r="D120">
            <v>-2.8050000000000002</v>
          </cell>
          <cell r="E120">
            <v>0</v>
          </cell>
          <cell r="F120">
            <v>-792.95500000000004</v>
          </cell>
          <cell r="G120">
            <v>792.95500000000004</v>
          </cell>
          <cell r="H120">
            <v>-1</v>
          </cell>
          <cell r="I120">
            <v>-2.8050000000000002</v>
          </cell>
          <cell r="J120">
            <v>-9515.4599999999991</v>
          </cell>
          <cell r="K120">
            <v>9512.6549999999988</v>
          </cell>
          <cell r="L120">
            <v>-0.99970521656336109</v>
          </cell>
        </row>
        <row r="121">
          <cell r="B121" t="str">
            <v>Comisiones Bancarias</v>
          </cell>
          <cell r="C121">
            <v>-858.66600000000005</v>
          </cell>
          <cell r="D121">
            <v>-13491.013000000001</v>
          </cell>
          <cell r="E121">
            <v>-1368.3979999999999</v>
          </cell>
          <cell r="F121">
            <v>-2677.2190000000001</v>
          </cell>
          <cell r="G121">
            <v>1308.8210000000001</v>
          </cell>
          <cell r="H121">
            <v>-0.48887334207623656</v>
          </cell>
          <cell r="I121">
            <v>-14859.411</v>
          </cell>
          <cell r="J121">
            <v>-32126.628000000001</v>
          </cell>
          <cell r="K121">
            <v>17267.217000000001</v>
          </cell>
          <cell r="L121">
            <v>-0.53747368071121571</v>
          </cell>
        </row>
        <row r="122">
          <cell r="B122" t="str">
            <v>Impuestos Bancarios</v>
          </cell>
          <cell r="C122">
            <v>-47.195999999999998</v>
          </cell>
          <cell r="D122">
            <v>-1620.0500000000002</v>
          </cell>
          <cell r="E122">
            <v>-6.6970000000000001</v>
          </cell>
          <cell r="F122">
            <v>-298.94299999999998</v>
          </cell>
          <cell r="G122">
            <v>292.24599999999998</v>
          </cell>
          <cell r="H122">
            <v>-0.97759773602325528</v>
          </cell>
          <cell r="I122">
            <v>-1626.7470000000001</v>
          </cell>
          <cell r="J122">
            <v>-3587.3159999999998</v>
          </cell>
          <cell r="K122">
            <v>1960.5689999999997</v>
          </cell>
          <cell r="L122">
            <v>-0.54652810067471047</v>
          </cell>
        </row>
        <row r="123">
          <cell r="B123" t="str">
            <v>Intereses</v>
          </cell>
          <cell r="C123">
            <v>-12367.300000000001</v>
          </cell>
          <cell r="D123">
            <v>-199451.78899999999</v>
          </cell>
          <cell r="E123">
            <v>-10280.35</v>
          </cell>
          <cell r="F123">
            <v>-9100.9443749651346</v>
          </cell>
          <cell r="G123">
            <v>-1179.4056250348658</v>
          </cell>
          <cell r="H123">
            <v>0.12959156505550928</v>
          </cell>
          <cell r="I123">
            <v>-209732.139</v>
          </cell>
          <cell r="J123">
            <v>-172263.36952035368</v>
          </cell>
          <cell r="K123">
            <v>-37468.769479646318</v>
          </cell>
          <cell r="L123">
            <v>0.21750862986120345</v>
          </cell>
        </row>
        <row r="124">
          <cell r="B124" t="str">
            <v>Intereses</v>
          </cell>
          <cell r="C124">
            <v>-1356.69</v>
          </cell>
          <cell r="D124">
            <v>-58664.067000000003</v>
          </cell>
          <cell r="E124">
            <v>399.60300000000001</v>
          </cell>
          <cell r="F124">
            <v>0</v>
          </cell>
          <cell r="G124">
            <v>399.60300000000001</v>
          </cell>
          <cell r="H124">
            <v>0</v>
          </cell>
          <cell r="I124">
            <v>-58264.464</v>
          </cell>
          <cell r="J124">
            <v>0</v>
          </cell>
          <cell r="K124">
            <v>-58264.464</v>
          </cell>
          <cell r="L124">
            <v>0</v>
          </cell>
        </row>
        <row r="125">
          <cell r="B125" t="str">
            <v>Intereses por Leasing</v>
          </cell>
          <cell r="C125">
            <v>-11010.61</v>
          </cell>
          <cell r="D125">
            <v>-140787.72199999998</v>
          </cell>
          <cell r="E125">
            <v>-10679.953</v>
          </cell>
          <cell r="F125">
            <v>-9100.9443749651346</v>
          </cell>
          <cell r="G125">
            <v>-1579.008625034865</v>
          </cell>
          <cell r="H125">
            <v>0.173499425991263</v>
          </cell>
          <cell r="I125">
            <v>-151467.67499999999</v>
          </cell>
          <cell r="J125">
            <v>-172263.36952035368</v>
          </cell>
          <cell r="K125">
            <v>20795.694520353689</v>
          </cell>
          <cell r="L125">
            <v>-0.12072035150744331</v>
          </cell>
        </row>
        <row r="126">
          <cell r="B126" t="str">
            <v>Pago Comandas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B128" t="str">
            <v>Amortización</v>
          </cell>
          <cell r="C128">
            <v>-7033.1210000000001</v>
          </cell>
          <cell r="D128">
            <v>-85039.237999999998</v>
          </cell>
          <cell r="E128">
            <v>-7106.5309999999999</v>
          </cell>
          <cell r="F128">
            <v>-10857.369000000001</v>
          </cell>
          <cell r="G128">
            <v>3750.8380000000006</v>
          </cell>
          <cell r="H128">
            <v>-0.34546472538604889</v>
          </cell>
          <cell r="I128">
            <v>-92145.769</v>
          </cell>
          <cell r="J128">
            <v>-130288.428</v>
          </cell>
          <cell r="K128">
            <v>38142.659</v>
          </cell>
          <cell r="L128">
            <v>-0.29275553927168418</v>
          </cell>
        </row>
        <row r="129">
          <cell r="B129" t="str">
            <v>Corrección Monetaria</v>
          </cell>
          <cell r="C129">
            <v>15159.16</v>
          </cell>
          <cell r="D129">
            <v>77137.024999999994</v>
          </cell>
          <cell r="E129">
            <v>13200.567999999999</v>
          </cell>
          <cell r="F129">
            <v>15547.411678078122</v>
          </cell>
          <cell r="G129">
            <v>-2346.843678078123</v>
          </cell>
          <cell r="H129">
            <v>-0.15094754848404612</v>
          </cell>
          <cell r="I129">
            <v>90337.592999999993</v>
          </cell>
          <cell r="J129">
            <v>105466.77368699858</v>
          </cell>
          <cell r="K129">
            <v>-15129.180686998588</v>
          </cell>
          <cell r="L129">
            <v>-0.14344973452870147</v>
          </cell>
        </row>
        <row r="130">
          <cell r="B130" t="str">
            <v>Resultado Fuera de Explot.</v>
          </cell>
          <cell r="C130">
            <v>-0.31900000000000001</v>
          </cell>
          <cell r="D130">
            <v>-5785.81</v>
          </cell>
          <cell r="E130">
            <v>-9144.7270000000008</v>
          </cell>
          <cell r="F130">
            <v>-3180</v>
          </cell>
          <cell r="G130">
            <v>-5964.7270000000008</v>
          </cell>
          <cell r="H130">
            <v>1.875700314465409</v>
          </cell>
          <cell r="I130">
            <v>-14930.537</v>
          </cell>
          <cell r="J130">
            <v>-11570</v>
          </cell>
          <cell r="K130">
            <v>-3360.5370000000003</v>
          </cell>
          <cell r="L130">
            <v>0.29045263612791694</v>
          </cell>
        </row>
        <row r="131">
          <cell r="B131" t="str">
            <v>Otros Ingresos</v>
          </cell>
          <cell r="C131">
            <v>-0.31900000000000001</v>
          </cell>
          <cell r="D131">
            <v>1910.6189999999999</v>
          </cell>
          <cell r="E131">
            <v>63.841999999999999</v>
          </cell>
          <cell r="F131">
            <v>0</v>
          </cell>
          <cell r="G131">
            <v>63.841999999999999</v>
          </cell>
          <cell r="H131">
            <v>0</v>
          </cell>
          <cell r="I131">
            <v>1974.461</v>
          </cell>
          <cell r="J131">
            <v>0</v>
          </cell>
          <cell r="K131">
            <v>1974.461</v>
          </cell>
          <cell r="L131">
            <v>0</v>
          </cell>
        </row>
        <row r="132">
          <cell r="B132" t="str">
            <v>Utilidad Inversión Emp. Relac.</v>
          </cell>
          <cell r="C132">
            <v>0</v>
          </cell>
          <cell r="D132">
            <v>0</v>
          </cell>
          <cell r="E132">
            <v>-733.56899999999996</v>
          </cell>
          <cell r="F132">
            <v>0</v>
          </cell>
          <cell r="G132">
            <v>-733.56899999999996</v>
          </cell>
          <cell r="H132">
            <v>0</v>
          </cell>
          <cell r="I132">
            <v>-733.56899999999996</v>
          </cell>
          <cell r="J132">
            <v>0</v>
          </cell>
          <cell r="K132">
            <v>-733.56899999999996</v>
          </cell>
          <cell r="L132">
            <v>0</v>
          </cell>
        </row>
        <row r="133">
          <cell r="B133" t="str">
            <v>Actividades del personal</v>
          </cell>
          <cell r="C133">
            <v>0</v>
          </cell>
          <cell r="D133">
            <v>-7696.4290000000001</v>
          </cell>
          <cell r="E133">
            <v>-8475</v>
          </cell>
          <cell r="F133">
            <v>-3180</v>
          </cell>
          <cell r="G133">
            <v>-5295</v>
          </cell>
          <cell r="H133">
            <v>1.6650943396226414</v>
          </cell>
          <cell r="I133">
            <v>-16171.429</v>
          </cell>
          <cell r="J133">
            <v>-11570</v>
          </cell>
          <cell r="K133">
            <v>-4601.4290000000001</v>
          </cell>
          <cell r="L133">
            <v>0.39770345721694045</v>
          </cell>
        </row>
        <row r="134">
          <cell r="B134" t="str">
            <v>Resultado No Operacional</v>
          </cell>
          <cell r="C134">
            <v>-5180.8679999999995</v>
          </cell>
          <cell r="D134">
            <v>-225356.11</v>
          </cell>
          <cell r="E134">
            <v>-13884.074000000001</v>
          </cell>
          <cell r="F134">
            <v>-11176.154696887013</v>
          </cell>
          <cell r="G134">
            <v>-2707.9193031129871</v>
          </cell>
          <cell r="H134">
            <v>0.24229436479321875</v>
          </cell>
          <cell r="I134">
            <v>-239240.18399999998</v>
          </cell>
          <cell r="J134">
            <v>-251678.05983335513</v>
          </cell>
          <cell r="K134">
            <v>12437.875833355152</v>
          </cell>
          <cell r="L134">
            <v>-4.9419785902635738E-2</v>
          </cell>
        </row>
        <row r="135">
          <cell r="B135" t="str">
            <v>Resultado No Operacional</v>
          </cell>
          <cell r="C135">
            <v>-5180.8679999999995</v>
          </cell>
          <cell r="D135">
            <v>-225356.11</v>
          </cell>
          <cell r="E135">
            <v>-14706.135</v>
          </cell>
          <cell r="F135">
            <v>-11176.154696887013</v>
          </cell>
          <cell r="G135">
            <v>-3529.9803031129868</v>
          </cell>
          <cell r="H135">
            <v>0.31584927006211005</v>
          </cell>
          <cell r="I135">
            <v>-240062.24499999997</v>
          </cell>
          <cell r="J135">
            <v>-251678.05983335513</v>
          </cell>
          <cell r="K135">
            <v>11615.814833355165</v>
          </cell>
          <cell r="L135">
            <v>-4.6153466222071171E-2</v>
          </cell>
        </row>
        <row r="136">
          <cell r="B136" t="str">
            <v>Utilidad Inversión Emp. Relac.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Utilidad Inversión Emp. Relac.</v>
          </cell>
        </row>
        <row r="138">
          <cell r="B138" t="str">
            <v>Res. Antes de Imptos</v>
          </cell>
          <cell r="C138">
            <v>-53938.01200000009</v>
          </cell>
          <cell r="D138">
            <v>-818305.40500000038</v>
          </cell>
          <cell r="E138">
            <v>39091.972000000002</v>
          </cell>
          <cell r="F138">
            <v>11959.582041238809</v>
          </cell>
          <cell r="G138">
            <v>27132.389958761192</v>
          </cell>
          <cell r="H138">
            <v>2.2686737601033036</v>
          </cell>
          <cell r="I138">
            <v>-779213.43300000019</v>
          </cell>
          <cell r="J138">
            <v>-572581.2287185936</v>
          </cell>
          <cell r="K138">
            <v>-206632.20428140659</v>
          </cell>
          <cell r="L138">
            <v>0.36087841151174049</v>
          </cell>
        </row>
        <row r="139">
          <cell r="B139" t="str">
            <v>Res. Antes de Imptos</v>
          </cell>
          <cell r="C139">
            <v>-53938.01200000009</v>
          </cell>
          <cell r="D139">
            <v>-818305.40500000038</v>
          </cell>
          <cell r="E139">
            <v>42008.280999999995</v>
          </cell>
          <cell r="F139">
            <v>11959.582041238809</v>
          </cell>
          <cell r="G139">
            <v>30048.698958761186</v>
          </cell>
          <cell r="H139">
            <v>2.5125208268272101</v>
          </cell>
          <cell r="I139">
            <v>-776297.12400000123</v>
          </cell>
          <cell r="J139">
            <v>-572581.2287185936</v>
          </cell>
          <cell r="K139">
            <v>-203715.89528140763</v>
          </cell>
          <cell r="L139">
            <v>0.35578514464631161</v>
          </cell>
        </row>
        <row r="140">
          <cell r="B140" t="str">
            <v>Impuesto a la Renta</v>
          </cell>
          <cell r="C140">
            <v>9274.5139999999992</v>
          </cell>
          <cell r="D140">
            <v>174743.58199999999</v>
          </cell>
          <cell r="E140">
            <v>-1139.9369999999999</v>
          </cell>
          <cell r="F140">
            <v>-1922.5230954518765</v>
          </cell>
          <cell r="G140">
            <v>782.58609545187664</v>
          </cell>
          <cell r="H140">
            <v>-0.40706199956881917</v>
          </cell>
          <cell r="I140">
            <v>173603.64499999999</v>
          </cell>
          <cell r="J140">
            <v>98383.826346438771</v>
          </cell>
          <cell r="K140">
            <v>75219.818653561219</v>
          </cell>
          <cell r="L140">
            <v>0.7645547184624617</v>
          </cell>
        </row>
        <row r="141">
          <cell r="B141" t="str">
            <v>Impuesto a la Renta</v>
          </cell>
          <cell r="C141">
            <v>9274.5139999999992</v>
          </cell>
          <cell r="D141">
            <v>174743.58199999999</v>
          </cell>
          <cell r="E141">
            <v>-7982.5010000000002</v>
          </cell>
          <cell r="F141">
            <v>-1922.5230954518765</v>
          </cell>
          <cell r="G141">
            <v>-6059.9779045481237</v>
          </cell>
          <cell r="H141">
            <v>3.1520962837243651</v>
          </cell>
          <cell r="I141">
            <v>166761.08100000001</v>
          </cell>
          <cell r="J141">
            <v>98383.826346438771</v>
          </cell>
          <cell r="K141">
            <v>68377.254653561235</v>
          </cell>
          <cell r="L141">
            <v>0.69500503479895714</v>
          </cell>
        </row>
        <row r="142">
          <cell r="B142" t="str">
            <v>Utilidad (Perd) del Ejercicio</v>
          </cell>
          <cell r="C142">
            <v>-44663.498000000094</v>
          </cell>
          <cell r="D142">
            <v>-643561.82300000032</v>
          </cell>
          <cell r="E142">
            <v>37952.035000000003</v>
          </cell>
          <cell r="F142">
            <v>10037.058945786932</v>
          </cell>
          <cell r="G142">
            <v>27914.976054213072</v>
          </cell>
          <cell r="H142">
            <v>2.7811908054929195</v>
          </cell>
          <cell r="I142">
            <v>-605609.78800000018</v>
          </cell>
          <cell r="J142">
            <v>-474197.40237215481</v>
          </cell>
          <cell r="K142">
            <v>-131412.38562784536</v>
          </cell>
          <cell r="L142">
            <v>0.27712590784019442</v>
          </cell>
        </row>
        <row r="143">
          <cell r="B143" t="str">
            <v>Utilidad (Perd) del Ejercicio</v>
          </cell>
          <cell r="C143">
            <v>-44663.498000000094</v>
          </cell>
          <cell r="D143">
            <v>-643561.82300000032</v>
          </cell>
          <cell r="E143">
            <v>34025.78</v>
          </cell>
          <cell r="F143">
            <v>10037.058945786932</v>
          </cell>
          <cell r="G143">
            <v>23988.721054213067</v>
          </cell>
          <cell r="H143">
            <v>2.3900149619308912</v>
          </cell>
          <cell r="I143">
            <v>-609536.04300000123</v>
          </cell>
          <cell r="J143">
            <v>-474197.40237215481</v>
          </cell>
          <cell r="K143">
            <v>-135338.64062784641</v>
          </cell>
          <cell r="L143">
            <v>0.2854056980295967</v>
          </cell>
        </row>
        <row r="144">
          <cell r="B144" t="str">
            <v>Mg/Vtas %</v>
          </cell>
          <cell r="C144">
            <v>-0.39218118780219746</v>
          </cell>
          <cell r="D144">
            <v>-0.62972759181854765</v>
          </cell>
          <cell r="E144">
            <v>0.26830554318057742</v>
          </cell>
          <cell r="F144">
            <v>9.4139007048053003E-2</v>
          </cell>
          <cell r="I144">
            <v>-0.53059151756270428</v>
          </cell>
          <cell r="J144">
            <v>-0.41425685062553508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ERR Presentacionsin GPM"/>
      <sheetName val="EERR Presentacion"/>
      <sheetName val="EERR Detalle SGPM"/>
      <sheetName val="EERR Detalle"/>
      <sheetName val="EERR Analisis"/>
      <sheetName val="Asignacion"/>
      <sheetName val="Remuneraciones"/>
    </sheetNames>
    <sheetDataSet>
      <sheetData sheetId="0" refreshError="1"/>
      <sheetData sheetId="1" refreshError="1"/>
      <sheetData sheetId="2" refreshError="1"/>
      <sheetData sheetId="3" refreshError="1">
        <row r="2">
          <cell r="M2" t="str">
            <v>Margen de Explotación por Unidad de Negocio</v>
          </cell>
          <cell r="X2" t="str">
            <v>Margen de Explotación por Unidad de Negocio</v>
          </cell>
          <cell r="AI2" t="str">
            <v>Margen de Explotación por Unidad de Negocio</v>
          </cell>
          <cell r="AT2" t="str">
            <v>Margen de Explotación por Unidad de Negocio</v>
          </cell>
        </row>
        <row r="3">
          <cell r="M3" t="str">
            <v>Escuela Militar</v>
          </cell>
          <cell r="X3" t="str">
            <v>Cal y Canto</v>
          </cell>
          <cell r="AI3" t="str">
            <v>Bellavista Poniente</v>
          </cell>
          <cell r="AT3" t="str">
            <v>Bellavista Oriente</v>
          </cell>
        </row>
        <row r="4">
          <cell r="M4" t="str">
            <v>Cifras en M$</v>
          </cell>
          <cell r="X4" t="str">
            <v>Cifras en M$</v>
          </cell>
          <cell r="AI4" t="str">
            <v>Cifras en M$</v>
          </cell>
          <cell r="AT4" t="str">
            <v>Cifras en M$</v>
          </cell>
        </row>
        <row r="5">
          <cell r="M5" t="str">
            <v>PRELIMINAR</v>
          </cell>
          <cell r="X5" t="str">
            <v>PRELIMINAR</v>
          </cell>
          <cell r="AI5" t="str">
            <v>PRELIMINAR</v>
          </cell>
          <cell r="AT5" t="str">
            <v>PRELIMINAR</v>
          </cell>
        </row>
        <row r="7">
          <cell r="N7" t="str">
            <v>Acum.</v>
          </cell>
          <cell r="O7" t="str">
            <v>Mes</v>
          </cell>
          <cell r="S7" t="str">
            <v>Acum.</v>
          </cell>
          <cell r="Y7" t="str">
            <v>Acum.</v>
          </cell>
          <cell r="Z7" t="str">
            <v>Mes</v>
          </cell>
          <cell r="AD7" t="str">
            <v>Acum.</v>
          </cell>
          <cell r="AJ7" t="str">
            <v>Acum.</v>
          </cell>
          <cell r="AK7" t="str">
            <v>Mes</v>
          </cell>
          <cell r="AO7" t="str">
            <v>Acum.</v>
          </cell>
          <cell r="AU7" t="str">
            <v>Acum.</v>
          </cell>
          <cell r="AV7" t="str">
            <v>Mes</v>
          </cell>
          <cell r="AZ7" t="str">
            <v>Acum.</v>
          </cell>
        </row>
        <row r="8">
          <cell r="N8" t="str">
            <v>Junio</v>
          </cell>
          <cell r="O8" t="str">
            <v>Real</v>
          </cell>
          <cell r="P8" t="str">
            <v>Ppto</v>
          </cell>
          <cell r="Q8" t="str">
            <v>Dif.</v>
          </cell>
          <cell r="R8" t="str">
            <v>Var. %</v>
          </cell>
          <cell r="S8" t="str">
            <v>Real</v>
          </cell>
          <cell r="T8" t="str">
            <v>Ppto</v>
          </cell>
          <cell r="U8" t="str">
            <v>Dif.</v>
          </cell>
          <cell r="V8" t="str">
            <v>Var. %</v>
          </cell>
          <cell r="Y8" t="str">
            <v>Junio</v>
          </cell>
          <cell r="Z8" t="str">
            <v>Real</v>
          </cell>
          <cell r="AA8" t="str">
            <v>Ppto</v>
          </cell>
          <cell r="AB8" t="str">
            <v>Dif.</v>
          </cell>
          <cell r="AC8" t="str">
            <v>Var. %</v>
          </cell>
          <cell r="AD8" t="str">
            <v>Real</v>
          </cell>
          <cell r="AE8" t="str">
            <v>Ppto</v>
          </cell>
          <cell r="AF8" t="str">
            <v>Dif.</v>
          </cell>
          <cell r="AG8" t="str">
            <v>Var. %</v>
          </cell>
          <cell r="AJ8" t="str">
            <v>Junio</v>
          </cell>
          <cell r="AK8" t="str">
            <v>Real</v>
          </cell>
          <cell r="AL8" t="str">
            <v>Ppto</v>
          </cell>
          <cell r="AM8" t="str">
            <v>Dif.</v>
          </cell>
          <cell r="AN8" t="str">
            <v>Var. %</v>
          </cell>
          <cell r="AO8" t="str">
            <v>Real</v>
          </cell>
          <cell r="AP8" t="str">
            <v>Ppto</v>
          </cell>
          <cell r="AQ8" t="str">
            <v>Dif.</v>
          </cell>
          <cell r="AR8" t="str">
            <v>Var. %</v>
          </cell>
          <cell r="AU8" t="str">
            <v>Junio</v>
          </cell>
          <cell r="AV8" t="str">
            <v>Real</v>
          </cell>
          <cell r="AW8" t="str">
            <v>Ppto</v>
          </cell>
          <cell r="AX8" t="str">
            <v>Dif.</v>
          </cell>
          <cell r="AY8" t="str">
            <v>Var. %</v>
          </cell>
          <cell r="AZ8" t="str">
            <v>Real</v>
          </cell>
          <cell r="BA8" t="str">
            <v>Ppto</v>
          </cell>
          <cell r="BB8" t="str">
            <v>Dif.</v>
          </cell>
          <cell r="BC8" t="str">
            <v>Var. %</v>
          </cell>
        </row>
        <row r="9">
          <cell r="M9" t="str">
            <v>Ingresos de Explotación</v>
          </cell>
          <cell r="X9" t="str">
            <v>Ingresos de Explotación</v>
          </cell>
          <cell r="AI9" t="str">
            <v>Ingresos de Explotación</v>
          </cell>
          <cell r="AT9" t="str">
            <v>Ingresos de Explotación</v>
          </cell>
        </row>
        <row r="10">
          <cell r="M10" t="str">
            <v>Escuela Militar</v>
          </cell>
          <cell r="N10">
            <v>268471.93099999998</v>
          </cell>
          <cell r="O10">
            <v>96599.978999999992</v>
          </cell>
          <cell r="P10">
            <v>129276</v>
          </cell>
          <cell r="Q10">
            <v>-32676.021000000008</v>
          </cell>
          <cell r="R10">
            <v>-0.25276169590643283</v>
          </cell>
          <cell r="S10">
            <v>365071.91</v>
          </cell>
          <cell r="T10">
            <v>508485.6</v>
          </cell>
          <cell r="U10">
            <v>-143413.69</v>
          </cell>
          <cell r="V10">
            <v>-0.28204080902192707</v>
          </cell>
          <cell r="X10" t="str">
            <v>Escuela Militar</v>
          </cell>
          <cell r="AI10" t="str">
            <v>Escuela Militar</v>
          </cell>
          <cell r="AT10" t="str">
            <v>Escuela Militar</v>
          </cell>
        </row>
        <row r="11">
          <cell r="M11" t="str">
            <v>Cal y Canto</v>
          </cell>
          <cell r="X11" t="str">
            <v>Cal y Canto</v>
          </cell>
          <cell r="Y11">
            <v>435189.96</v>
          </cell>
          <cell r="Z11">
            <v>212836.69800000003</v>
          </cell>
          <cell r="AA11">
            <v>229932</v>
          </cell>
          <cell r="AB11">
            <v>-17095.301999999967</v>
          </cell>
          <cell r="AC11">
            <v>-7.4349381556286065E-2</v>
          </cell>
          <cell r="AD11">
            <v>648026.65800000005</v>
          </cell>
          <cell r="AE11">
            <v>697460.4</v>
          </cell>
          <cell r="AF11">
            <v>-49433.741999999969</v>
          </cell>
          <cell r="AG11">
            <v>-7.0876772358688708E-2</v>
          </cell>
          <cell r="AI11" t="str">
            <v>Cal y Canto</v>
          </cell>
          <cell r="AT11" t="str">
            <v>Cal y Canto</v>
          </cell>
        </row>
        <row r="12">
          <cell r="M12" t="str">
            <v>Bellavista Poniente</v>
          </cell>
          <cell r="X12" t="str">
            <v>Bellavista Poniente</v>
          </cell>
          <cell r="AI12" t="str">
            <v>Bellavista Poniente</v>
          </cell>
          <cell r="AJ12">
            <v>295109.587</v>
          </cell>
          <cell r="AK12">
            <v>178827.25199999998</v>
          </cell>
          <cell r="AL12">
            <v>285142</v>
          </cell>
          <cell r="AM12">
            <v>-106314.74800000002</v>
          </cell>
          <cell r="AN12">
            <v>-0.37284843341212454</v>
          </cell>
          <cell r="AO12">
            <v>473936.83899999998</v>
          </cell>
          <cell r="AP12">
            <v>772642.83870967745</v>
          </cell>
          <cell r="AQ12">
            <v>-298705.99970967748</v>
          </cell>
          <cell r="AR12">
            <v>-0.38660294866450839</v>
          </cell>
          <cell r="AT12" t="str">
            <v>Bellavista Poniente</v>
          </cell>
        </row>
        <row r="13">
          <cell r="M13" t="str">
            <v>Bellavista Oriente</v>
          </cell>
          <cell r="X13" t="str">
            <v>Bellavista Oriente</v>
          </cell>
          <cell r="AI13" t="str">
            <v>Bellavista Oriente</v>
          </cell>
          <cell r="AT13" t="str">
            <v>Bellavista Oriente</v>
          </cell>
          <cell r="AU13">
            <v>89753.44</v>
          </cell>
          <cell r="AV13">
            <v>80873.950000000012</v>
          </cell>
          <cell r="AW13">
            <v>137742</v>
          </cell>
          <cell r="AX13">
            <v>-56868.049999999988</v>
          </cell>
          <cell r="AY13">
            <v>-0.41285918601443272</v>
          </cell>
          <cell r="AZ13">
            <v>170627.39</v>
          </cell>
          <cell r="BA13">
            <v>311030.32258064515</v>
          </cell>
          <cell r="BB13">
            <v>-140402.93258064514</v>
          </cell>
          <cell r="BC13">
            <v>-0.4514123620350261</v>
          </cell>
        </row>
        <row r="14">
          <cell r="M14" t="str">
            <v>Ajuste Ingresos</v>
          </cell>
          <cell r="N14">
            <v>-20774.930999999982</v>
          </cell>
          <cell r="O14">
            <v>-4804.7529999999824</v>
          </cell>
          <cell r="P14">
            <v>0</v>
          </cell>
          <cell r="Q14">
            <v>-4804.7529999999824</v>
          </cell>
          <cell r="R14">
            <v>1</v>
          </cell>
          <cell r="S14">
            <v>-25579.683999999965</v>
          </cell>
          <cell r="T14">
            <v>0</v>
          </cell>
          <cell r="U14">
            <v>-25579.683999999965</v>
          </cell>
          <cell r="V14">
            <v>1</v>
          </cell>
          <cell r="X14" t="str">
            <v>Ajuste Ingresos</v>
          </cell>
          <cell r="Y14">
            <v>-32291.317000000032</v>
          </cell>
          <cell r="Z14">
            <v>-18338.619000000064</v>
          </cell>
          <cell r="AA14">
            <v>0</v>
          </cell>
          <cell r="AB14">
            <v>-18338.619000000064</v>
          </cell>
          <cell r="AC14">
            <v>1</v>
          </cell>
          <cell r="AD14">
            <v>-50629.936000000096</v>
          </cell>
          <cell r="AE14">
            <v>0</v>
          </cell>
          <cell r="AF14">
            <v>-50629.936000000096</v>
          </cell>
          <cell r="AG14">
            <v>1</v>
          </cell>
          <cell r="AI14" t="str">
            <v>Ajuste Ingresos</v>
          </cell>
          <cell r="AJ14">
            <v>-22617.782999999996</v>
          </cell>
          <cell r="AK14">
            <v>-16376.758999999962</v>
          </cell>
          <cell r="AL14">
            <v>0</v>
          </cell>
          <cell r="AM14">
            <v>-16376.758999999962</v>
          </cell>
          <cell r="AN14">
            <v>1</v>
          </cell>
          <cell r="AO14">
            <v>-38994.541999999958</v>
          </cell>
          <cell r="AP14">
            <v>0</v>
          </cell>
          <cell r="AQ14">
            <v>-38994.541999999958</v>
          </cell>
          <cell r="AR14">
            <v>1</v>
          </cell>
          <cell r="AT14" t="str">
            <v>Ajuste Ingresos</v>
          </cell>
          <cell r="AU14">
            <v>-4891.3439999999991</v>
          </cell>
          <cell r="AV14">
            <v>-4569.2619999999879</v>
          </cell>
          <cell r="AW14">
            <v>0</v>
          </cell>
          <cell r="AX14">
            <v>-4569.2619999999879</v>
          </cell>
          <cell r="AY14">
            <v>1</v>
          </cell>
          <cell r="AZ14">
            <v>-9460.605999999987</v>
          </cell>
          <cell r="BA14">
            <v>0</v>
          </cell>
          <cell r="BB14">
            <v>-9460.605999999987</v>
          </cell>
          <cell r="BC14">
            <v>1</v>
          </cell>
        </row>
        <row r="15">
          <cell r="M15" t="str">
            <v>Otros Ingresos</v>
          </cell>
          <cell r="N15">
            <v>1686.3528640776701</v>
          </cell>
          <cell r="O15">
            <v>1171.5173009708735</v>
          </cell>
          <cell r="P15">
            <v>0</v>
          </cell>
          <cell r="Q15">
            <v>1171.5173009708735</v>
          </cell>
          <cell r="R15">
            <v>1</v>
          </cell>
          <cell r="S15">
            <v>2857.8701650485436</v>
          </cell>
          <cell r="T15">
            <v>0</v>
          </cell>
          <cell r="U15">
            <v>2857.8701650485436</v>
          </cell>
          <cell r="V15">
            <v>1</v>
          </cell>
          <cell r="X15" t="str">
            <v>Otros Ingresos</v>
          </cell>
          <cell r="Y15">
            <v>2912.7913106796118</v>
          </cell>
          <cell r="Z15">
            <v>2023.5298834951459</v>
          </cell>
          <cell r="AA15">
            <v>0</v>
          </cell>
          <cell r="AB15">
            <v>2023.5298834951459</v>
          </cell>
          <cell r="AC15">
            <v>1</v>
          </cell>
          <cell r="AD15">
            <v>4936.3211941747577</v>
          </cell>
          <cell r="AE15">
            <v>0</v>
          </cell>
          <cell r="AF15">
            <v>4936.3211941747577</v>
          </cell>
          <cell r="AG15">
            <v>1</v>
          </cell>
          <cell r="AI15" t="str">
            <v>Otros Ingresos</v>
          </cell>
          <cell r="AJ15">
            <v>3883.7217475728157</v>
          </cell>
          <cell r="AK15">
            <v>2698.0398446601948</v>
          </cell>
          <cell r="AL15">
            <v>0</v>
          </cell>
          <cell r="AM15">
            <v>2698.0398446601948</v>
          </cell>
          <cell r="AN15">
            <v>1</v>
          </cell>
          <cell r="AO15">
            <v>6581.7615922330106</v>
          </cell>
          <cell r="AP15">
            <v>0</v>
          </cell>
          <cell r="AQ15">
            <v>6581.7615922330106</v>
          </cell>
          <cell r="AR15">
            <v>1</v>
          </cell>
          <cell r="AT15" t="str">
            <v>Otros Ingresos</v>
          </cell>
          <cell r="AU15">
            <v>2044.0640776699029</v>
          </cell>
          <cell r="AV15">
            <v>1420.0209708737866</v>
          </cell>
          <cell r="AW15">
            <v>0</v>
          </cell>
          <cell r="AX15">
            <v>1420.0209708737866</v>
          </cell>
          <cell r="AY15">
            <v>1</v>
          </cell>
          <cell r="AZ15">
            <v>3464.0850485436895</v>
          </cell>
          <cell r="BA15">
            <v>0</v>
          </cell>
          <cell r="BB15">
            <v>3464.0850485436895</v>
          </cell>
          <cell r="BC15">
            <v>1</v>
          </cell>
        </row>
        <row r="16">
          <cell r="M16" t="str">
            <v>Total Ing de Explotación</v>
          </cell>
          <cell r="N16">
            <v>249383.35286407766</v>
          </cell>
          <cell r="O16">
            <v>92966.743300970877</v>
          </cell>
          <cell r="P16">
            <v>129276</v>
          </cell>
          <cell r="Q16">
            <v>-36309.256699029116</v>
          </cell>
          <cell r="R16">
            <v>-0.28086618319741574</v>
          </cell>
          <cell r="S16">
            <v>342350.09616504854</v>
          </cell>
          <cell r="T16">
            <v>508485.6</v>
          </cell>
          <cell r="U16">
            <v>-166135.50383495141</v>
          </cell>
          <cell r="V16">
            <v>-0.32672607412078419</v>
          </cell>
          <cell r="X16" t="str">
            <v>Total Ing de Explotación</v>
          </cell>
          <cell r="Y16">
            <v>405811.43431067962</v>
          </cell>
          <cell r="Z16">
            <v>196521.60888349512</v>
          </cell>
          <cell r="AA16">
            <v>229932</v>
          </cell>
          <cell r="AB16">
            <v>-33410.391116504885</v>
          </cell>
          <cell r="AC16">
            <v>-0.14530552996757687</v>
          </cell>
          <cell r="AD16">
            <v>602333.04319417477</v>
          </cell>
          <cell r="AE16">
            <v>697460.4</v>
          </cell>
          <cell r="AF16">
            <v>-95127.356805825315</v>
          </cell>
          <cell r="AG16">
            <v>-0.13639105074040808</v>
          </cell>
          <cell r="AI16" t="str">
            <v>Total Ing de Explotación</v>
          </cell>
          <cell r="AJ16">
            <v>276375.52574757283</v>
          </cell>
          <cell r="AK16">
            <v>165148.53284466022</v>
          </cell>
          <cell r="AL16">
            <v>285142</v>
          </cell>
          <cell r="AM16">
            <v>-119993.46715533979</v>
          </cell>
          <cell r="AN16">
            <v>-0.42082003757895992</v>
          </cell>
          <cell r="AO16">
            <v>441524.05859223305</v>
          </cell>
          <cell r="AP16">
            <v>772642.83870967745</v>
          </cell>
          <cell r="AQ16">
            <v>-331118.7801174444</v>
          </cell>
          <cell r="AR16">
            <v>-0.42855348361270856</v>
          </cell>
          <cell r="AT16" t="str">
            <v>Total Ing de Explotación</v>
          </cell>
          <cell r="AU16">
            <v>86906.160077669905</v>
          </cell>
          <cell r="AV16">
            <v>77724.708970873806</v>
          </cell>
          <cell r="AW16">
            <v>137742</v>
          </cell>
          <cell r="AX16">
            <v>-60017.291029126187</v>
          </cell>
          <cell r="AY16">
            <v>-0.43572251767163384</v>
          </cell>
          <cell r="AZ16">
            <v>164630.86904854371</v>
          </cell>
          <cell r="BA16">
            <v>311030.32258064515</v>
          </cell>
          <cell r="BB16">
            <v>-146399.45353210144</v>
          </cell>
          <cell r="BC16">
            <v>-0.47069190012540474</v>
          </cell>
        </row>
        <row r="18">
          <cell r="M18" t="str">
            <v>Costos de Explotación</v>
          </cell>
          <cell r="X18" t="str">
            <v>Costos de Explotación</v>
          </cell>
          <cell r="AI18" t="str">
            <v>Costos de Explotación</v>
          </cell>
          <cell r="AT18" t="str">
            <v>Costos de Explotación</v>
          </cell>
        </row>
        <row r="19">
          <cell r="M19" t="str">
            <v>Remuneraciones</v>
          </cell>
          <cell r="N19">
            <v>81212.090584311212</v>
          </cell>
          <cell r="O19">
            <v>30050.568827730924</v>
          </cell>
          <cell r="P19">
            <v>20722.077669902912</v>
          </cell>
          <cell r="Q19">
            <v>9328.4911578280116</v>
          </cell>
          <cell r="R19">
            <v>0.45017161437324726</v>
          </cell>
          <cell r="S19">
            <v>111262.65941204214</v>
          </cell>
          <cell r="T19">
            <v>81506.838834951457</v>
          </cell>
          <cell r="U19">
            <v>29755.820577090679</v>
          </cell>
          <cell r="V19">
            <v>0.36507145906302652</v>
          </cell>
          <cell r="X19" t="str">
            <v>Remuneraciones</v>
          </cell>
          <cell r="Y19">
            <v>108713.45762308931</v>
          </cell>
          <cell r="Z19">
            <v>40226.784180757968</v>
          </cell>
          <cell r="AA19">
            <v>35792.679611650485</v>
          </cell>
          <cell r="AB19">
            <v>4434.1045691074833</v>
          </cell>
          <cell r="AC19">
            <v>0.12388300113926609</v>
          </cell>
          <cell r="AD19">
            <v>148940.24180384728</v>
          </cell>
          <cell r="AE19">
            <v>101296.86256893203</v>
          </cell>
          <cell r="AF19">
            <v>47643.37923491525</v>
          </cell>
          <cell r="AG19">
            <v>0.47033420410720184</v>
          </cell>
          <cell r="AI19" t="str">
            <v>Remuneraciones</v>
          </cell>
          <cell r="AJ19">
            <v>129365.11803177654</v>
          </cell>
          <cell r="AK19">
            <v>47868.431354880449</v>
          </cell>
          <cell r="AL19">
            <v>47723.572815533982</v>
          </cell>
          <cell r="AM19">
            <v>144.8585393464673</v>
          </cell>
          <cell r="AN19">
            <v>3.0353666081621611E-3</v>
          </cell>
          <cell r="AO19">
            <v>177233.54938665699</v>
          </cell>
          <cell r="AP19">
            <v>129315.48762918886</v>
          </cell>
          <cell r="AQ19">
            <v>47918.061757468124</v>
          </cell>
          <cell r="AR19">
            <v>0.37055160705013762</v>
          </cell>
          <cell r="AT19" t="str">
            <v>Remuneraciones</v>
          </cell>
          <cell r="AU19">
            <v>56602.366164822968</v>
          </cell>
          <cell r="AV19">
            <v>20944.335849630639</v>
          </cell>
          <cell r="AW19">
            <v>25117.669902912621</v>
          </cell>
          <cell r="AX19">
            <v>-4173.3340532819821</v>
          </cell>
          <cell r="AY19">
            <v>-0.16615132173538302</v>
          </cell>
          <cell r="AZ19">
            <v>77546.702014453607</v>
          </cell>
          <cell r="BA19">
            <v>56717.319135609141</v>
          </cell>
          <cell r="BB19">
            <v>20829.382878844466</v>
          </cell>
          <cell r="BC19">
            <v>0.36724907305724613</v>
          </cell>
        </row>
        <row r="20">
          <cell r="M20" t="str">
            <v>Combustibles</v>
          </cell>
          <cell r="N20">
            <v>51248.568541556924</v>
          </cell>
          <cell r="O20">
            <v>28112.089537428787</v>
          </cell>
          <cell r="P20">
            <v>16607</v>
          </cell>
          <cell r="Q20">
            <v>11505.089537428787</v>
          </cell>
          <cell r="R20">
            <v>0.69278554449501939</v>
          </cell>
          <cell r="S20">
            <v>79360.658078985711</v>
          </cell>
          <cell r="T20">
            <v>65320.866666666669</v>
          </cell>
          <cell r="U20">
            <v>14039.791412319042</v>
          </cell>
          <cell r="V20">
            <v>0.21493577977102327</v>
          </cell>
          <cell r="X20" t="str">
            <v>Combustibles</v>
          </cell>
          <cell r="Y20">
            <v>71574.831044362698</v>
          </cell>
          <cell r="Z20">
            <v>39261.936795636662</v>
          </cell>
          <cell r="AA20">
            <v>29927</v>
          </cell>
          <cell r="AB20">
            <v>9334.9367956366623</v>
          </cell>
          <cell r="AC20">
            <v>0.31192357388434067</v>
          </cell>
          <cell r="AD20">
            <v>110836.76783999936</v>
          </cell>
          <cell r="AE20">
            <v>90778.566666666666</v>
          </cell>
          <cell r="AF20">
            <v>20058.201173332694</v>
          </cell>
          <cell r="AG20">
            <v>0.22095745625710506</v>
          </cell>
          <cell r="AI20" t="str">
            <v>Combustibles</v>
          </cell>
          <cell r="AJ20">
            <v>83578.38319396865</v>
          </cell>
          <cell r="AK20">
            <v>45846.412077581132</v>
          </cell>
          <cell r="AL20">
            <v>39156</v>
          </cell>
          <cell r="AM20">
            <v>6690.4120775811316</v>
          </cell>
          <cell r="AN20">
            <v>0.17086556536881017</v>
          </cell>
          <cell r="AO20">
            <v>129424.79527154978</v>
          </cell>
          <cell r="AP20">
            <v>106100.12903225806</v>
          </cell>
          <cell r="AQ20">
            <v>23324.666239291721</v>
          </cell>
          <cell r="AR20">
            <v>0.21983636072864932</v>
          </cell>
          <cell r="AT20" t="str">
            <v>Combustibles</v>
          </cell>
          <cell r="AU20">
            <v>33284.77022011175</v>
          </cell>
          <cell r="AV20">
            <v>18258.157589353388</v>
          </cell>
          <cell r="AW20">
            <v>18758</v>
          </cell>
          <cell r="AX20">
            <v>-499.84241064661182</v>
          </cell>
          <cell r="AY20">
            <v>-2.6646892560326891E-2</v>
          </cell>
          <cell r="AZ20">
            <v>51542.927809465138</v>
          </cell>
          <cell r="BA20">
            <v>42356.774193548386</v>
          </cell>
          <cell r="BB20">
            <v>9186.1536159167517</v>
          </cell>
          <cell r="BC20">
            <v>0.2168756660726999</v>
          </cell>
        </row>
        <row r="21">
          <cell r="M21" t="str">
            <v>Mantención de Buses</v>
          </cell>
          <cell r="N21">
            <v>9481.0575372360745</v>
          </cell>
          <cell r="O21">
            <v>9598.8271896993847</v>
          </cell>
          <cell r="P21">
            <v>7718.37</v>
          </cell>
          <cell r="Q21">
            <v>1880.4571896993848</v>
          </cell>
          <cell r="R21">
            <v>0.2436339783787749</v>
          </cell>
          <cell r="S21">
            <v>19079.884726935459</v>
          </cell>
          <cell r="T21">
            <v>30358.922000000002</v>
          </cell>
          <cell r="U21">
            <v>-11279.037273064543</v>
          </cell>
          <cell r="V21">
            <v>-0.37152298336102124</v>
          </cell>
          <cell r="X21" t="str">
            <v>Mantención de Buses</v>
          </cell>
          <cell r="Y21">
            <v>12691.688385072835</v>
          </cell>
          <cell r="Z21">
            <v>12849.339124393036</v>
          </cell>
          <cell r="AA21">
            <v>13331.73</v>
          </cell>
          <cell r="AB21">
            <v>-482.39087560696316</v>
          </cell>
          <cell r="AC21">
            <v>-3.6183666756449705E-2</v>
          </cell>
          <cell r="AD21">
            <v>25541.027509465872</v>
          </cell>
          <cell r="AE21">
            <v>40439.580999999998</v>
          </cell>
          <cell r="AF21">
            <v>-14898.553490534126</v>
          </cell>
          <cell r="AG21">
            <v>-0.36841512998203735</v>
          </cell>
          <cell r="AI21" t="str">
            <v>Mantención de Buses</v>
          </cell>
          <cell r="AJ21">
            <v>15102.654279011404</v>
          </cell>
          <cell r="AK21">
            <v>15290.253008238309</v>
          </cell>
          <cell r="AL21">
            <v>17775.64</v>
          </cell>
          <cell r="AM21">
            <v>-2485.3869917616903</v>
          </cell>
          <cell r="AN21">
            <v>-0.13981983162134756</v>
          </cell>
          <cell r="AO21">
            <v>30392.907287249713</v>
          </cell>
          <cell r="AP21">
            <v>48166.25032258065</v>
          </cell>
          <cell r="AQ21">
            <v>-17773.343035330938</v>
          </cell>
          <cell r="AR21">
            <v>-0.36899993078760956</v>
          </cell>
          <cell r="AT21" t="str">
            <v>Mantención de Buses</v>
          </cell>
          <cell r="AU21">
            <v>6608.0097986796882</v>
          </cell>
          <cell r="AV21">
            <v>6690.0916776692684</v>
          </cell>
          <cell r="AW21">
            <v>9355.5999999999985</v>
          </cell>
          <cell r="AX21">
            <v>-2665.5083223307302</v>
          </cell>
          <cell r="AY21">
            <v>-0.2849104624322043</v>
          </cell>
          <cell r="AZ21">
            <v>13298.101476348957</v>
          </cell>
          <cell r="BA21">
            <v>21125.548387096769</v>
          </cell>
          <cell r="BB21">
            <v>-7827.4469107478126</v>
          </cell>
          <cell r="BC21">
            <v>-0.37052041288209697</v>
          </cell>
        </row>
        <row r="22">
          <cell r="M22" t="str">
            <v>Otros</v>
          </cell>
          <cell r="N22">
            <v>3990.5969360030554</v>
          </cell>
          <cell r="O22">
            <v>1693.3010988051724</v>
          </cell>
          <cell r="P22">
            <v>1601.9417475728155</v>
          </cell>
          <cell r="Q22">
            <v>91.359351232356858</v>
          </cell>
          <cell r="R22">
            <v>5.7030382890501552E-2</v>
          </cell>
          <cell r="S22">
            <v>5683.8980348082277</v>
          </cell>
          <cell r="T22">
            <v>6300.9708737864084</v>
          </cell>
          <cell r="U22">
            <v>-617.0728389781807</v>
          </cell>
          <cell r="V22">
            <v>-9.7932977526583365E-2</v>
          </cell>
          <cell r="X22" t="str">
            <v>Otros</v>
          </cell>
          <cell r="Y22">
            <v>5341.9581711495439</v>
          </cell>
          <cell r="Z22">
            <v>2266.7144254460145</v>
          </cell>
          <cell r="AA22">
            <v>2766.990291262136</v>
          </cell>
          <cell r="AB22">
            <v>-500.2758658161215</v>
          </cell>
          <cell r="AC22">
            <v>-0.18080145325986144</v>
          </cell>
          <cell r="AD22">
            <v>7608.6725965955584</v>
          </cell>
          <cell r="AE22">
            <v>8393.2038834951454</v>
          </cell>
          <cell r="AF22">
            <v>-784.53128689958703</v>
          </cell>
          <cell r="AG22">
            <v>-9.3472206536330205E-2</v>
          </cell>
          <cell r="AI22" t="str">
            <v>Otros</v>
          </cell>
          <cell r="AJ22">
            <v>6356.7387556331487</v>
          </cell>
          <cell r="AK22">
            <v>2697.308922036118</v>
          </cell>
          <cell r="AL22">
            <v>3689.3203883495148</v>
          </cell>
          <cell r="AM22">
            <v>-992.0114663133968</v>
          </cell>
          <cell r="AN22">
            <v>-0.26888731850073649</v>
          </cell>
          <cell r="AO22">
            <v>9054.0476776692667</v>
          </cell>
          <cell r="AP22">
            <v>9996.8681490761064</v>
          </cell>
          <cell r="AQ22">
            <v>-942.82047140683972</v>
          </cell>
          <cell r="AR22">
            <v>-9.4311584122870884E-2</v>
          </cell>
          <cell r="AT22" t="str">
            <v>Otros</v>
          </cell>
          <cell r="AU22">
            <v>2781.3251372142504</v>
          </cell>
          <cell r="AV22">
            <v>1180.1795537126959</v>
          </cell>
          <cell r="AW22">
            <v>1941.7475728155341</v>
          </cell>
          <cell r="AX22">
            <v>-761.56801910283821</v>
          </cell>
          <cell r="AY22">
            <v>-0.39220752983796164</v>
          </cell>
          <cell r="AZ22">
            <v>3961.5046909269463</v>
          </cell>
          <cell r="BA22">
            <v>4384.5912934544313</v>
          </cell>
          <cell r="BB22">
            <v>-423.08660252748496</v>
          </cell>
          <cell r="BC22">
            <v>-9.6493965847875687E-2</v>
          </cell>
        </row>
        <row r="23">
          <cell r="M23" t="str">
            <v>Total Ctos de Explotación</v>
          </cell>
          <cell r="N23">
            <v>145932.31359910726</v>
          </cell>
          <cell r="O23">
            <v>69454.786653664269</v>
          </cell>
          <cell r="P23">
            <v>46649.38941747573</v>
          </cell>
          <cell r="Q23">
            <v>22805.397236188539</v>
          </cell>
          <cell r="R23">
            <v>0.4888680756804335</v>
          </cell>
          <cell r="S23">
            <v>215387.10025277152</v>
          </cell>
          <cell r="T23">
            <v>183487.59837540452</v>
          </cell>
          <cell r="U23">
            <v>31899.501877366998</v>
          </cell>
          <cell r="V23">
            <v>0.17385099679653854</v>
          </cell>
          <cell r="X23" t="str">
            <v>Total Ctos de Explotación</v>
          </cell>
          <cell r="Y23">
            <v>198321.93522367437</v>
          </cell>
          <cell r="Z23">
            <v>94604.774526233683</v>
          </cell>
          <cell r="AA23">
            <v>81818.399902912613</v>
          </cell>
          <cell r="AB23">
            <v>12786.37462332106</v>
          </cell>
          <cell r="AC23">
            <v>0.1562774955082675</v>
          </cell>
          <cell r="AD23">
            <v>292926.70974990807</v>
          </cell>
          <cell r="AE23">
            <v>240908.21411909387</v>
          </cell>
          <cell r="AF23">
            <v>52018.495630814228</v>
          </cell>
          <cell r="AG23">
            <v>0.21592661678650232</v>
          </cell>
          <cell r="AI23" t="str">
            <v>Total Ctos de Explotación</v>
          </cell>
          <cell r="AJ23">
            <v>234402.89426038976</v>
          </cell>
          <cell r="AK23">
            <v>111702.405362736</v>
          </cell>
          <cell r="AL23">
            <v>108344.5332038835</v>
          </cell>
          <cell r="AM23">
            <v>3357.8721588525118</v>
          </cell>
          <cell r="AN23">
            <v>3.0992538890113122E-2</v>
          </cell>
          <cell r="AO23">
            <v>346105.29962312576</v>
          </cell>
          <cell r="AP23">
            <v>293578.73513310368</v>
          </cell>
          <cell r="AQ23">
            <v>52526.564490022065</v>
          </cell>
          <cell r="AR23">
            <v>0.17891815109226969</v>
          </cell>
          <cell r="AT23" t="str">
            <v>Total Ctos de Explotación</v>
          </cell>
          <cell r="AU23">
            <v>99276.471320828656</v>
          </cell>
          <cell r="AV23">
            <v>47072.764670365992</v>
          </cell>
          <cell r="AW23">
            <v>55173.017475728149</v>
          </cell>
          <cell r="AX23">
            <v>-8100.2528053621627</v>
          </cell>
          <cell r="AY23">
            <v>-0.14681547567931455</v>
          </cell>
          <cell r="AZ23">
            <v>146349.23599119467</v>
          </cell>
          <cell r="BA23">
            <v>124584.23300970874</v>
          </cell>
          <cell r="BB23">
            <v>21765.002981485919</v>
          </cell>
          <cell r="BC23">
            <v>0.17470110346780232</v>
          </cell>
        </row>
        <row r="25">
          <cell r="M25" t="str">
            <v>Margen de Explotación</v>
          </cell>
          <cell r="N25">
            <v>103451.0392649704</v>
          </cell>
          <cell r="O25">
            <v>23511.956647306608</v>
          </cell>
          <cell r="P25">
            <v>82626.61058252427</v>
          </cell>
          <cell r="Q25">
            <v>-59114.653935217655</v>
          </cell>
          <cell r="R25">
            <v>-0.715443287803464</v>
          </cell>
          <cell r="S25">
            <v>126962.99591227702</v>
          </cell>
          <cell r="T25">
            <v>324998.00162459549</v>
          </cell>
          <cell r="U25">
            <v>-198035.00571231841</v>
          </cell>
          <cell r="V25">
            <v>-0.60934222586718623</v>
          </cell>
          <cell r="X25" t="str">
            <v>Margen de Explotación</v>
          </cell>
          <cell r="Y25">
            <v>207489.49908700524</v>
          </cell>
          <cell r="Z25">
            <v>101916.83435726144</v>
          </cell>
          <cell r="AA25">
            <v>148113.60009708739</v>
          </cell>
          <cell r="AB25">
            <v>-46196.765739825947</v>
          </cell>
          <cell r="AC25">
            <v>-0.31190090383019725</v>
          </cell>
          <cell r="AD25">
            <v>309406.3334442667</v>
          </cell>
          <cell r="AE25">
            <v>456552.18588090618</v>
          </cell>
          <cell r="AF25">
            <v>-147145.85243663954</v>
          </cell>
          <cell r="AG25">
            <v>-0.32229799130788356</v>
          </cell>
          <cell r="AI25" t="str">
            <v>Margen de Explotación</v>
          </cell>
          <cell r="AJ25">
            <v>41972.631487183069</v>
          </cell>
          <cell r="AK25">
            <v>53446.127481924224</v>
          </cell>
          <cell r="AL25">
            <v>176797.4667961165</v>
          </cell>
          <cell r="AM25">
            <v>-123351.3393141923</v>
          </cell>
          <cell r="AN25">
            <v>-0.69769856745991465</v>
          </cell>
          <cell r="AO25">
            <v>95418.758969107294</v>
          </cell>
          <cell r="AP25">
            <v>479064.10357657378</v>
          </cell>
          <cell r="AQ25">
            <v>-383645.34460746648</v>
          </cell>
          <cell r="AR25">
            <v>-0.80082256579707289</v>
          </cell>
          <cell r="AT25" t="str">
            <v>Margen de Explotación</v>
          </cell>
          <cell r="AU25">
            <v>-12370.311243158751</v>
          </cell>
          <cell r="AV25">
            <v>30651.944300507814</v>
          </cell>
          <cell r="AW25">
            <v>82568.982524271851</v>
          </cell>
          <cell r="AX25">
            <v>-51917.038223764022</v>
          </cell>
          <cell r="AY25">
            <v>-0.62877168443371056</v>
          </cell>
          <cell r="AZ25">
            <v>18281.633057349041</v>
          </cell>
          <cell r="BA25">
            <v>186446.0895709364</v>
          </cell>
          <cell r="BB25">
            <v>-168164.45651358736</v>
          </cell>
          <cell r="BC25">
            <v>-0.90194681422699674</v>
          </cell>
        </row>
        <row r="26">
          <cell r="M26" t="str">
            <v>Mg/Vtas %</v>
          </cell>
          <cell r="N26">
            <v>0.41482736548720117</v>
          </cell>
          <cell r="O26">
            <v>0.2529071774751635</v>
          </cell>
          <cell r="P26">
            <v>0.63914887978065749</v>
          </cell>
          <cell r="S26">
            <v>0.37085719365788516</v>
          </cell>
          <cell r="T26">
            <v>0.63914887978065749</v>
          </cell>
          <cell r="X26" t="str">
            <v>Mg/Vtas %</v>
          </cell>
          <cell r="Y26">
            <v>0.51129534937686405</v>
          </cell>
          <cell r="Z26">
            <v>0.51860370437777814</v>
          </cell>
          <cell r="AA26">
            <v>0.64416262241483302</v>
          </cell>
          <cell r="AD26">
            <v>0.51367982703303738</v>
          </cell>
          <cell r="AE26">
            <v>0.65459226915378443</v>
          </cell>
          <cell r="AI26" t="str">
            <v>Mg/Vtas %</v>
          </cell>
          <cell r="AK26">
            <v>0.32362459757481465</v>
          </cell>
          <cell r="AL26">
            <v>0.62003306000559899</v>
          </cell>
          <cell r="AO26">
            <v>0.21611225280303634</v>
          </cell>
          <cell r="AP26">
            <v>0.62003306000559899</v>
          </cell>
          <cell r="AT26" t="str">
            <v>Mg/Vtas %</v>
          </cell>
          <cell r="AV26">
            <v>0.39436550752469435</v>
          </cell>
          <cell r="AW26">
            <v>0.5994466649552922</v>
          </cell>
          <cell r="AZ26">
            <v>0.11104620392885399</v>
          </cell>
          <cell r="BA26">
            <v>0.59944666495529209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0"/>
  <sheetViews>
    <sheetView tabSelected="1" view="pageBreakPreview" zoomScaleNormal="75" zoomScaleSheetLayoutView="100" workbookViewId="0">
      <selection activeCell="A56" sqref="A56"/>
    </sheetView>
  </sheetViews>
  <sheetFormatPr baseColWidth="10" defaultRowHeight="12.75"/>
  <cols>
    <col min="1" max="1" width="12.5703125" style="130" customWidth="1"/>
    <col min="2" max="2" width="10" style="130" customWidth="1"/>
    <col min="3" max="3" width="9.85546875" style="130" customWidth="1"/>
    <col min="4" max="4" width="11" style="130" customWidth="1"/>
    <col min="5" max="5" width="37.85546875" style="130" customWidth="1"/>
    <col min="6" max="6" width="20.42578125" style="130" customWidth="1"/>
    <col min="7" max="7" width="38.42578125" style="130" customWidth="1"/>
    <col min="8" max="8" width="11" style="130" customWidth="1"/>
    <col min="9" max="10" width="7.140625" style="130" bestFit="1" customWidth="1"/>
    <col min="11" max="11" width="7.42578125" style="130" customWidth="1"/>
    <col min="12" max="12" width="7" style="130" bestFit="1" customWidth="1"/>
    <col min="13" max="13" width="8.5703125" style="130" customWidth="1"/>
    <col min="14" max="14" width="7" style="130" customWidth="1"/>
    <col min="15" max="15" width="7.7109375" style="130" customWidth="1"/>
    <col min="16" max="16" width="7" style="130" bestFit="1" customWidth="1"/>
    <col min="17" max="20" width="6" style="130" bestFit="1" customWidth="1"/>
    <col min="21" max="21" width="15.85546875" style="130" customWidth="1"/>
    <col min="22" max="16384" width="11.42578125" style="130"/>
  </cols>
  <sheetData>
    <row r="1" spans="1:21" s="56" customFormat="1" ht="15.75">
      <c r="A1" s="255" t="s">
        <v>702</v>
      </c>
      <c r="B1" s="252"/>
      <c r="C1" s="252"/>
      <c r="D1" s="253"/>
      <c r="E1" s="253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</row>
    <row r="2" spans="1:21" s="56" customFormat="1">
      <c r="A2" s="254" t="s">
        <v>701</v>
      </c>
      <c r="B2" s="252"/>
      <c r="C2" s="252"/>
      <c r="D2" s="253">
        <v>1</v>
      </c>
      <c r="E2" s="253"/>
      <c r="F2" s="57"/>
      <c r="G2" s="57"/>
      <c r="H2" s="129"/>
      <c r="I2" s="129"/>
      <c r="J2" s="129"/>
      <c r="K2" s="129"/>
      <c r="L2" s="129"/>
      <c r="M2" s="129"/>
      <c r="N2" s="129"/>
      <c r="O2" s="129"/>
      <c r="P2" s="129"/>
    </row>
    <row r="3" spans="1:21" s="56" customFormat="1">
      <c r="A3" s="254" t="s">
        <v>703</v>
      </c>
      <c r="B3" s="253"/>
      <c r="C3" s="253"/>
      <c r="D3" s="253">
        <v>2014</v>
      </c>
      <c r="E3" s="253"/>
      <c r="F3" s="57"/>
      <c r="G3" s="57"/>
      <c r="H3" s="129"/>
      <c r="I3" s="129"/>
      <c r="J3" s="129"/>
      <c r="K3" s="129"/>
      <c r="L3" s="129"/>
      <c r="M3" s="129"/>
      <c r="N3" s="129"/>
      <c r="O3" s="129"/>
      <c r="P3" s="129"/>
    </row>
    <row r="4" spans="1:21" s="56" customFormat="1" ht="15.75">
      <c r="A4" s="254" t="s">
        <v>704</v>
      </c>
      <c r="B4" s="253"/>
      <c r="C4" s="253"/>
      <c r="D4" s="251" t="s">
        <v>738</v>
      </c>
      <c r="E4" s="251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</row>
    <row r="5" spans="1:21" s="56" customFormat="1" ht="15.75">
      <c r="A5" s="254"/>
      <c r="B5" s="253"/>
      <c r="C5" s="253"/>
      <c r="D5" s="251"/>
      <c r="E5" s="251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</row>
    <row r="6" spans="1:21" s="56" customFormat="1" ht="15.75">
      <c r="A6" s="142"/>
      <c r="B6" s="142"/>
      <c r="C6" s="142"/>
      <c r="D6" s="142"/>
      <c r="E6" s="142"/>
      <c r="F6" s="142"/>
      <c r="G6" s="142"/>
      <c r="H6" s="142"/>
      <c r="I6" s="341" t="s">
        <v>705</v>
      </c>
      <c r="J6" s="342"/>
      <c r="K6" s="342"/>
      <c r="L6" s="343"/>
      <c r="M6" s="341" t="s">
        <v>706</v>
      </c>
      <c r="N6" s="342"/>
      <c r="O6" s="342"/>
      <c r="P6" s="343"/>
      <c r="Q6" s="341" t="s">
        <v>707</v>
      </c>
      <c r="R6" s="342"/>
      <c r="S6" s="342"/>
      <c r="T6" s="343"/>
      <c r="U6" s="142"/>
    </row>
    <row r="7" spans="1:21" ht="28.5" customHeight="1">
      <c r="A7" s="258" t="s">
        <v>604</v>
      </c>
      <c r="B7" s="258" t="s">
        <v>605</v>
      </c>
      <c r="C7" s="258" t="s">
        <v>621</v>
      </c>
      <c r="D7" s="295" t="s">
        <v>716</v>
      </c>
      <c r="E7" s="258" t="s">
        <v>606</v>
      </c>
      <c r="F7" s="258" t="s">
        <v>273</v>
      </c>
      <c r="G7" s="258" t="s">
        <v>607</v>
      </c>
      <c r="H7" s="257" t="s">
        <v>712</v>
      </c>
      <c r="I7" s="256" t="s">
        <v>708</v>
      </c>
      <c r="J7" s="256" t="s">
        <v>709</v>
      </c>
      <c r="K7" s="256" t="s">
        <v>710</v>
      </c>
      <c r="L7" s="256" t="s">
        <v>711</v>
      </c>
      <c r="M7" s="256" t="s">
        <v>708</v>
      </c>
      <c r="N7" s="256" t="s">
        <v>709</v>
      </c>
      <c r="O7" s="256" t="s">
        <v>710</v>
      </c>
      <c r="P7" s="256" t="s">
        <v>711</v>
      </c>
      <c r="Q7" s="256" t="s">
        <v>708</v>
      </c>
      <c r="R7" s="256" t="s">
        <v>709</v>
      </c>
      <c r="S7" s="256" t="s">
        <v>710</v>
      </c>
      <c r="T7" s="256" t="s">
        <v>711</v>
      </c>
      <c r="U7" s="259" t="s">
        <v>274</v>
      </c>
    </row>
    <row r="8" spans="1:21" s="283" customFormat="1" ht="12">
      <c r="A8" s="294">
        <v>1</v>
      </c>
      <c r="B8" s="293">
        <v>101</v>
      </c>
      <c r="C8" s="292">
        <v>101</v>
      </c>
      <c r="D8" s="291" t="s">
        <v>713</v>
      </c>
      <c r="E8" s="290" t="s">
        <v>275</v>
      </c>
      <c r="F8" s="289" t="s">
        <v>276</v>
      </c>
      <c r="G8" s="288" t="str">
        <f>'101'!C7</f>
        <v>RECOLETA - CERRILLOS</v>
      </c>
      <c r="H8" s="287" t="s">
        <v>277</v>
      </c>
      <c r="I8" s="286">
        <v>0.22916666666666666</v>
      </c>
      <c r="J8" s="285">
        <v>2.0833333333333332E-2</v>
      </c>
      <c r="K8" s="286">
        <v>0.22916666666666666</v>
      </c>
      <c r="L8" s="285">
        <v>2.0833333333333332E-2</v>
      </c>
      <c r="M8" s="286">
        <v>0.22916666666666666</v>
      </c>
      <c r="N8" s="284">
        <v>2.0833333333333332E-2</v>
      </c>
      <c r="O8" s="286">
        <v>0.22916666666666666</v>
      </c>
      <c r="P8" s="285">
        <v>2.0833333333333332E-2</v>
      </c>
      <c r="Q8" s="286">
        <v>0.22916666666666666</v>
      </c>
      <c r="R8" s="285">
        <v>2.0833333333333332E-2</v>
      </c>
      <c r="S8" s="286">
        <v>0.22916666666666666</v>
      </c>
      <c r="T8" s="285">
        <v>2.0833333333333332E-2</v>
      </c>
      <c r="U8" s="288" t="s">
        <v>278</v>
      </c>
    </row>
    <row r="9" spans="1:21" s="283" customFormat="1" ht="12">
      <c r="A9" s="282">
        <v>1</v>
      </c>
      <c r="B9" s="281" t="s">
        <v>161</v>
      </c>
      <c r="C9" s="280" t="s">
        <v>161</v>
      </c>
      <c r="D9" s="279" t="s">
        <v>713</v>
      </c>
      <c r="E9" s="278" t="s">
        <v>667</v>
      </c>
      <c r="F9" s="278" t="s">
        <v>279</v>
      </c>
      <c r="G9" s="282" t="str">
        <f>'101c'!C7</f>
        <v>(M) BLANQUEADO - CERRILLOS</v>
      </c>
      <c r="H9" s="282" t="s">
        <v>277</v>
      </c>
      <c r="I9" s="277">
        <v>0.27083333333333331</v>
      </c>
      <c r="J9" s="276">
        <v>0.35069444444444442</v>
      </c>
      <c r="K9" s="277">
        <v>0.27083333333333331</v>
      </c>
      <c r="L9" s="276">
        <v>0.35347222222222219</v>
      </c>
      <c r="M9" s="277"/>
      <c r="N9" s="275"/>
      <c r="O9" s="277"/>
      <c r="P9" s="276"/>
      <c r="Q9" s="277"/>
      <c r="R9" s="276"/>
      <c r="S9" s="277"/>
      <c r="T9" s="276"/>
      <c r="U9" s="321" t="s">
        <v>278</v>
      </c>
    </row>
    <row r="10" spans="1:21" s="283" customFormat="1" ht="12">
      <c r="A10" s="282">
        <v>1</v>
      </c>
      <c r="B10" s="281" t="s">
        <v>161</v>
      </c>
      <c r="C10" s="280" t="s">
        <v>161</v>
      </c>
      <c r="D10" s="279" t="s">
        <v>713</v>
      </c>
      <c r="E10" s="278" t="s">
        <v>667</v>
      </c>
      <c r="F10" s="278" t="s">
        <v>279</v>
      </c>
      <c r="G10" s="282" t="str">
        <f>'101c'!C7</f>
        <v>(M) BLANQUEADO - CERRILLOS</v>
      </c>
      <c r="H10" s="282" t="s">
        <v>277</v>
      </c>
      <c r="I10" s="277">
        <v>0.72916666666666663</v>
      </c>
      <c r="J10" s="276">
        <v>0.85</v>
      </c>
      <c r="K10" s="277">
        <v>0.72916666666666663</v>
      </c>
      <c r="L10" s="276">
        <v>0.85</v>
      </c>
      <c r="M10" s="277"/>
      <c r="N10" s="275"/>
      <c r="O10" s="277"/>
      <c r="P10" s="276"/>
      <c r="Q10" s="277"/>
      <c r="R10" s="276"/>
      <c r="S10" s="277"/>
      <c r="T10" s="276"/>
      <c r="U10" s="321" t="s">
        <v>278</v>
      </c>
    </row>
    <row r="11" spans="1:21" s="283" customFormat="1">
      <c r="A11" s="274">
        <v>1</v>
      </c>
      <c r="B11" s="273">
        <v>102</v>
      </c>
      <c r="C11" s="272">
        <v>102</v>
      </c>
      <c r="D11" s="279" t="s">
        <v>713</v>
      </c>
      <c r="E11" s="271" t="s">
        <v>275</v>
      </c>
      <c r="F11" s="270" t="s">
        <v>276</v>
      </c>
      <c r="G11" s="269" t="str">
        <f>'102'!C7</f>
        <v>(M) BLANQUEADO - MALL PLAZA TOBALABA</v>
      </c>
      <c r="H11" s="268" t="s">
        <v>277</v>
      </c>
      <c r="I11" s="447">
        <v>0.22916666666666666</v>
      </c>
      <c r="J11" s="448">
        <v>2.0833333333333332E-2</v>
      </c>
      <c r="K11" s="447">
        <v>0.22916666666666666</v>
      </c>
      <c r="L11" s="448">
        <v>2.0833333333333332E-2</v>
      </c>
      <c r="M11" s="447">
        <v>0.22916666666666666</v>
      </c>
      <c r="N11" s="448">
        <v>2.0833333333333332E-2</v>
      </c>
      <c r="O11" s="447">
        <v>0.22916666666666666</v>
      </c>
      <c r="P11" s="448">
        <v>2.0833333333333332E-2</v>
      </c>
      <c r="Q11" s="447">
        <v>0.22916666666666666</v>
      </c>
      <c r="R11" s="448">
        <v>2.0833333333333332E-2</v>
      </c>
      <c r="S11" s="447">
        <v>0.22916666666666666</v>
      </c>
      <c r="T11" s="448">
        <v>2.0833333333333332E-2</v>
      </c>
      <c r="U11" s="269" t="s">
        <v>278</v>
      </c>
    </row>
    <row r="12" spans="1:21" s="283" customFormat="1">
      <c r="A12" s="274">
        <v>1</v>
      </c>
      <c r="B12" s="273">
        <v>103</v>
      </c>
      <c r="C12" s="272">
        <v>103</v>
      </c>
      <c r="D12" s="279" t="s">
        <v>713</v>
      </c>
      <c r="E12" s="271" t="s">
        <v>275</v>
      </c>
      <c r="F12" s="270" t="s">
        <v>276</v>
      </c>
      <c r="G12" s="269" t="str">
        <f>'103'!C7</f>
        <v>PROVIDENCIA - SAN JOAQUIN</v>
      </c>
      <c r="H12" s="268" t="s">
        <v>277</v>
      </c>
      <c r="I12" s="447">
        <v>0.22916666666666666</v>
      </c>
      <c r="J12" s="448">
        <v>2.7777777777777776E-2</v>
      </c>
      <c r="K12" s="447">
        <v>0.22916666666666666</v>
      </c>
      <c r="L12" s="448">
        <v>2.7777777777777776E-2</v>
      </c>
      <c r="M12" s="447">
        <v>0.22916666666666666</v>
      </c>
      <c r="N12" s="448">
        <v>2.7777777777777776E-2</v>
      </c>
      <c r="O12" s="447">
        <v>0.22916666666666666</v>
      </c>
      <c r="P12" s="448">
        <v>2.7777777777777776E-2</v>
      </c>
      <c r="Q12" s="447">
        <v>0.22916666666666666</v>
      </c>
      <c r="R12" s="448">
        <v>2.0833333333333332E-2</v>
      </c>
      <c r="S12" s="447">
        <v>0.22916666666666666</v>
      </c>
      <c r="T12" s="448">
        <v>2.0833333333333332E-2</v>
      </c>
      <c r="U12" s="269" t="s">
        <v>278</v>
      </c>
    </row>
    <row r="13" spans="1:21" s="283" customFormat="1" ht="25.5" customHeight="1">
      <c r="A13" s="282">
        <v>1</v>
      </c>
      <c r="B13" s="281" t="s">
        <v>131</v>
      </c>
      <c r="C13" s="280" t="s">
        <v>131</v>
      </c>
      <c r="D13" s="279" t="s">
        <v>714</v>
      </c>
      <c r="E13" s="267" t="s">
        <v>346</v>
      </c>
      <c r="F13" s="267" t="s">
        <v>357</v>
      </c>
      <c r="G13" s="282"/>
      <c r="H13" s="282"/>
      <c r="I13" s="277"/>
      <c r="J13" s="276"/>
      <c r="K13" s="277"/>
      <c r="L13" s="276"/>
      <c r="M13" s="277"/>
      <c r="N13" s="275"/>
      <c r="O13" s="277"/>
      <c r="P13" s="276"/>
      <c r="Q13" s="277"/>
      <c r="R13" s="276"/>
      <c r="S13" s="277"/>
      <c r="T13" s="276"/>
      <c r="U13" s="282"/>
    </row>
    <row r="14" spans="1:21" s="283" customFormat="1" ht="12">
      <c r="A14" s="274">
        <v>1</v>
      </c>
      <c r="B14" s="273">
        <v>104</v>
      </c>
      <c r="C14" s="272">
        <v>104</v>
      </c>
      <c r="D14" s="279" t="s">
        <v>713</v>
      </c>
      <c r="E14" s="271" t="s">
        <v>275</v>
      </c>
      <c r="F14" s="270" t="s">
        <v>276</v>
      </c>
      <c r="G14" s="269" t="str">
        <f>'104'!C7</f>
        <v>PROVIDENCIA - MALL PLAZA TOBALABA</v>
      </c>
      <c r="H14" s="268" t="s">
        <v>280</v>
      </c>
      <c r="I14" s="277">
        <v>0</v>
      </c>
      <c r="J14" s="275">
        <v>0.99930555555555556</v>
      </c>
      <c r="K14" s="277">
        <v>0</v>
      </c>
      <c r="L14" s="276">
        <v>0.99930555555555556</v>
      </c>
      <c r="M14" s="277">
        <v>0</v>
      </c>
      <c r="N14" s="276">
        <v>0.99930555555555556</v>
      </c>
      <c r="O14" s="277">
        <v>0</v>
      </c>
      <c r="P14" s="276">
        <v>0.99930555555555556</v>
      </c>
      <c r="Q14" s="277">
        <v>0</v>
      </c>
      <c r="R14" s="276">
        <v>0.99930555555555556</v>
      </c>
      <c r="S14" s="277">
        <v>0</v>
      </c>
      <c r="T14" s="276">
        <v>0.99930555555555556</v>
      </c>
      <c r="U14" s="269" t="s">
        <v>278</v>
      </c>
    </row>
    <row r="15" spans="1:21" s="283" customFormat="1" ht="24.75" customHeight="1">
      <c r="A15" s="282">
        <v>1</v>
      </c>
      <c r="B15" s="281" t="s">
        <v>132</v>
      </c>
      <c r="C15" s="280" t="s">
        <v>132</v>
      </c>
      <c r="D15" s="279" t="s">
        <v>714</v>
      </c>
      <c r="E15" s="267" t="s">
        <v>346</v>
      </c>
      <c r="F15" s="267" t="s">
        <v>535</v>
      </c>
      <c r="G15" s="282"/>
      <c r="H15" s="282"/>
      <c r="I15" s="277"/>
      <c r="J15" s="275"/>
      <c r="K15" s="277"/>
      <c r="L15" s="275"/>
      <c r="M15" s="277"/>
      <c r="N15" s="275"/>
      <c r="O15" s="277"/>
      <c r="P15" s="276"/>
      <c r="Q15" s="277"/>
      <c r="R15" s="276"/>
      <c r="S15" s="277"/>
      <c r="T15" s="276"/>
      <c r="U15" s="282"/>
    </row>
    <row r="16" spans="1:21" s="283" customFormat="1" ht="12">
      <c r="A16" s="274">
        <v>1</v>
      </c>
      <c r="B16" s="273">
        <v>105</v>
      </c>
      <c r="C16" s="272">
        <v>105</v>
      </c>
      <c r="D16" s="279" t="s">
        <v>713</v>
      </c>
      <c r="E16" s="271" t="s">
        <v>275</v>
      </c>
      <c r="F16" s="270" t="s">
        <v>276</v>
      </c>
      <c r="G16" s="269" t="str">
        <f>'105'!$C$7</f>
        <v>RENCA - LO ESPEJO</v>
      </c>
      <c r="H16" s="268" t="s">
        <v>277</v>
      </c>
      <c r="I16" s="277">
        <v>0.22916666666666666</v>
      </c>
      <c r="J16" s="276">
        <v>0.98541666666666661</v>
      </c>
      <c r="K16" s="277">
        <v>0.22916666666666666</v>
      </c>
      <c r="L16" s="276">
        <v>0.98541666666666661</v>
      </c>
      <c r="M16" s="277">
        <v>0.22916666666666666</v>
      </c>
      <c r="N16" s="275">
        <v>0.9916666666666667</v>
      </c>
      <c r="O16" s="277">
        <v>0.22916666666666666</v>
      </c>
      <c r="P16" s="276">
        <v>0.9916666666666667</v>
      </c>
      <c r="Q16" s="277">
        <v>0.22916666666666666</v>
      </c>
      <c r="R16" s="276">
        <v>0.97916666666666663</v>
      </c>
      <c r="S16" s="277">
        <v>0.22916666666666666</v>
      </c>
      <c r="T16" s="276">
        <v>0.97916666666666663</v>
      </c>
      <c r="U16" s="269" t="s">
        <v>278</v>
      </c>
    </row>
    <row r="17" spans="1:21" s="283" customFormat="1" ht="27.75" customHeight="1">
      <c r="A17" s="274">
        <v>1</v>
      </c>
      <c r="B17" s="273" t="s">
        <v>133</v>
      </c>
      <c r="C17" s="272" t="s">
        <v>133</v>
      </c>
      <c r="D17" s="279" t="s">
        <v>714</v>
      </c>
      <c r="E17" s="266" t="s">
        <v>719</v>
      </c>
      <c r="F17" s="265" t="s">
        <v>500</v>
      </c>
      <c r="G17" s="269"/>
      <c r="H17" s="268"/>
      <c r="I17" s="277"/>
      <c r="J17" s="276"/>
      <c r="K17" s="277"/>
      <c r="L17" s="276"/>
      <c r="M17" s="277"/>
      <c r="N17" s="275"/>
      <c r="O17" s="277"/>
      <c r="P17" s="276"/>
      <c r="Q17" s="277"/>
      <c r="R17" s="276"/>
      <c r="S17" s="277"/>
      <c r="T17" s="276"/>
      <c r="U17" s="269"/>
    </row>
    <row r="18" spans="1:21" s="283" customFormat="1" ht="36">
      <c r="A18" s="282">
        <v>1</v>
      </c>
      <c r="B18" s="281" t="s">
        <v>165</v>
      </c>
      <c r="C18" s="280" t="s">
        <v>165</v>
      </c>
      <c r="D18" s="279" t="s">
        <v>714</v>
      </c>
      <c r="E18" s="267" t="s">
        <v>715</v>
      </c>
      <c r="F18" s="267" t="s">
        <v>556</v>
      </c>
      <c r="G18" s="282"/>
      <c r="H18" s="282"/>
      <c r="I18" s="277"/>
      <c r="J18" s="276"/>
      <c r="K18" s="277"/>
      <c r="L18" s="276"/>
      <c r="M18" s="277"/>
      <c r="N18" s="275"/>
      <c r="O18" s="277"/>
      <c r="P18" s="276"/>
      <c r="Q18" s="277"/>
      <c r="R18" s="276"/>
      <c r="S18" s="277"/>
      <c r="T18" s="276"/>
      <c r="U18" s="282"/>
    </row>
    <row r="19" spans="1:21" s="283" customFormat="1" ht="24">
      <c r="A19" s="274">
        <v>1</v>
      </c>
      <c r="B19" s="273">
        <v>106</v>
      </c>
      <c r="C19" s="272">
        <v>106</v>
      </c>
      <c r="D19" s="279" t="s">
        <v>713</v>
      </c>
      <c r="E19" s="266" t="s">
        <v>617</v>
      </c>
      <c r="F19" s="265" t="s">
        <v>645</v>
      </c>
      <c r="G19" s="269" t="str">
        <f>'106'!C$7</f>
        <v>NUEVA SAN MARTIN - LA FLORIDA</v>
      </c>
      <c r="H19" s="268" t="s">
        <v>277</v>
      </c>
      <c r="I19" s="277">
        <v>0.22916666666666666</v>
      </c>
      <c r="J19" s="276">
        <v>0.98611111111111116</v>
      </c>
      <c r="K19" s="277">
        <v>0.22916666666666666</v>
      </c>
      <c r="L19" s="276">
        <v>2.0833333333333332E-2</v>
      </c>
      <c r="M19" s="277">
        <v>0.22916666666666666</v>
      </c>
      <c r="N19" s="276">
        <v>0.98611111111111116</v>
      </c>
      <c r="O19" s="277">
        <v>0.22916666666666666</v>
      </c>
      <c r="P19" s="276">
        <v>2.0833333333333332E-2</v>
      </c>
      <c r="Q19" s="277">
        <v>0.22916666666666666</v>
      </c>
      <c r="R19" s="276">
        <v>0.98611111111111116</v>
      </c>
      <c r="S19" s="277">
        <v>0.22916666666666666</v>
      </c>
      <c r="T19" s="276">
        <v>2.0833333333333332E-2</v>
      </c>
      <c r="U19" s="269" t="s">
        <v>278</v>
      </c>
    </row>
    <row r="20" spans="1:21" s="283" customFormat="1" ht="36">
      <c r="A20" s="274">
        <v>1</v>
      </c>
      <c r="B20" s="273" t="s">
        <v>134</v>
      </c>
      <c r="C20" s="272" t="s">
        <v>134</v>
      </c>
      <c r="D20" s="279" t="s">
        <v>714</v>
      </c>
      <c r="E20" s="266" t="s">
        <v>717</v>
      </c>
      <c r="F20" s="265" t="s">
        <v>535</v>
      </c>
      <c r="G20" s="269"/>
      <c r="H20" s="268"/>
      <c r="I20" s="264"/>
      <c r="J20" s="263"/>
      <c r="K20" s="264"/>
      <c r="L20" s="263"/>
      <c r="M20" s="277"/>
      <c r="N20" s="275"/>
      <c r="O20" s="277"/>
      <c r="P20" s="276"/>
      <c r="Q20" s="277"/>
      <c r="R20" s="276"/>
      <c r="S20" s="277"/>
      <c r="T20" s="276"/>
      <c r="U20" s="269"/>
    </row>
    <row r="21" spans="1:21" s="283" customFormat="1" ht="12">
      <c r="A21" s="274">
        <v>1</v>
      </c>
      <c r="B21" s="273">
        <v>107</v>
      </c>
      <c r="C21" s="272">
        <v>107</v>
      </c>
      <c r="D21" s="279" t="s">
        <v>713</v>
      </c>
      <c r="E21" s="271" t="s">
        <v>275</v>
      </c>
      <c r="F21" s="270" t="s">
        <v>276</v>
      </c>
      <c r="G21" s="269" t="str">
        <f>+'107'!C7</f>
        <v>CIUDAD EMPRESARIAL - AV. DEPARTAMENTAL</v>
      </c>
      <c r="H21" s="268" t="s">
        <v>280</v>
      </c>
      <c r="I21" s="277">
        <v>0</v>
      </c>
      <c r="J21" s="275">
        <v>0.99930555555555556</v>
      </c>
      <c r="K21" s="277">
        <v>0</v>
      </c>
      <c r="L21" s="276">
        <v>0.99930555555555556</v>
      </c>
      <c r="M21" s="277">
        <v>0</v>
      </c>
      <c r="N21" s="276">
        <v>0.99930555555555556</v>
      </c>
      <c r="O21" s="277">
        <v>0</v>
      </c>
      <c r="P21" s="276">
        <v>0.99930555555555556</v>
      </c>
      <c r="Q21" s="277">
        <v>0</v>
      </c>
      <c r="R21" s="276">
        <v>0.99930555555555556</v>
      </c>
      <c r="S21" s="277">
        <v>0</v>
      </c>
      <c r="T21" s="276">
        <v>0.99930555555555556</v>
      </c>
      <c r="U21" s="269" t="s">
        <v>278</v>
      </c>
    </row>
    <row r="22" spans="1:21" s="283" customFormat="1" ht="36">
      <c r="A22" s="274">
        <v>1</v>
      </c>
      <c r="B22" s="273" t="s">
        <v>281</v>
      </c>
      <c r="C22" s="272" t="s">
        <v>281</v>
      </c>
      <c r="D22" s="279" t="s">
        <v>714</v>
      </c>
      <c r="E22" s="266" t="s">
        <v>718</v>
      </c>
      <c r="F22" s="265" t="s">
        <v>282</v>
      </c>
      <c r="G22" s="269"/>
      <c r="H22" s="268"/>
      <c r="I22" s="264"/>
      <c r="J22" s="263"/>
      <c r="K22" s="264"/>
      <c r="L22" s="263"/>
      <c r="M22" s="264"/>
      <c r="N22" s="262"/>
      <c r="O22" s="264"/>
      <c r="P22" s="263"/>
      <c r="Q22" s="264"/>
      <c r="R22" s="263"/>
      <c r="S22" s="264"/>
      <c r="T22" s="263"/>
      <c r="U22" s="269"/>
    </row>
    <row r="23" spans="1:21" s="283" customFormat="1" ht="24">
      <c r="A23" s="274">
        <v>1</v>
      </c>
      <c r="B23" s="273" t="s">
        <v>283</v>
      </c>
      <c r="C23" s="272" t="s">
        <v>283</v>
      </c>
      <c r="D23" s="279" t="s">
        <v>714</v>
      </c>
      <c r="E23" s="266" t="s">
        <v>284</v>
      </c>
      <c r="F23" s="265" t="s">
        <v>285</v>
      </c>
      <c r="G23" s="269"/>
      <c r="H23" s="268"/>
      <c r="I23" s="264"/>
      <c r="J23" s="263"/>
      <c r="K23" s="264"/>
      <c r="L23" s="263"/>
      <c r="M23" s="264"/>
      <c r="N23" s="262"/>
      <c r="O23" s="264"/>
      <c r="P23" s="263"/>
      <c r="Q23" s="264"/>
      <c r="R23" s="263"/>
      <c r="S23" s="264"/>
      <c r="T23" s="263"/>
      <c r="U23" s="269"/>
    </row>
    <row r="24" spans="1:21" s="283" customFormat="1" ht="12">
      <c r="A24" s="282">
        <v>1</v>
      </c>
      <c r="B24" s="281" t="s">
        <v>283</v>
      </c>
      <c r="C24" s="280" t="s">
        <v>283</v>
      </c>
      <c r="D24" s="279" t="s">
        <v>713</v>
      </c>
      <c r="E24" s="267" t="s">
        <v>603</v>
      </c>
      <c r="F24" s="267" t="s">
        <v>646</v>
      </c>
      <c r="G24" s="282" t="str">
        <f>+'107c'!C7</f>
        <v>CIUDAD EMPRESARIAL - PLAZA RENCA</v>
      </c>
      <c r="H24" s="282" t="s">
        <v>277</v>
      </c>
      <c r="I24" s="277">
        <v>0.27083333333333331</v>
      </c>
      <c r="J24" s="276">
        <v>0.3520833333333333</v>
      </c>
      <c r="K24" s="277">
        <v>0.27083333333333331</v>
      </c>
      <c r="L24" s="276">
        <v>0.34166666666666662</v>
      </c>
      <c r="M24" s="277"/>
      <c r="N24" s="275"/>
      <c r="O24" s="277"/>
      <c r="P24" s="276"/>
      <c r="Q24" s="277"/>
      <c r="R24" s="276"/>
      <c r="S24" s="277"/>
      <c r="T24" s="276"/>
      <c r="U24" s="282" t="s">
        <v>278</v>
      </c>
    </row>
    <row r="25" spans="1:21" s="283" customFormat="1" ht="12">
      <c r="A25" s="282">
        <v>1</v>
      </c>
      <c r="B25" s="281" t="s">
        <v>283</v>
      </c>
      <c r="C25" s="280" t="s">
        <v>283</v>
      </c>
      <c r="D25" s="279" t="s">
        <v>713</v>
      </c>
      <c r="E25" s="267" t="s">
        <v>603</v>
      </c>
      <c r="F25" s="267" t="s">
        <v>646</v>
      </c>
      <c r="G25" s="282" t="str">
        <f>+'107c'!C8</f>
        <v>AV. DEL VALLE / AV. DEL VALLE</v>
      </c>
      <c r="H25" s="282" t="s">
        <v>277</v>
      </c>
      <c r="I25" s="277">
        <v>0.72916666666666663</v>
      </c>
      <c r="J25" s="276">
        <v>0.85</v>
      </c>
      <c r="K25" s="261">
        <v>0.72916666666666663</v>
      </c>
      <c r="L25" s="276">
        <v>0.84583333333333333</v>
      </c>
      <c r="M25" s="277"/>
      <c r="N25" s="275"/>
      <c r="O25" s="277"/>
      <c r="P25" s="276"/>
      <c r="Q25" s="277"/>
      <c r="R25" s="276"/>
      <c r="S25" s="277"/>
      <c r="T25" s="276"/>
      <c r="U25" s="282" t="s">
        <v>278</v>
      </c>
    </row>
    <row r="26" spans="1:21" s="283" customFormat="1" ht="12">
      <c r="A26" s="282">
        <v>1</v>
      </c>
      <c r="B26" s="281" t="s">
        <v>661</v>
      </c>
      <c r="C26" s="280" t="s">
        <v>283</v>
      </c>
      <c r="D26" s="279" t="s">
        <v>713</v>
      </c>
      <c r="E26" s="267" t="s">
        <v>735</v>
      </c>
      <c r="F26" s="265" t="s">
        <v>720</v>
      </c>
      <c r="G26" s="282"/>
      <c r="H26" s="287" t="s">
        <v>277</v>
      </c>
      <c r="I26" s="261"/>
      <c r="J26" s="276"/>
      <c r="K26" s="261"/>
      <c r="L26" s="276"/>
      <c r="M26" s="277"/>
      <c r="N26" s="275"/>
      <c r="O26" s="277"/>
      <c r="P26" s="276"/>
      <c r="Q26" s="277"/>
      <c r="R26" s="276"/>
      <c r="S26" s="277"/>
      <c r="T26" s="276"/>
      <c r="U26" s="288" t="s">
        <v>278</v>
      </c>
    </row>
    <row r="27" spans="1:21" s="283" customFormat="1" ht="24">
      <c r="A27" s="274">
        <v>1</v>
      </c>
      <c r="B27" s="273">
        <v>108</v>
      </c>
      <c r="C27" s="272">
        <v>108</v>
      </c>
      <c r="D27" s="279" t="s">
        <v>713</v>
      </c>
      <c r="E27" s="266" t="s">
        <v>275</v>
      </c>
      <c r="F27" s="265" t="s">
        <v>649</v>
      </c>
      <c r="G27" s="269" t="str">
        <f>'108'!$C$7</f>
        <v>MAIPU - LA FLORIDA</v>
      </c>
      <c r="H27" s="268" t="s">
        <v>277</v>
      </c>
      <c r="I27" s="277">
        <v>0.22916666666666666</v>
      </c>
      <c r="J27" s="276">
        <v>2.0833333333333332E-2</v>
      </c>
      <c r="K27" s="277">
        <v>0.22916666666666666</v>
      </c>
      <c r="L27" s="276">
        <v>2.0833333333333332E-2</v>
      </c>
      <c r="M27" s="277">
        <v>0.22916666666666666</v>
      </c>
      <c r="N27" s="275">
        <v>2.0833333333333332E-2</v>
      </c>
      <c r="O27" s="277">
        <v>0.22916666666666666</v>
      </c>
      <c r="P27" s="276">
        <v>2.0833333333333332E-2</v>
      </c>
      <c r="Q27" s="277">
        <v>0.22916666666666666</v>
      </c>
      <c r="R27" s="276">
        <v>2.0833333333333332E-2</v>
      </c>
      <c r="S27" s="277">
        <v>0.22916666666666666</v>
      </c>
      <c r="T27" s="276">
        <v>2.0833333333333332E-2</v>
      </c>
      <c r="U27" s="269" t="s">
        <v>278</v>
      </c>
    </row>
    <row r="28" spans="1:21" s="283" customFormat="1" ht="24">
      <c r="A28" s="274">
        <v>1</v>
      </c>
      <c r="B28" s="273">
        <v>109</v>
      </c>
      <c r="C28" s="272">
        <v>109</v>
      </c>
      <c r="D28" s="279" t="s">
        <v>713</v>
      </c>
      <c r="E28" s="266" t="s">
        <v>470</v>
      </c>
      <c r="F28" s="265" t="s">
        <v>500</v>
      </c>
      <c r="G28" s="269" t="str">
        <f>'109'!$C$7</f>
        <v>RENCA - MAIPU</v>
      </c>
      <c r="H28" s="268" t="s">
        <v>277</v>
      </c>
      <c r="I28" s="277">
        <v>0.22916666666666666</v>
      </c>
      <c r="J28" s="276">
        <v>0.97916666666666663</v>
      </c>
      <c r="K28" s="277">
        <v>0.22916666666666666</v>
      </c>
      <c r="L28" s="276">
        <v>0.98958333333333337</v>
      </c>
      <c r="M28" s="277">
        <v>0.22916666666666666</v>
      </c>
      <c r="N28" s="275">
        <v>0.98958333333333337</v>
      </c>
      <c r="O28" s="277">
        <v>0.22916666666666666</v>
      </c>
      <c r="P28" s="276">
        <v>0.98958333333333337</v>
      </c>
      <c r="Q28" s="277">
        <v>0.22916666666666666</v>
      </c>
      <c r="R28" s="276">
        <v>0.98958333333333337</v>
      </c>
      <c r="S28" s="277">
        <v>0.22916666666666666</v>
      </c>
      <c r="T28" s="276">
        <v>0.98958333333333337</v>
      </c>
      <c r="U28" s="269" t="s">
        <v>278</v>
      </c>
    </row>
    <row r="29" spans="1:21" s="283" customFormat="1" ht="12">
      <c r="A29" s="274">
        <v>1</v>
      </c>
      <c r="B29" s="273" t="s">
        <v>685</v>
      </c>
      <c r="C29" s="272" t="s">
        <v>472</v>
      </c>
      <c r="D29" s="279" t="s">
        <v>713</v>
      </c>
      <c r="E29" s="266" t="s">
        <v>471</v>
      </c>
      <c r="F29" s="265" t="s">
        <v>502</v>
      </c>
      <c r="G29" s="269" t="str">
        <f>'109N'!$C$7</f>
        <v>(M) QUINTA NORMAL - MAIPU</v>
      </c>
      <c r="H29" s="268" t="s">
        <v>280</v>
      </c>
      <c r="I29" s="277">
        <v>0</v>
      </c>
      <c r="J29" s="276">
        <v>0.20833333333333334</v>
      </c>
      <c r="K29" s="277">
        <v>0</v>
      </c>
      <c r="L29" s="276">
        <v>0.20833333333333334</v>
      </c>
      <c r="M29" s="277">
        <v>0</v>
      </c>
      <c r="N29" s="275">
        <v>0.22222222222222221</v>
      </c>
      <c r="O29" s="277">
        <v>0</v>
      </c>
      <c r="P29" s="276">
        <v>0.22222222222222221</v>
      </c>
      <c r="Q29" s="277">
        <v>0</v>
      </c>
      <c r="R29" s="276">
        <v>0.20833333333333334</v>
      </c>
      <c r="S29" s="277">
        <v>0</v>
      </c>
      <c r="T29" s="276">
        <v>0.20833333333333334</v>
      </c>
      <c r="U29" s="269" t="s">
        <v>278</v>
      </c>
    </row>
    <row r="30" spans="1:21" s="283" customFormat="1" ht="22.5" customHeight="1">
      <c r="A30" s="282">
        <v>1</v>
      </c>
      <c r="B30" s="281" t="s">
        <v>135</v>
      </c>
      <c r="C30" s="280" t="s">
        <v>135</v>
      </c>
      <c r="D30" s="279" t="s">
        <v>714</v>
      </c>
      <c r="E30" s="267" t="s">
        <v>346</v>
      </c>
      <c r="F30" s="267" t="s">
        <v>356</v>
      </c>
      <c r="G30" s="282"/>
      <c r="H30" s="282"/>
      <c r="I30" s="277"/>
      <c r="J30" s="276"/>
      <c r="K30" s="277"/>
      <c r="L30" s="276"/>
      <c r="M30" s="277"/>
      <c r="N30" s="275"/>
      <c r="O30" s="277"/>
      <c r="P30" s="276"/>
      <c r="Q30" s="277"/>
      <c r="R30" s="276"/>
      <c r="S30" s="277"/>
      <c r="T30" s="276"/>
      <c r="U30" s="269"/>
    </row>
    <row r="31" spans="1:21" s="283" customFormat="1" ht="12">
      <c r="A31" s="274">
        <v>1</v>
      </c>
      <c r="B31" s="273">
        <v>110</v>
      </c>
      <c r="C31" s="272">
        <v>110</v>
      </c>
      <c r="D31" s="279" t="s">
        <v>713</v>
      </c>
      <c r="E31" s="266" t="s">
        <v>275</v>
      </c>
      <c r="F31" s="270" t="s">
        <v>276</v>
      </c>
      <c r="G31" s="269" t="str">
        <f>+'110'!$C$7</f>
        <v>RENCA - MAIPU</v>
      </c>
      <c r="H31" s="268" t="s">
        <v>277</v>
      </c>
      <c r="I31" s="277">
        <v>0.22916666666666666</v>
      </c>
      <c r="J31" s="276">
        <v>2.0833333333333332E-2</v>
      </c>
      <c r="K31" s="277">
        <v>0.22916666666666666</v>
      </c>
      <c r="L31" s="276">
        <v>2.0833333333333332E-2</v>
      </c>
      <c r="M31" s="277">
        <v>0.22916666666666666</v>
      </c>
      <c r="N31" s="275">
        <v>2.0833333333333332E-2</v>
      </c>
      <c r="O31" s="277">
        <v>0.22916666666666666</v>
      </c>
      <c r="P31" s="276">
        <v>2.0833333333333332E-2</v>
      </c>
      <c r="Q31" s="277">
        <v>0.22916666666666666</v>
      </c>
      <c r="R31" s="276">
        <v>2.0833333333333332E-2</v>
      </c>
      <c r="S31" s="277">
        <v>0.22916666666666666</v>
      </c>
      <c r="T31" s="276">
        <v>2.0833333333333332E-2</v>
      </c>
      <c r="U31" s="269" t="s">
        <v>278</v>
      </c>
    </row>
    <row r="32" spans="1:21" s="283" customFormat="1" ht="12">
      <c r="A32" s="260">
        <v>1</v>
      </c>
      <c r="B32" s="273" t="s">
        <v>319</v>
      </c>
      <c r="C32" s="272" t="s">
        <v>319</v>
      </c>
      <c r="D32" s="279" t="s">
        <v>713</v>
      </c>
      <c r="E32" s="296" t="s">
        <v>341</v>
      </c>
      <c r="F32" s="278" t="s">
        <v>340</v>
      </c>
      <c r="G32" s="278" t="str">
        <f>'110c'!C7</f>
        <v>RENCA - PUDAHUEL SUR</v>
      </c>
      <c r="H32" s="260" t="s">
        <v>277</v>
      </c>
      <c r="I32" s="277">
        <v>0.27083333333333331</v>
      </c>
      <c r="J32" s="276">
        <v>0.89513888888888893</v>
      </c>
      <c r="K32" s="277">
        <v>0.27083333333333331</v>
      </c>
      <c r="L32" s="276">
        <v>0.89513888888888893</v>
      </c>
      <c r="M32" s="277">
        <v>0.40833333333333338</v>
      </c>
      <c r="N32" s="275">
        <v>0.84722222222222221</v>
      </c>
      <c r="O32" s="297">
        <v>0.4375</v>
      </c>
      <c r="P32" s="276">
        <v>0.84722222222222221</v>
      </c>
      <c r="Q32" s="277">
        <v>0.41666666666666669</v>
      </c>
      <c r="R32" s="276">
        <v>0.86805555555555547</v>
      </c>
      <c r="S32" s="277">
        <v>0.4375</v>
      </c>
      <c r="T32" s="276">
        <v>0.86805555555555547</v>
      </c>
      <c r="U32" s="282" t="s">
        <v>278</v>
      </c>
    </row>
    <row r="33" spans="1:21" s="283" customFormat="1" ht="12">
      <c r="A33" s="274">
        <v>1</v>
      </c>
      <c r="B33" s="273">
        <v>111</v>
      </c>
      <c r="C33" s="272">
        <v>111</v>
      </c>
      <c r="D33" s="279" t="s">
        <v>713</v>
      </c>
      <c r="E33" s="266" t="s">
        <v>286</v>
      </c>
      <c r="F33" s="270" t="s">
        <v>287</v>
      </c>
      <c r="G33" s="269" t="str">
        <f>+'111'!$C$7</f>
        <v>(M) PAJARITOS- CIUDAD SATELITE</v>
      </c>
      <c r="H33" s="268" t="s">
        <v>277</v>
      </c>
      <c r="I33" s="277">
        <v>0.22916666666666666</v>
      </c>
      <c r="J33" s="276">
        <v>2.0833333333333332E-2</v>
      </c>
      <c r="K33" s="277">
        <v>0.22916666666666666</v>
      </c>
      <c r="L33" s="276">
        <v>2.0833333333333332E-2</v>
      </c>
      <c r="M33" s="277">
        <v>0.22916666666666666</v>
      </c>
      <c r="N33" s="275">
        <v>2.0833333333333332E-2</v>
      </c>
      <c r="O33" s="277">
        <v>0.22916666666666666</v>
      </c>
      <c r="P33" s="276">
        <v>2.0833333333333332E-2</v>
      </c>
      <c r="Q33" s="277">
        <v>0.22916666666666666</v>
      </c>
      <c r="R33" s="276">
        <v>2.0833333333333332E-2</v>
      </c>
      <c r="S33" s="277">
        <v>0.22916666666666666</v>
      </c>
      <c r="T33" s="276">
        <v>2.0833333333333332E-2</v>
      </c>
      <c r="U33" s="269" t="s">
        <v>278</v>
      </c>
    </row>
    <row r="34" spans="1:21" s="283" customFormat="1" ht="24">
      <c r="A34" s="274">
        <v>1</v>
      </c>
      <c r="B34" s="273" t="s">
        <v>162</v>
      </c>
      <c r="C34" s="272" t="s">
        <v>162</v>
      </c>
      <c r="D34" s="279" t="s">
        <v>714</v>
      </c>
      <c r="E34" s="266" t="s">
        <v>450</v>
      </c>
      <c r="F34" s="265" t="s">
        <v>501</v>
      </c>
      <c r="G34" s="269"/>
      <c r="H34" s="268"/>
      <c r="I34" s="277"/>
      <c r="J34" s="276"/>
      <c r="K34" s="277"/>
      <c r="L34" s="276"/>
      <c r="M34" s="277"/>
      <c r="N34" s="275"/>
      <c r="O34" s="277"/>
      <c r="P34" s="276"/>
      <c r="Q34" s="277"/>
      <c r="R34" s="276"/>
      <c r="S34" s="277"/>
      <c r="T34" s="276"/>
      <c r="U34" s="269"/>
    </row>
    <row r="35" spans="1:21" s="283" customFormat="1" ht="24">
      <c r="A35" s="298">
        <v>1</v>
      </c>
      <c r="B35" s="273">
        <v>112</v>
      </c>
      <c r="C35" s="272">
        <v>112</v>
      </c>
      <c r="D35" s="279" t="s">
        <v>713</v>
      </c>
      <c r="E35" s="266" t="s">
        <v>288</v>
      </c>
      <c r="F35" s="265" t="s">
        <v>289</v>
      </c>
      <c r="G35" s="270" t="str">
        <f>'112'!$C$7</f>
        <v>NONATO COO - (M) VESPUCIO NORTE</v>
      </c>
      <c r="H35" s="268" t="s">
        <v>277</v>
      </c>
      <c r="I35" s="447">
        <v>0.22916666666666666</v>
      </c>
      <c r="J35" s="449">
        <v>0.9916666666666667</v>
      </c>
      <c r="K35" s="447">
        <v>0.22916666666666666</v>
      </c>
      <c r="L35" s="448">
        <v>0.98611111111111116</v>
      </c>
      <c r="M35" s="447">
        <v>0.22916666666666666</v>
      </c>
      <c r="N35" s="450">
        <v>0.9916666666666667</v>
      </c>
      <c r="O35" s="447">
        <v>0.22916666666666666</v>
      </c>
      <c r="P35" s="449">
        <v>0.9916666666666667</v>
      </c>
      <c r="Q35" s="447">
        <v>0.22916666666666666</v>
      </c>
      <c r="R35" s="449">
        <v>0.9916666666666667</v>
      </c>
      <c r="S35" s="447">
        <v>0.22916666666666666</v>
      </c>
      <c r="T35" s="449">
        <v>0.9916666666666667</v>
      </c>
      <c r="U35" s="269" t="s">
        <v>278</v>
      </c>
    </row>
    <row r="36" spans="1:21" s="283" customFormat="1" ht="12">
      <c r="A36" s="298">
        <v>1</v>
      </c>
      <c r="B36" s="273" t="s">
        <v>686</v>
      </c>
      <c r="C36" s="272" t="s">
        <v>404</v>
      </c>
      <c r="D36" s="279" t="s">
        <v>713</v>
      </c>
      <c r="E36" s="266" t="s">
        <v>411</v>
      </c>
      <c r="F36" s="265" t="s">
        <v>438</v>
      </c>
      <c r="G36" s="270" t="str">
        <f>'112N'!$C$7</f>
        <v>AV. LA FLORIDA - RECOLETA</v>
      </c>
      <c r="H36" s="268" t="s">
        <v>280</v>
      </c>
      <c r="I36" s="277">
        <v>0</v>
      </c>
      <c r="J36" s="276">
        <v>0.22222222222222221</v>
      </c>
      <c r="K36" s="277">
        <v>0</v>
      </c>
      <c r="L36" s="276">
        <v>0.22222222222222221</v>
      </c>
      <c r="M36" s="277">
        <v>0</v>
      </c>
      <c r="N36" s="275">
        <v>0.22222222222222221</v>
      </c>
      <c r="O36" s="277">
        <v>0</v>
      </c>
      <c r="P36" s="276">
        <v>0.22222222222222221</v>
      </c>
      <c r="Q36" s="277">
        <v>0</v>
      </c>
      <c r="R36" s="276">
        <v>0.22222222222222221</v>
      </c>
      <c r="S36" s="277">
        <v>0</v>
      </c>
      <c r="T36" s="276">
        <v>0.22222222222222221</v>
      </c>
      <c r="U36" s="269" t="s">
        <v>278</v>
      </c>
    </row>
    <row r="37" spans="1:21" s="283" customFormat="1" ht="12">
      <c r="A37" s="274">
        <v>1</v>
      </c>
      <c r="B37" s="273">
        <v>113</v>
      </c>
      <c r="C37" s="272">
        <v>113</v>
      </c>
      <c r="D37" s="279" t="s">
        <v>713</v>
      </c>
      <c r="E37" s="266" t="s">
        <v>286</v>
      </c>
      <c r="F37" s="270" t="s">
        <v>290</v>
      </c>
      <c r="G37" s="269" t="str">
        <f>'113'!$C$7</f>
        <v>CIUDAD SATELITE - (M) LA MONEDA</v>
      </c>
      <c r="H37" s="268" t="s">
        <v>277</v>
      </c>
      <c r="I37" s="277">
        <v>0.22916666666666666</v>
      </c>
      <c r="J37" s="276">
        <v>0.98958333333333337</v>
      </c>
      <c r="K37" s="277">
        <v>0.27083333333333331</v>
      </c>
      <c r="L37" s="276">
        <v>0.98958333333333337</v>
      </c>
      <c r="M37" s="277">
        <v>0.22916666666666666</v>
      </c>
      <c r="N37" s="275">
        <v>0.98958333333333337</v>
      </c>
      <c r="O37" s="277">
        <v>0.22916666666666666</v>
      </c>
      <c r="P37" s="276">
        <v>0.98958333333333337</v>
      </c>
      <c r="Q37" s="277">
        <v>0.22916666666666666</v>
      </c>
      <c r="R37" s="276">
        <v>0.98958333333333337</v>
      </c>
      <c r="S37" s="277">
        <v>0.22916666666666666</v>
      </c>
      <c r="T37" s="276">
        <v>0.98958333333333337</v>
      </c>
      <c r="U37" s="269" t="s">
        <v>278</v>
      </c>
    </row>
    <row r="38" spans="1:21" s="283" customFormat="1" ht="24">
      <c r="A38" s="274">
        <v>1</v>
      </c>
      <c r="B38" s="273" t="s">
        <v>182</v>
      </c>
      <c r="C38" s="272" t="s">
        <v>182</v>
      </c>
      <c r="D38" s="279" t="s">
        <v>713</v>
      </c>
      <c r="E38" s="266" t="s">
        <v>291</v>
      </c>
      <c r="F38" s="270" t="s">
        <v>290</v>
      </c>
      <c r="G38" s="269" t="str">
        <f>'113e'!$C$7</f>
        <v>CIUDAD SATELITE - (M) LA MONEDA</v>
      </c>
      <c r="H38" s="268" t="s">
        <v>277</v>
      </c>
      <c r="I38" s="277">
        <v>0.25</v>
      </c>
      <c r="J38" s="276">
        <v>0.36458333333333331</v>
      </c>
      <c r="K38" s="277">
        <v>0.72916666666666663</v>
      </c>
      <c r="L38" s="276">
        <v>0.89166666666666661</v>
      </c>
      <c r="M38" s="277"/>
      <c r="N38" s="275"/>
      <c r="O38" s="277"/>
      <c r="P38" s="276"/>
      <c r="Q38" s="277"/>
      <c r="R38" s="276"/>
      <c r="S38" s="277"/>
      <c r="T38" s="276"/>
      <c r="U38" s="269" t="s">
        <v>278</v>
      </c>
    </row>
    <row r="39" spans="1:21" s="283" customFormat="1" ht="23.25" customHeight="1">
      <c r="A39" s="274">
        <v>1</v>
      </c>
      <c r="B39" s="273" t="s">
        <v>292</v>
      </c>
      <c r="C39" s="272" t="s">
        <v>292</v>
      </c>
      <c r="D39" s="279" t="s">
        <v>714</v>
      </c>
      <c r="E39" s="266" t="s">
        <v>293</v>
      </c>
      <c r="F39" s="265" t="s">
        <v>294</v>
      </c>
      <c r="G39" s="269"/>
      <c r="H39" s="268"/>
      <c r="I39" s="277"/>
      <c r="J39" s="276"/>
      <c r="K39" s="277"/>
      <c r="L39" s="276"/>
      <c r="M39" s="277"/>
      <c r="N39" s="275"/>
      <c r="O39" s="277"/>
      <c r="P39" s="276"/>
      <c r="Q39" s="277"/>
      <c r="R39" s="276"/>
      <c r="S39" s="277"/>
      <c r="T39" s="276"/>
      <c r="U39" s="269"/>
    </row>
    <row r="40" spans="1:21" s="283" customFormat="1" ht="12">
      <c r="A40" s="274">
        <v>1</v>
      </c>
      <c r="B40" s="273">
        <v>114</v>
      </c>
      <c r="C40" s="272">
        <v>114</v>
      </c>
      <c r="D40" s="279" t="s">
        <v>713</v>
      </c>
      <c r="E40" s="266" t="s">
        <v>644</v>
      </c>
      <c r="F40" s="265" t="s">
        <v>536</v>
      </c>
      <c r="G40" s="269" t="str">
        <f>'114'!C7</f>
        <v>PROVIDENCIA- MALL PLAZA TOBALABA</v>
      </c>
      <c r="H40" s="268" t="s">
        <v>277</v>
      </c>
      <c r="I40" s="277">
        <v>0.22916666666666666</v>
      </c>
      <c r="J40" s="299">
        <v>0.89513888888888893</v>
      </c>
      <c r="K40" s="451">
        <v>0.23541666666666669</v>
      </c>
      <c r="L40" s="299">
        <v>0.89513888888888893</v>
      </c>
      <c r="M40" s="277">
        <v>0.22916666666666666</v>
      </c>
      <c r="N40" s="299">
        <v>0.8534722222222223</v>
      </c>
      <c r="O40" s="277">
        <v>0.22916666666666666</v>
      </c>
      <c r="P40" s="299">
        <v>0.8534722222222223</v>
      </c>
      <c r="Q40" s="277">
        <v>0.22916666666666666</v>
      </c>
      <c r="R40" s="299">
        <v>0.87430555555555556</v>
      </c>
      <c r="S40" s="277">
        <v>0.23263888888888887</v>
      </c>
      <c r="T40" s="299">
        <v>0.87430555555555556</v>
      </c>
      <c r="U40" s="269" t="s">
        <v>278</v>
      </c>
    </row>
    <row r="41" spans="1:21" s="283" customFormat="1" ht="12">
      <c r="A41" s="274">
        <v>1</v>
      </c>
      <c r="B41" s="273">
        <v>115</v>
      </c>
      <c r="C41" s="272">
        <v>115</v>
      </c>
      <c r="D41" s="279" t="s">
        <v>713</v>
      </c>
      <c r="E41" s="266" t="s">
        <v>286</v>
      </c>
      <c r="F41" s="265" t="s">
        <v>290</v>
      </c>
      <c r="G41" s="269" t="str">
        <f>'115'!$C$7</f>
        <v>VILLA EL ABRAZO - (M) LA MONEDA</v>
      </c>
      <c r="H41" s="268" t="s">
        <v>277</v>
      </c>
      <c r="I41" s="277">
        <v>0.22916666666666666</v>
      </c>
      <c r="J41" s="276">
        <v>0.98958333333333337</v>
      </c>
      <c r="K41" s="277">
        <v>0.27083333333333331</v>
      </c>
      <c r="L41" s="276">
        <v>2.0833333333333332E-2</v>
      </c>
      <c r="M41" s="277">
        <v>0.22916666666666666</v>
      </c>
      <c r="N41" s="275">
        <v>0.98958333333333337</v>
      </c>
      <c r="O41" s="277">
        <v>0.27083333333333331</v>
      </c>
      <c r="P41" s="276">
        <v>0.98958333333333337</v>
      </c>
      <c r="Q41" s="277">
        <v>0.22916666666666666</v>
      </c>
      <c r="R41" s="276">
        <v>0.98958333333333337</v>
      </c>
      <c r="S41" s="277">
        <v>0.2590277777777778</v>
      </c>
      <c r="T41" s="276">
        <v>0.98611111111111116</v>
      </c>
      <c r="U41" s="269" t="s">
        <v>278</v>
      </c>
    </row>
    <row r="42" spans="1:21" s="283" customFormat="1" ht="12">
      <c r="A42" s="274">
        <v>1</v>
      </c>
      <c r="B42" s="273">
        <v>116</v>
      </c>
      <c r="C42" s="272">
        <v>116</v>
      </c>
      <c r="D42" s="279" t="s">
        <v>713</v>
      </c>
      <c r="E42" s="266" t="s">
        <v>676</v>
      </c>
      <c r="F42" s="265" t="s">
        <v>295</v>
      </c>
      <c r="G42" s="269" t="str">
        <f>'116'!$C$7</f>
        <v>HUECHURABA - SANTIAGO CENTRO</v>
      </c>
      <c r="H42" s="268" t="s">
        <v>277</v>
      </c>
      <c r="I42" s="277">
        <v>0.22916666666666666</v>
      </c>
      <c r="J42" s="276">
        <v>0.98958333333333337</v>
      </c>
      <c r="K42" s="277">
        <v>0.22916666666666666</v>
      </c>
      <c r="L42" s="452">
        <v>0.98611111111111116</v>
      </c>
      <c r="M42" s="277">
        <v>0.22916666666666666</v>
      </c>
      <c r="N42" s="275">
        <v>0.97916666666666663</v>
      </c>
      <c r="O42" s="277">
        <v>0.22916666666666666</v>
      </c>
      <c r="P42" s="276">
        <v>0.97916666666666663</v>
      </c>
      <c r="Q42" s="277">
        <v>0.25</v>
      </c>
      <c r="R42" s="276">
        <v>0.98611111111111116</v>
      </c>
      <c r="S42" s="277">
        <v>0.26666666666666666</v>
      </c>
      <c r="T42" s="276">
        <v>0.98611111111111116</v>
      </c>
      <c r="U42" s="269" t="s">
        <v>278</v>
      </c>
    </row>
    <row r="43" spans="1:21" s="283" customFormat="1" ht="27" customHeight="1">
      <c r="A43" s="274">
        <v>1</v>
      </c>
      <c r="B43" s="273">
        <v>117</v>
      </c>
      <c r="C43" s="272">
        <v>117</v>
      </c>
      <c r="D43" s="279" t="s">
        <v>713</v>
      </c>
      <c r="E43" s="266" t="s">
        <v>519</v>
      </c>
      <c r="F43" s="265" t="s">
        <v>537</v>
      </c>
      <c r="G43" s="269" t="str">
        <f>'117'!C7</f>
        <v>(M) VESPUCIO NORTE - SAN JOAQUIN</v>
      </c>
      <c r="H43" s="268" t="s">
        <v>277</v>
      </c>
      <c r="I43" s="277">
        <v>0.22916666666666666</v>
      </c>
      <c r="J43" s="276">
        <v>0.98611111111111116</v>
      </c>
      <c r="K43" s="277">
        <v>0.22916666666666666</v>
      </c>
      <c r="L43" s="276">
        <v>0.97916666666666663</v>
      </c>
      <c r="M43" s="277">
        <v>0.27083333333333331</v>
      </c>
      <c r="N43" s="275">
        <v>0.95138888888888884</v>
      </c>
      <c r="O43" s="277">
        <v>0.27083333333333331</v>
      </c>
      <c r="P43" s="276">
        <v>0.95138888888888884</v>
      </c>
      <c r="Q43" s="277">
        <v>0.28472222222222221</v>
      </c>
      <c r="R43" s="275">
        <v>0.95138888888888884</v>
      </c>
      <c r="S43" s="277">
        <v>0.3263888888888889</v>
      </c>
      <c r="T43" s="276">
        <v>0.95138888888888884</v>
      </c>
      <c r="U43" s="269" t="s">
        <v>278</v>
      </c>
    </row>
    <row r="44" spans="1:21" s="283" customFormat="1" ht="12">
      <c r="A44" s="282">
        <v>1</v>
      </c>
      <c r="B44" s="281" t="s">
        <v>518</v>
      </c>
      <c r="C44" s="280" t="s">
        <v>518</v>
      </c>
      <c r="D44" s="279" t="s">
        <v>713</v>
      </c>
      <c r="E44" s="267" t="s">
        <v>643</v>
      </c>
      <c r="F44" s="267" t="s">
        <v>536</v>
      </c>
      <c r="G44" s="282" t="str">
        <f>'117c'!C7</f>
        <v>(M) VESPUCIO NORTE - PROVIDENCIA</v>
      </c>
      <c r="H44" s="282" t="s">
        <v>277</v>
      </c>
      <c r="I44" s="277">
        <v>0.23611111111111113</v>
      </c>
      <c r="J44" s="276">
        <v>0.38055555555555554</v>
      </c>
      <c r="K44" s="277">
        <v>0.22916666666666666</v>
      </c>
      <c r="L44" s="276">
        <v>0.38055555555555554</v>
      </c>
      <c r="M44" s="277"/>
      <c r="N44" s="300"/>
      <c r="O44" s="277"/>
      <c r="P44" s="301"/>
      <c r="Q44" s="277"/>
      <c r="R44" s="300"/>
      <c r="S44" s="277"/>
      <c r="T44" s="301"/>
      <c r="U44" s="282" t="s">
        <v>278</v>
      </c>
    </row>
    <row r="45" spans="1:21" s="283" customFormat="1" ht="12">
      <c r="A45" s="282">
        <v>1</v>
      </c>
      <c r="B45" s="281" t="s">
        <v>518</v>
      </c>
      <c r="C45" s="280" t="s">
        <v>518</v>
      </c>
      <c r="D45" s="279" t="s">
        <v>713</v>
      </c>
      <c r="E45" s="267" t="s">
        <v>643</v>
      </c>
      <c r="F45" s="267" t="s">
        <v>536</v>
      </c>
      <c r="G45" s="282" t="str">
        <f>'117c'!C7</f>
        <v>(M) VESPUCIO NORTE - PROVIDENCIA</v>
      </c>
      <c r="H45" s="282" t="s">
        <v>277</v>
      </c>
      <c r="I45" s="277">
        <v>0.72916666666666663</v>
      </c>
      <c r="J45" s="276">
        <v>0.88194444444444453</v>
      </c>
      <c r="K45" s="277">
        <v>0.72916666666666663</v>
      </c>
      <c r="L45" s="276">
        <v>0.88194444444444453</v>
      </c>
      <c r="M45" s="277"/>
      <c r="N45" s="300"/>
      <c r="O45" s="277"/>
      <c r="P45" s="301"/>
      <c r="Q45" s="277"/>
      <c r="R45" s="300"/>
      <c r="S45" s="277"/>
      <c r="T45" s="301"/>
      <c r="U45" s="282" t="s">
        <v>278</v>
      </c>
    </row>
    <row r="46" spans="1:21" s="283" customFormat="1" ht="24">
      <c r="A46" s="274">
        <v>1</v>
      </c>
      <c r="B46" s="273">
        <v>118</v>
      </c>
      <c r="C46" s="272">
        <v>118</v>
      </c>
      <c r="D46" s="279" t="s">
        <v>713</v>
      </c>
      <c r="E46" s="266" t="s">
        <v>504</v>
      </c>
      <c r="F46" s="265" t="s">
        <v>650</v>
      </c>
      <c r="G46" s="269" t="str">
        <f>'118'!$C$7</f>
        <v>MAIPU - MALL PLAZA VESPUCIO</v>
      </c>
      <c r="H46" s="268" t="s">
        <v>277</v>
      </c>
      <c r="I46" s="277">
        <v>0.22916666666666666</v>
      </c>
      <c r="J46" s="301">
        <v>0.9902777777777777</v>
      </c>
      <c r="K46" s="277">
        <v>0.22916666666666666</v>
      </c>
      <c r="L46" s="301">
        <v>0.98958333333333337</v>
      </c>
      <c r="M46" s="277">
        <v>0.22916666666666666</v>
      </c>
      <c r="N46" s="300">
        <v>0.98958333333333337</v>
      </c>
      <c r="O46" s="277">
        <v>0.22916666666666666</v>
      </c>
      <c r="P46" s="301">
        <v>0.98958333333333337</v>
      </c>
      <c r="Q46" s="277">
        <v>0.22916666666666666</v>
      </c>
      <c r="R46" s="301">
        <v>0.97916666666666663</v>
      </c>
      <c r="S46" s="277">
        <v>0.22916666666666666</v>
      </c>
      <c r="T46" s="301">
        <v>0.97916666666666663</v>
      </c>
      <c r="U46" s="269" t="s">
        <v>278</v>
      </c>
    </row>
    <row r="47" spans="1:21" s="283" customFormat="1" ht="24">
      <c r="A47" s="274">
        <v>1</v>
      </c>
      <c r="B47" s="273">
        <v>119</v>
      </c>
      <c r="C47" s="272">
        <v>119</v>
      </c>
      <c r="D47" s="279" t="s">
        <v>713</v>
      </c>
      <c r="E47" s="266" t="s">
        <v>426</v>
      </c>
      <c r="F47" s="265" t="s">
        <v>410</v>
      </c>
      <c r="G47" s="269" t="str">
        <f>'119'!$C$7</f>
        <v>MAPOCHO - LO ESPEJO</v>
      </c>
      <c r="H47" s="268" t="s">
        <v>280</v>
      </c>
      <c r="I47" s="277">
        <v>0</v>
      </c>
      <c r="J47" s="275">
        <v>0.99930555555555556</v>
      </c>
      <c r="K47" s="277">
        <v>0</v>
      </c>
      <c r="L47" s="276">
        <v>0.99930555555555556</v>
      </c>
      <c r="M47" s="277">
        <v>0</v>
      </c>
      <c r="N47" s="276">
        <v>0.99930555555555556</v>
      </c>
      <c r="O47" s="277">
        <v>0</v>
      </c>
      <c r="P47" s="276">
        <v>0.99930555555555556</v>
      </c>
      <c r="Q47" s="277">
        <v>0</v>
      </c>
      <c r="R47" s="276">
        <v>0.99930555555555556</v>
      </c>
      <c r="S47" s="277">
        <v>0</v>
      </c>
      <c r="T47" s="276">
        <v>0.99930555555555556</v>
      </c>
      <c r="U47" s="302" t="s">
        <v>278</v>
      </c>
    </row>
    <row r="48" spans="1:21" s="283" customFormat="1" ht="14.25" customHeight="1">
      <c r="A48" s="274">
        <v>1</v>
      </c>
      <c r="B48" s="273">
        <v>120</v>
      </c>
      <c r="C48" s="272">
        <v>120</v>
      </c>
      <c r="D48" s="279" t="s">
        <v>713</v>
      </c>
      <c r="E48" s="266" t="s">
        <v>428</v>
      </c>
      <c r="F48" s="265" t="s">
        <v>401</v>
      </c>
      <c r="G48" s="269" t="str">
        <f>'120'!$C$7</f>
        <v>RENCA - (M) LA CISTERNA</v>
      </c>
      <c r="H48" s="268" t="s">
        <v>277</v>
      </c>
      <c r="I48" s="277">
        <v>0.22916666666666666</v>
      </c>
      <c r="J48" s="276">
        <v>0.98611111111111116</v>
      </c>
      <c r="K48" s="277">
        <v>0.22916666666666666</v>
      </c>
      <c r="L48" s="276">
        <v>0.98611111111111116</v>
      </c>
      <c r="M48" s="277">
        <v>0.22916666666666666</v>
      </c>
      <c r="N48" s="275">
        <v>0.97916666666666663</v>
      </c>
      <c r="O48" s="277">
        <v>0.22916666666666666</v>
      </c>
      <c r="P48" s="276">
        <v>0.97916666666666663</v>
      </c>
      <c r="Q48" s="277">
        <v>0.22916666666666666</v>
      </c>
      <c r="R48" s="276">
        <v>0.97916666666666663</v>
      </c>
      <c r="S48" s="277">
        <v>0.23055555555555554</v>
      </c>
      <c r="T48" s="276">
        <v>0.97916666666666663</v>
      </c>
      <c r="U48" s="269" t="s">
        <v>278</v>
      </c>
    </row>
    <row r="49" spans="1:21" s="283" customFormat="1" ht="14.25" customHeight="1">
      <c r="A49" s="274">
        <v>1</v>
      </c>
      <c r="B49" s="273">
        <v>121</v>
      </c>
      <c r="C49" s="272">
        <v>121</v>
      </c>
      <c r="D49" s="279" t="s">
        <v>713</v>
      </c>
      <c r="E49" s="266" t="s">
        <v>427</v>
      </c>
      <c r="F49" s="265" t="s">
        <v>410</v>
      </c>
      <c r="G49" s="269" t="str">
        <f>'121'!$C$7</f>
        <v>MAPOCHO - LO ESPEJO</v>
      </c>
      <c r="H49" s="268" t="s">
        <v>277</v>
      </c>
      <c r="I49" s="303">
        <v>0.22916666666666666</v>
      </c>
      <c r="J49" s="304">
        <v>0.9916666666666667</v>
      </c>
      <c r="K49" s="303">
        <v>0.22916666666666666</v>
      </c>
      <c r="L49" s="304">
        <v>0.9916666666666667</v>
      </c>
      <c r="M49" s="303">
        <v>0.22916666666666666</v>
      </c>
      <c r="N49" s="305">
        <v>0.9916666666666667</v>
      </c>
      <c r="O49" s="303">
        <v>0.22916666666666666</v>
      </c>
      <c r="P49" s="304">
        <v>0.9916666666666667</v>
      </c>
      <c r="Q49" s="303">
        <v>0.22916666666666666</v>
      </c>
      <c r="R49" s="304">
        <v>0.9916666666666667</v>
      </c>
      <c r="S49" s="303">
        <v>0.22916666666666666</v>
      </c>
      <c r="T49" s="304">
        <v>0.9916666666666667</v>
      </c>
      <c r="U49" s="269" t="s">
        <v>278</v>
      </c>
    </row>
    <row r="50" spans="1:21" s="283" customFormat="1" ht="14.25" customHeight="1">
      <c r="A50" s="274">
        <v>1</v>
      </c>
      <c r="B50" s="273">
        <v>122</v>
      </c>
      <c r="C50" s="272">
        <v>122</v>
      </c>
      <c r="D50" s="279" t="s">
        <v>713</v>
      </c>
      <c r="E50" s="266" t="s">
        <v>286</v>
      </c>
      <c r="F50" s="265" t="s">
        <v>509</v>
      </c>
      <c r="G50" s="269" t="str">
        <f>'122'!$C$7</f>
        <v>CIRCUITO CULTURAL</v>
      </c>
      <c r="H50" s="268" t="s">
        <v>277</v>
      </c>
      <c r="I50" s="277"/>
      <c r="J50" s="276"/>
      <c r="K50" s="277"/>
      <c r="L50" s="276"/>
      <c r="M50" s="277"/>
      <c r="N50" s="275"/>
      <c r="O50" s="277"/>
      <c r="P50" s="276"/>
      <c r="Q50" s="277">
        <v>0.41666666666666669</v>
      </c>
      <c r="R50" s="276">
        <v>0.77777777777777779</v>
      </c>
      <c r="S50" s="277">
        <v>0.4236111111111111</v>
      </c>
      <c r="T50" s="276">
        <v>0.77083333333333337</v>
      </c>
      <c r="U50" s="269" t="s">
        <v>278</v>
      </c>
    </row>
    <row r="51" spans="1:21" s="283" customFormat="1" ht="14.25" customHeight="1">
      <c r="A51" s="274">
        <v>1</v>
      </c>
      <c r="B51" s="273">
        <v>125</v>
      </c>
      <c r="C51" s="272">
        <v>125</v>
      </c>
      <c r="D51" s="279" t="s">
        <v>713</v>
      </c>
      <c r="E51" s="266" t="s">
        <v>642</v>
      </c>
      <c r="F51" s="265" t="s">
        <v>557</v>
      </c>
      <c r="G51" s="269" t="str">
        <f>'125'!$C$7</f>
        <v>(M) LA MONEDA - LO ESPEJO</v>
      </c>
      <c r="H51" s="268" t="s">
        <v>277</v>
      </c>
      <c r="I51" s="303">
        <v>0.22916666666666666</v>
      </c>
      <c r="J51" s="276">
        <v>0.95763888888888893</v>
      </c>
      <c r="K51" s="303">
        <v>0.22916666666666666</v>
      </c>
      <c r="L51" s="276">
        <v>0.95763888888888893</v>
      </c>
      <c r="M51" s="303">
        <v>0.22916666666666666</v>
      </c>
      <c r="N51" s="275">
        <v>0.94791666666666663</v>
      </c>
      <c r="O51" s="303">
        <v>0.22916666666666666</v>
      </c>
      <c r="P51" s="275">
        <v>0.94791666666666663</v>
      </c>
      <c r="Q51" s="303">
        <v>0.22916666666666666</v>
      </c>
      <c r="R51" s="276">
        <v>0.95138888888888884</v>
      </c>
      <c r="S51" s="303">
        <v>0.22916666666666666</v>
      </c>
      <c r="T51" s="276">
        <v>0.95138888888888884</v>
      </c>
      <c r="U51" s="269" t="s">
        <v>278</v>
      </c>
    </row>
    <row r="52" spans="1:21" s="283" customFormat="1" ht="24">
      <c r="A52" s="274">
        <v>1</v>
      </c>
      <c r="B52" s="273">
        <v>126</v>
      </c>
      <c r="C52" s="272">
        <v>126</v>
      </c>
      <c r="D52" s="279" t="s">
        <v>713</v>
      </c>
      <c r="E52" s="266" t="s">
        <v>512</v>
      </c>
      <c r="F52" s="270" t="s">
        <v>536</v>
      </c>
      <c r="G52" s="269" t="str">
        <f>'126'!C7</f>
        <v>(M) MANUEL MONTT - LA HIGUERA</v>
      </c>
      <c r="H52" s="268" t="s">
        <v>277</v>
      </c>
      <c r="I52" s="277">
        <v>0.27083333333333331</v>
      </c>
      <c r="J52" s="276">
        <v>0.84861111111111109</v>
      </c>
      <c r="K52" s="277">
        <v>0.25</v>
      </c>
      <c r="L52" s="276">
        <v>0.84722222222222221</v>
      </c>
      <c r="M52" s="277"/>
      <c r="N52" s="275"/>
      <c r="O52" s="277"/>
      <c r="P52" s="276"/>
      <c r="Q52" s="277"/>
      <c r="R52" s="276"/>
      <c r="S52" s="277"/>
      <c r="T52" s="276"/>
      <c r="U52" s="269" t="s">
        <v>278</v>
      </c>
    </row>
    <row r="53" spans="1:21" s="283" customFormat="1" ht="24">
      <c r="A53" s="274">
        <v>1</v>
      </c>
      <c r="B53" s="273">
        <v>128</v>
      </c>
      <c r="C53" s="272">
        <v>408</v>
      </c>
      <c r="D53" s="279" t="s">
        <v>713</v>
      </c>
      <c r="E53" s="306" t="s">
        <v>585</v>
      </c>
      <c r="F53" s="278" t="s">
        <v>590</v>
      </c>
      <c r="G53" s="269" t="str">
        <f>'128'!$C$7</f>
        <v>RENCA - MAPOCHO</v>
      </c>
      <c r="H53" s="269" t="s">
        <v>277</v>
      </c>
      <c r="I53" s="307">
        <v>0.22916666666666666</v>
      </c>
      <c r="J53" s="275">
        <v>0.98611111111111116</v>
      </c>
      <c r="K53" s="277">
        <v>0.24236111111111111</v>
      </c>
      <c r="L53" s="276">
        <v>6.9444444444444441E-3</v>
      </c>
      <c r="M53" s="307">
        <v>0.22916666666666666</v>
      </c>
      <c r="N53" s="275">
        <v>0.9916666666666667</v>
      </c>
      <c r="O53" s="277">
        <v>0.24305555555555555</v>
      </c>
      <c r="P53" s="276">
        <v>6.9444444444444441E-3</v>
      </c>
      <c r="Q53" s="307">
        <v>0.22916666666666666</v>
      </c>
      <c r="R53" s="275">
        <v>0.9916666666666667</v>
      </c>
      <c r="S53" s="277">
        <v>0.23263888888888887</v>
      </c>
      <c r="T53" s="276">
        <v>6.9444444444444441E-3</v>
      </c>
      <c r="U53" s="269" t="s">
        <v>278</v>
      </c>
    </row>
    <row r="54" spans="1:21" s="283" customFormat="1" ht="12">
      <c r="A54" s="274">
        <v>1</v>
      </c>
      <c r="B54" s="273" t="s">
        <v>630</v>
      </c>
      <c r="C54" s="272" t="s">
        <v>629</v>
      </c>
      <c r="D54" s="279" t="s">
        <v>713</v>
      </c>
      <c r="E54" s="306" t="s">
        <v>636</v>
      </c>
      <c r="F54" s="278" t="s">
        <v>659</v>
      </c>
      <c r="G54" s="269" t="str">
        <f>'128e'!$C$7</f>
        <v>RENCA - MAPOCHO</v>
      </c>
      <c r="H54" s="269" t="s">
        <v>277</v>
      </c>
      <c r="I54" s="307">
        <v>0.27083333333333331</v>
      </c>
      <c r="J54" s="275">
        <v>0.35416666666666669</v>
      </c>
      <c r="K54" s="277"/>
      <c r="L54" s="276"/>
      <c r="M54" s="307"/>
      <c r="N54" s="275"/>
      <c r="O54" s="277"/>
      <c r="P54" s="276"/>
      <c r="Q54" s="307"/>
      <c r="R54" s="275"/>
      <c r="S54" s="277"/>
      <c r="T54" s="276"/>
      <c r="U54" s="269"/>
    </row>
    <row r="55" spans="1:21" s="283" customFormat="1" ht="24">
      <c r="A55" s="274">
        <v>1</v>
      </c>
      <c r="B55" s="273">
        <v>130</v>
      </c>
      <c r="C55" s="272">
        <v>410</v>
      </c>
      <c r="D55" s="279" t="s">
        <v>713</v>
      </c>
      <c r="E55" s="306" t="s">
        <v>586</v>
      </c>
      <c r="F55" s="278" t="s">
        <v>590</v>
      </c>
      <c r="G55" s="269" t="str">
        <f>'130'!$C$7</f>
        <v>RENCA - PROVIDENCIA</v>
      </c>
      <c r="H55" s="269" t="s">
        <v>277</v>
      </c>
      <c r="I55" s="307">
        <v>0.22916666666666666</v>
      </c>
      <c r="J55" s="453">
        <v>0.9916666666666667</v>
      </c>
      <c r="K55" s="451">
        <v>0.25208333333333333</v>
      </c>
      <c r="L55" s="452">
        <v>8.3333333333333332E-3</v>
      </c>
      <c r="M55" s="307">
        <v>0.22916666666666666</v>
      </c>
      <c r="N55" s="452">
        <v>0.99305555555555547</v>
      </c>
      <c r="O55" s="451">
        <v>0.24930555555555556</v>
      </c>
      <c r="P55" s="452">
        <v>8.3333333333333332E-3</v>
      </c>
      <c r="Q55" s="454">
        <v>0.22916666666666666</v>
      </c>
      <c r="R55" s="453">
        <v>0.99305555555555547</v>
      </c>
      <c r="S55" s="451">
        <v>0.25416666666666665</v>
      </c>
      <c r="T55" s="452">
        <v>8.3333333333333332E-3</v>
      </c>
      <c r="U55" s="269" t="s">
        <v>278</v>
      </c>
    </row>
    <row r="56" spans="1:21" s="283" customFormat="1" ht="12">
      <c r="A56" s="260">
        <v>1</v>
      </c>
      <c r="B56" s="281" t="s">
        <v>634</v>
      </c>
      <c r="C56" s="280" t="s">
        <v>633</v>
      </c>
      <c r="D56" s="279" t="s">
        <v>713</v>
      </c>
      <c r="E56" s="306" t="s">
        <v>637</v>
      </c>
      <c r="F56" s="278" t="s">
        <v>659</v>
      </c>
      <c r="G56" s="269" t="str">
        <f>'130e'!$C$7</f>
        <v>RENCA - PROVIDENCIA</v>
      </c>
      <c r="H56" s="269" t="s">
        <v>277</v>
      </c>
      <c r="I56" s="307">
        <v>0.27083333333333331</v>
      </c>
      <c r="J56" s="275">
        <v>0.35416666666666669</v>
      </c>
      <c r="K56" s="303"/>
      <c r="L56" s="304"/>
      <c r="M56" s="308"/>
      <c r="N56" s="305"/>
      <c r="O56" s="303"/>
      <c r="P56" s="304"/>
      <c r="Q56" s="308"/>
      <c r="R56" s="305"/>
      <c r="S56" s="303"/>
      <c r="T56" s="304"/>
      <c r="U56" s="309" t="s">
        <v>278</v>
      </c>
    </row>
    <row r="57" spans="1:21" s="283" customFormat="1" ht="12">
      <c r="A57" s="260">
        <v>1</v>
      </c>
      <c r="B57" s="281" t="s">
        <v>663</v>
      </c>
      <c r="C57" s="280" t="s">
        <v>684</v>
      </c>
      <c r="D57" s="279" t="s">
        <v>713</v>
      </c>
      <c r="E57" s="337" t="s">
        <v>736</v>
      </c>
      <c r="F57" s="278" t="s">
        <v>720</v>
      </c>
      <c r="G57" s="282"/>
      <c r="H57" s="338" t="s">
        <v>277</v>
      </c>
      <c r="I57" s="261"/>
      <c r="J57" s="276"/>
      <c r="K57" s="303"/>
      <c r="L57" s="304"/>
      <c r="M57" s="308"/>
      <c r="N57" s="305"/>
      <c r="O57" s="303"/>
      <c r="P57" s="304"/>
      <c r="Q57" s="308"/>
      <c r="R57" s="305"/>
      <c r="S57" s="303"/>
      <c r="T57" s="304"/>
      <c r="U57" s="309"/>
    </row>
    <row r="58" spans="1:21" s="283" customFormat="1" ht="25.5" customHeight="1">
      <c r="A58" s="310">
        <v>1</v>
      </c>
      <c r="B58" s="311" t="s">
        <v>506</v>
      </c>
      <c r="C58" s="312" t="s">
        <v>506</v>
      </c>
      <c r="D58" s="320"/>
      <c r="E58" s="313" t="s">
        <v>520</v>
      </c>
      <c r="F58" s="314" t="s">
        <v>508</v>
      </c>
      <c r="G58" s="314" t="s">
        <v>507</v>
      </c>
      <c r="H58" s="315"/>
      <c r="I58" s="316"/>
      <c r="J58" s="317"/>
      <c r="K58" s="316"/>
      <c r="L58" s="317"/>
      <c r="M58" s="316"/>
      <c r="N58" s="318"/>
      <c r="O58" s="316"/>
      <c r="P58" s="317"/>
      <c r="Q58" s="316"/>
      <c r="R58" s="317"/>
      <c r="S58" s="316"/>
      <c r="T58" s="317"/>
      <c r="U58" s="319"/>
    </row>
    <row r="60" spans="1:21">
      <c r="A60" s="130" t="s">
        <v>510</v>
      </c>
    </row>
  </sheetData>
  <autoFilter ref="A7:U58"/>
  <mergeCells count="3">
    <mergeCell ref="I6:L6"/>
    <mergeCell ref="M6:P6"/>
    <mergeCell ref="Q6:T6"/>
  </mergeCells>
  <phoneticPr fontId="5" type="noConversion"/>
  <printOptions horizontalCentered="1" verticalCentered="1"/>
  <pageMargins left="0.39370078740157483" right="0.39370078740157483" top="0.39370078740157483" bottom="0.39370078740157483" header="0" footer="0"/>
  <pageSetup scale="53" orientation="landscape" r:id="rId1"/>
  <headerFooter alignWithMargins="0"/>
  <ignoredErrors>
    <ignoredError sqref="C5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D68"/>
  <sheetViews>
    <sheetView view="pageBreakPreview" zoomScale="70" zoomScaleNormal="60" zoomScaleSheetLayoutView="70" workbookViewId="0">
      <selection activeCell="E1" sqref="E1:F1048576"/>
    </sheetView>
  </sheetViews>
  <sheetFormatPr baseColWidth="10" defaultRowHeight="12.75"/>
  <cols>
    <col min="1" max="1" width="32.28515625" style="144" customWidth="1"/>
    <col min="2" max="2" width="30.7109375" style="144" customWidth="1"/>
    <col min="3" max="3" width="33.7109375" style="144" customWidth="1"/>
    <col min="4" max="4" width="29.7109375" style="144" customWidth="1"/>
    <col min="5" max="16384" width="11.42578125" style="144"/>
  </cols>
  <sheetData>
    <row r="1" spans="1:4" ht="15.75">
      <c r="A1" s="325" t="s">
        <v>721</v>
      </c>
      <c r="B1" s="325"/>
      <c r="C1" s="325"/>
      <c r="D1" s="325"/>
    </row>
    <row r="3" spans="1:4" ht="13.5" thickBot="1"/>
    <row r="4" spans="1:4" s="148" customFormat="1">
      <c r="A4" s="222" t="s">
        <v>562</v>
      </c>
      <c r="B4" s="219"/>
      <c r="C4" s="384">
        <v>1</v>
      </c>
      <c r="D4" s="385"/>
    </row>
    <row r="5" spans="1:4" s="148" customFormat="1">
      <c r="A5" s="223" t="s">
        <v>121</v>
      </c>
      <c r="B5" s="185"/>
      <c r="C5" s="386" t="s">
        <v>283</v>
      </c>
      <c r="D5" s="387"/>
    </row>
    <row r="6" spans="1:4" s="148" customFormat="1">
      <c r="A6" s="223" t="s">
        <v>587</v>
      </c>
      <c r="B6" s="186"/>
      <c r="C6" s="388" t="s">
        <v>283</v>
      </c>
      <c r="D6" s="389"/>
    </row>
    <row r="7" spans="1:4" s="148" customFormat="1">
      <c r="A7" s="223" t="s">
        <v>122</v>
      </c>
      <c r="B7" s="186"/>
      <c r="C7" s="388" t="s">
        <v>588</v>
      </c>
      <c r="D7" s="389"/>
    </row>
    <row r="8" spans="1:4" s="148" customFormat="1">
      <c r="A8" s="223" t="s">
        <v>656</v>
      </c>
      <c r="B8" s="221"/>
      <c r="C8" s="390" t="s">
        <v>343</v>
      </c>
      <c r="D8" s="391"/>
    </row>
    <row r="9" spans="1:4" s="148" customFormat="1" ht="13.5" thickBot="1">
      <c r="A9" s="340" t="s">
        <v>657</v>
      </c>
      <c r="B9" s="339"/>
      <c r="C9" s="380" t="s">
        <v>608</v>
      </c>
      <c r="D9" s="381"/>
    </row>
    <row r="11" spans="1:4" ht="13.5" thickBot="1">
      <c r="A11" s="182"/>
    </row>
    <row r="12" spans="1:4" ht="13.5" thickBot="1">
      <c r="A12" s="382" t="s">
        <v>30</v>
      </c>
      <c r="B12" s="383"/>
      <c r="C12" s="382" t="s">
        <v>31</v>
      </c>
      <c r="D12" s="383"/>
    </row>
    <row r="13" spans="1:4" ht="13.5" thickBot="1">
      <c r="A13" s="183" t="s">
        <v>28</v>
      </c>
      <c r="B13" s="184" t="s">
        <v>29</v>
      </c>
      <c r="C13" s="183" t="s">
        <v>28</v>
      </c>
      <c r="D13" s="184" t="s">
        <v>29</v>
      </c>
    </row>
    <row r="14" spans="1:4" s="148" customFormat="1">
      <c r="A14" s="176" t="s">
        <v>194</v>
      </c>
      <c r="B14" s="177" t="s">
        <v>96</v>
      </c>
      <c r="C14" s="176" t="s">
        <v>315</v>
      </c>
      <c r="D14" s="178" t="s">
        <v>72</v>
      </c>
    </row>
    <row r="15" spans="1:4" s="148" customFormat="1">
      <c r="A15" s="176" t="s">
        <v>193</v>
      </c>
      <c r="B15" s="177" t="s">
        <v>96</v>
      </c>
      <c r="C15" s="176" t="s">
        <v>301</v>
      </c>
      <c r="D15" s="178" t="s">
        <v>72</v>
      </c>
    </row>
    <row r="16" spans="1:4" s="148" customFormat="1">
      <c r="A16" s="176" t="s">
        <v>95</v>
      </c>
      <c r="B16" s="177" t="s">
        <v>96</v>
      </c>
      <c r="C16" s="176" t="s">
        <v>302</v>
      </c>
      <c r="D16" s="178" t="s">
        <v>72</v>
      </c>
    </row>
    <row r="17" spans="1:4" s="148" customFormat="1">
      <c r="A17" s="176" t="s">
        <v>21</v>
      </c>
      <c r="B17" s="177" t="s">
        <v>96</v>
      </c>
      <c r="C17" s="176" t="s">
        <v>301</v>
      </c>
      <c r="D17" s="178" t="s">
        <v>72</v>
      </c>
    </row>
    <row r="18" spans="1:4" s="148" customFormat="1">
      <c r="A18" s="176" t="s">
        <v>304</v>
      </c>
      <c r="B18" s="177" t="s">
        <v>70</v>
      </c>
      <c r="C18" s="176" t="s">
        <v>61</v>
      </c>
      <c r="D18" s="178" t="s">
        <v>75</v>
      </c>
    </row>
    <row r="19" spans="1:4" s="148" customFormat="1">
      <c r="A19" s="176" t="s">
        <v>21</v>
      </c>
      <c r="B19" s="177" t="s">
        <v>70</v>
      </c>
      <c r="C19" s="176" t="s">
        <v>18</v>
      </c>
      <c r="D19" s="178" t="s">
        <v>71</v>
      </c>
    </row>
    <row r="20" spans="1:4" s="148" customFormat="1">
      <c r="A20" s="176" t="s">
        <v>23</v>
      </c>
      <c r="B20" s="177" t="s">
        <v>70</v>
      </c>
      <c r="C20" s="176" t="s">
        <v>342</v>
      </c>
      <c r="D20" s="178" t="s">
        <v>71</v>
      </c>
    </row>
    <row r="21" spans="1:4" s="148" customFormat="1">
      <c r="A21" s="179" t="s">
        <v>18</v>
      </c>
      <c r="B21" s="177" t="s">
        <v>70</v>
      </c>
      <c r="C21" s="179" t="s">
        <v>342</v>
      </c>
      <c r="D21" s="178" t="s">
        <v>70</v>
      </c>
    </row>
    <row r="22" spans="1:4" s="148" customFormat="1">
      <c r="A22" s="176" t="s">
        <v>342</v>
      </c>
      <c r="B22" s="177" t="s">
        <v>70</v>
      </c>
      <c r="C22" s="179" t="s">
        <v>18</v>
      </c>
      <c r="D22" s="178" t="s">
        <v>70</v>
      </c>
    </row>
    <row r="23" spans="1:4" s="148" customFormat="1">
      <c r="A23" s="176" t="s">
        <v>342</v>
      </c>
      <c r="B23" s="177" t="s">
        <v>71</v>
      </c>
      <c r="C23" s="179" t="s">
        <v>23</v>
      </c>
      <c r="D23" s="178" t="s">
        <v>70</v>
      </c>
    </row>
    <row r="24" spans="1:4" s="148" customFormat="1">
      <c r="A24" s="179" t="s">
        <v>18</v>
      </c>
      <c r="B24" s="177" t="s">
        <v>71</v>
      </c>
      <c r="C24" s="176" t="s">
        <v>21</v>
      </c>
      <c r="D24" s="178" t="s">
        <v>70</v>
      </c>
    </row>
    <row r="25" spans="1:4" s="148" customFormat="1">
      <c r="A25" s="176" t="s">
        <v>17</v>
      </c>
      <c r="B25" s="177" t="s">
        <v>71</v>
      </c>
      <c r="C25" s="176" t="s">
        <v>21</v>
      </c>
      <c r="D25" s="178" t="s">
        <v>96</v>
      </c>
    </row>
    <row r="26" spans="1:4" s="148" customFormat="1">
      <c r="A26" s="176" t="s">
        <v>301</v>
      </c>
      <c r="B26" s="177" t="s">
        <v>72</v>
      </c>
      <c r="C26" s="176" t="s">
        <v>95</v>
      </c>
      <c r="D26" s="178" t="s">
        <v>96</v>
      </c>
    </row>
    <row r="27" spans="1:4" s="148" customFormat="1">
      <c r="A27" s="176" t="s">
        <v>302</v>
      </c>
      <c r="B27" s="177" t="s">
        <v>72</v>
      </c>
      <c r="C27" s="176" t="s">
        <v>193</v>
      </c>
      <c r="D27" s="178" t="s">
        <v>96</v>
      </c>
    </row>
    <row r="28" spans="1:4" s="148" customFormat="1">
      <c r="A28" s="176" t="s">
        <v>301</v>
      </c>
      <c r="B28" s="177" t="s">
        <v>72</v>
      </c>
      <c r="C28" s="176" t="s">
        <v>194</v>
      </c>
      <c r="D28" s="178" t="s">
        <v>96</v>
      </c>
    </row>
    <row r="29" spans="1:4" s="148" customFormat="1">
      <c r="A29" s="176" t="s">
        <v>315</v>
      </c>
      <c r="B29" s="178" t="s">
        <v>72</v>
      </c>
      <c r="C29" s="176"/>
      <c r="D29" s="178"/>
    </row>
    <row r="30" spans="1:4" s="148" customFormat="1">
      <c r="A30" s="176" t="s">
        <v>576</v>
      </c>
      <c r="B30" s="178" t="s">
        <v>72</v>
      </c>
      <c r="C30" s="176"/>
      <c r="D30" s="178"/>
    </row>
    <row r="31" spans="1:4" s="148" customFormat="1">
      <c r="A31" s="179"/>
      <c r="B31" s="177"/>
      <c r="C31" s="176"/>
      <c r="D31" s="178"/>
    </row>
    <row r="32" spans="1:4" s="148" customFormat="1">
      <c r="A32" s="179"/>
      <c r="B32" s="177"/>
      <c r="C32" s="176"/>
      <c r="D32" s="178"/>
    </row>
    <row r="33" spans="1:4" s="148" customFormat="1">
      <c r="A33" s="179"/>
      <c r="B33" s="177"/>
      <c r="C33" s="179"/>
      <c r="D33" s="178"/>
    </row>
    <row r="34" spans="1:4" s="148" customFormat="1">
      <c r="A34" s="179"/>
      <c r="B34" s="177"/>
      <c r="C34" s="179"/>
      <c r="D34" s="178"/>
    </row>
    <row r="35" spans="1:4" s="148" customFormat="1">
      <c r="A35" s="179"/>
      <c r="B35" s="177"/>
      <c r="C35" s="176"/>
      <c r="D35" s="178"/>
    </row>
    <row r="36" spans="1:4" s="148" customFormat="1">
      <c r="A36" s="179"/>
      <c r="B36" s="177"/>
      <c r="C36" s="179"/>
      <c r="D36" s="178"/>
    </row>
    <row r="37" spans="1:4" s="148" customFormat="1">
      <c r="A37" s="179"/>
      <c r="B37" s="177"/>
      <c r="C37" s="179"/>
      <c r="D37" s="178"/>
    </row>
    <row r="38" spans="1:4" s="148" customFormat="1">
      <c r="A38" s="179"/>
      <c r="B38" s="177"/>
      <c r="C38" s="176"/>
      <c r="D38" s="178"/>
    </row>
    <row r="39" spans="1:4" s="148" customFormat="1">
      <c r="A39" s="179"/>
      <c r="B39" s="177"/>
      <c r="C39" s="179"/>
      <c r="D39" s="178"/>
    </row>
    <row r="40" spans="1:4" s="148" customFormat="1">
      <c r="A40" s="179"/>
      <c r="B40" s="177"/>
      <c r="C40" s="179"/>
      <c r="D40" s="178"/>
    </row>
    <row r="41" spans="1:4" s="148" customFormat="1">
      <c r="A41" s="179"/>
      <c r="B41" s="177"/>
      <c r="C41" s="179"/>
      <c r="D41" s="178"/>
    </row>
    <row r="42" spans="1:4" s="148" customFormat="1">
      <c r="A42" s="179"/>
      <c r="B42" s="177"/>
      <c r="C42" s="179"/>
      <c r="D42" s="178"/>
    </row>
    <row r="43" spans="1:4" s="148" customFormat="1">
      <c r="A43" s="179"/>
      <c r="B43" s="177"/>
      <c r="C43" s="179"/>
      <c r="D43" s="178"/>
    </row>
    <row r="44" spans="1:4" s="148" customFormat="1">
      <c r="A44" s="179"/>
      <c r="B44" s="177"/>
      <c r="C44" s="179"/>
      <c r="D44" s="178"/>
    </row>
    <row r="45" spans="1:4">
      <c r="A45" s="179"/>
      <c r="B45" s="177"/>
      <c r="C45" s="176"/>
      <c r="D45" s="178"/>
    </row>
    <row r="46" spans="1:4">
      <c r="A46" s="179"/>
      <c r="B46" s="177"/>
      <c r="C46" s="179"/>
      <c r="D46" s="178"/>
    </row>
    <row r="47" spans="1:4">
      <c r="A47" s="179"/>
      <c r="B47" s="177"/>
      <c r="C47" s="176"/>
      <c r="D47" s="178"/>
    </row>
    <row r="48" spans="1:4">
      <c r="A48" s="179"/>
      <c r="B48" s="177"/>
      <c r="C48" s="176"/>
      <c r="D48" s="178"/>
    </row>
    <row r="49" spans="1:4">
      <c r="A49" s="179"/>
      <c r="B49" s="177"/>
      <c r="C49" s="179"/>
      <c r="D49" s="178"/>
    </row>
    <row r="50" spans="1:4">
      <c r="A50" s="179"/>
      <c r="B50" s="177"/>
      <c r="C50" s="179"/>
      <c r="D50" s="178"/>
    </row>
    <row r="51" spans="1:4">
      <c r="A51" s="179"/>
      <c r="B51" s="177"/>
      <c r="C51" s="179"/>
      <c r="D51" s="178"/>
    </row>
    <row r="52" spans="1:4">
      <c r="A52" s="179"/>
      <c r="B52" s="177"/>
      <c r="C52" s="179"/>
      <c r="D52" s="178"/>
    </row>
    <row r="53" spans="1:4">
      <c r="A53" s="179"/>
      <c r="B53" s="177"/>
      <c r="C53" s="179"/>
      <c r="D53" s="178"/>
    </row>
    <row r="54" spans="1:4">
      <c r="A54" s="179"/>
      <c r="B54" s="177"/>
      <c r="C54" s="179"/>
      <c r="D54" s="178"/>
    </row>
    <row r="55" spans="1:4">
      <c r="A55" s="179"/>
      <c r="B55" s="177"/>
      <c r="C55" s="179"/>
      <c r="D55" s="178"/>
    </row>
    <row r="56" spans="1:4">
      <c r="A56" s="179"/>
      <c r="B56" s="177"/>
      <c r="C56" s="179"/>
      <c r="D56" s="178"/>
    </row>
    <row r="57" spans="1:4">
      <c r="A57" s="179"/>
      <c r="B57" s="177"/>
      <c r="C57" s="179"/>
      <c r="D57" s="178"/>
    </row>
    <row r="58" spans="1:4">
      <c r="A58" s="179"/>
      <c r="B58" s="177"/>
      <c r="C58" s="179"/>
      <c r="D58" s="178"/>
    </row>
    <row r="59" spans="1:4">
      <c r="A59" s="179"/>
      <c r="B59" s="177"/>
      <c r="C59" s="179"/>
      <c r="D59" s="178"/>
    </row>
    <row r="60" spans="1:4">
      <c r="A60" s="179"/>
      <c r="B60" s="177"/>
      <c r="C60" s="179"/>
      <c r="D60" s="178"/>
    </row>
    <row r="61" spans="1:4" ht="13.5" thickBot="1">
      <c r="A61" s="179"/>
      <c r="B61" s="177"/>
      <c r="C61" s="179"/>
      <c r="D61" s="178"/>
    </row>
    <row r="62" spans="1:4" ht="13.5" thickBot="1">
      <c r="A62" s="179"/>
      <c r="B62" s="326" t="s">
        <v>722</v>
      </c>
      <c r="C62" s="7"/>
      <c r="D62" s="326" t="s">
        <v>722</v>
      </c>
    </row>
    <row r="63" spans="1:4">
      <c r="A63" s="180"/>
      <c r="B63" s="356" t="s">
        <v>446</v>
      </c>
      <c r="C63" s="180"/>
      <c r="D63" s="187" t="s">
        <v>589</v>
      </c>
    </row>
    <row r="64" spans="1:4">
      <c r="A64" s="180"/>
      <c r="B64" s="357"/>
      <c r="C64" s="180"/>
      <c r="D64" s="188" t="s">
        <v>18</v>
      </c>
    </row>
    <row r="65" spans="1:4" ht="13.5" thickBot="1">
      <c r="A65" s="180"/>
      <c r="B65" s="358"/>
      <c r="C65" s="180"/>
      <c r="D65" s="188" t="s">
        <v>21</v>
      </c>
    </row>
    <row r="66" spans="1:4">
      <c r="A66" s="180"/>
      <c r="B66" s="22" t="s">
        <v>628</v>
      </c>
      <c r="C66" s="180"/>
      <c r="D66" s="188" t="s">
        <v>126</v>
      </c>
    </row>
    <row r="67" spans="1:4">
      <c r="A67" s="180"/>
      <c r="B67" s="22"/>
      <c r="C67" s="180"/>
      <c r="D67" s="188"/>
    </row>
    <row r="68" spans="1:4" ht="13.5" thickBot="1">
      <c r="A68" s="181"/>
      <c r="B68" s="24"/>
      <c r="C68" s="181"/>
      <c r="D68" s="189"/>
    </row>
  </sheetData>
  <mergeCells count="9">
    <mergeCell ref="C9:D9"/>
    <mergeCell ref="B63:B65"/>
    <mergeCell ref="A12:B12"/>
    <mergeCell ref="C12:D12"/>
    <mergeCell ref="C4:D4"/>
    <mergeCell ref="C5:D5"/>
    <mergeCell ref="C6:D6"/>
    <mergeCell ref="C7:D7"/>
    <mergeCell ref="C8:D8"/>
  </mergeCells>
  <phoneticPr fontId="34" type="noConversion"/>
  <printOptions horizontalCentered="1" verticalCentered="1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68"/>
  <sheetViews>
    <sheetView view="pageBreakPreview" topLeftCell="A22" zoomScale="70" zoomScaleNormal="60" zoomScaleSheetLayoutView="70" workbookViewId="0">
      <selection activeCell="E1" sqref="E1:F1048576"/>
    </sheetView>
  </sheetViews>
  <sheetFormatPr baseColWidth="10" defaultRowHeight="12.75"/>
  <cols>
    <col min="1" max="1" width="33.7109375" style="1" customWidth="1"/>
    <col min="2" max="2" width="28.7109375" style="1" customWidth="1"/>
    <col min="3" max="3" width="33.7109375" style="1" customWidth="1"/>
    <col min="4" max="4" width="28.7109375" style="1" customWidth="1"/>
    <col min="5" max="16384" width="11.42578125" style="144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 s="148" customFormat="1">
      <c r="A4" s="373" t="s">
        <v>562</v>
      </c>
      <c r="B4" s="374"/>
      <c r="C4" s="370">
        <v>1</v>
      </c>
      <c r="D4" s="347"/>
    </row>
    <row r="5" spans="1:4" s="148" customFormat="1">
      <c r="A5" s="375" t="s">
        <v>121</v>
      </c>
      <c r="B5" s="376"/>
      <c r="C5" s="366" t="s">
        <v>283</v>
      </c>
      <c r="D5" s="351"/>
    </row>
    <row r="6" spans="1:4" s="148" customFormat="1">
      <c r="A6" s="375" t="s">
        <v>587</v>
      </c>
      <c r="B6" s="376"/>
      <c r="C6" s="366" t="s">
        <v>661</v>
      </c>
      <c r="D6" s="351"/>
    </row>
    <row r="7" spans="1:4" s="148" customFormat="1">
      <c r="A7" s="375" t="s">
        <v>122</v>
      </c>
      <c r="B7" s="376"/>
      <c r="C7" s="366"/>
      <c r="D7" s="351"/>
    </row>
    <row r="8" spans="1:4" s="148" customFormat="1">
      <c r="A8" s="375" t="s">
        <v>656</v>
      </c>
      <c r="B8" s="376" t="s">
        <v>343</v>
      </c>
      <c r="C8" s="366" t="s">
        <v>343</v>
      </c>
      <c r="D8" s="351"/>
    </row>
    <row r="9" spans="1:4" s="148" customFormat="1" ht="13.5" thickBot="1">
      <c r="A9" s="392" t="s">
        <v>657</v>
      </c>
      <c r="B9" s="393" t="s">
        <v>662</v>
      </c>
      <c r="C9" s="394" t="s">
        <v>683</v>
      </c>
      <c r="D9" s="395"/>
    </row>
    <row r="11" spans="1:4" ht="13.5" thickBot="1">
      <c r="A11" s="377"/>
      <c r="B11" s="377"/>
      <c r="C11" s="377"/>
      <c r="D11" s="377"/>
    </row>
    <row r="12" spans="1:4" ht="13.5" thickBot="1">
      <c r="A12" s="354" t="s">
        <v>30</v>
      </c>
      <c r="B12" s="355"/>
      <c r="C12" s="354" t="s">
        <v>31</v>
      </c>
      <c r="D12" s="355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 s="148" customFormat="1">
      <c r="A14" s="7"/>
      <c r="B14" s="49"/>
      <c r="C14" s="7" t="s">
        <v>18</v>
      </c>
      <c r="D14" s="9" t="s">
        <v>70</v>
      </c>
    </row>
    <row r="15" spans="1:4" s="148" customFormat="1">
      <c r="A15" s="7"/>
      <c r="B15" s="49"/>
      <c r="C15" s="7" t="s">
        <v>23</v>
      </c>
      <c r="D15" s="9" t="s">
        <v>70</v>
      </c>
    </row>
    <row r="16" spans="1:4" s="148" customFormat="1">
      <c r="A16" s="10"/>
      <c r="B16" s="49"/>
      <c r="C16" s="10" t="s">
        <v>21</v>
      </c>
      <c r="D16" s="9" t="s">
        <v>70</v>
      </c>
    </row>
    <row r="17" spans="1:4" s="148" customFormat="1">
      <c r="A17" s="10"/>
      <c r="B17" s="49"/>
      <c r="C17" s="10" t="s">
        <v>21</v>
      </c>
      <c r="D17" s="9" t="s">
        <v>96</v>
      </c>
    </row>
    <row r="18" spans="1:4" s="148" customFormat="1">
      <c r="A18" s="7"/>
      <c r="B18" s="49"/>
      <c r="C18" s="7" t="s">
        <v>95</v>
      </c>
      <c r="D18" s="9" t="s">
        <v>96</v>
      </c>
    </row>
    <row r="19" spans="1:4" s="148" customFormat="1">
      <c r="A19" s="7"/>
      <c r="B19" s="49"/>
      <c r="C19" s="7" t="s">
        <v>193</v>
      </c>
      <c r="D19" s="9" t="s">
        <v>96</v>
      </c>
    </row>
    <row r="20" spans="1:4" s="148" customFormat="1">
      <c r="A20" s="10"/>
      <c r="B20" s="49"/>
      <c r="C20" s="10" t="s">
        <v>194</v>
      </c>
      <c r="D20" s="9" t="s">
        <v>96</v>
      </c>
    </row>
    <row r="21" spans="1:4" s="148" customFormat="1">
      <c r="A21" s="10"/>
      <c r="B21" s="49"/>
      <c r="C21" s="10"/>
      <c r="D21" s="9"/>
    </row>
    <row r="22" spans="1:4" s="148" customFormat="1">
      <c r="A22" s="7"/>
      <c r="B22" s="49"/>
      <c r="C22" s="7"/>
      <c r="D22" s="9"/>
    </row>
    <row r="23" spans="1:4" s="148" customFormat="1">
      <c r="A23" s="7"/>
      <c r="B23" s="49"/>
      <c r="C23" s="7"/>
      <c r="D23" s="9"/>
    </row>
    <row r="24" spans="1:4" s="148" customFormat="1">
      <c r="A24" s="10"/>
      <c r="B24" s="49"/>
      <c r="C24" s="10"/>
      <c r="D24" s="9"/>
    </row>
    <row r="25" spans="1:4" s="148" customFormat="1">
      <c r="A25" s="10"/>
      <c r="B25" s="49"/>
      <c r="C25" s="10"/>
      <c r="D25" s="9"/>
    </row>
    <row r="26" spans="1:4" s="148" customFormat="1">
      <c r="A26" s="10"/>
      <c r="B26" s="49"/>
      <c r="C26" s="10"/>
      <c r="D26" s="9"/>
    </row>
    <row r="27" spans="1:4" s="148" customFormat="1">
      <c r="A27" s="10"/>
      <c r="B27" s="49"/>
      <c r="C27" s="10"/>
      <c r="D27" s="9"/>
    </row>
    <row r="28" spans="1:4" s="148" customFormat="1">
      <c r="A28" s="10"/>
      <c r="B28" s="49"/>
      <c r="C28" s="10"/>
      <c r="D28" s="9"/>
    </row>
    <row r="29" spans="1:4" s="148" customFormat="1">
      <c r="A29" s="10"/>
      <c r="B29" s="49"/>
      <c r="C29" s="10"/>
      <c r="D29" s="9"/>
    </row>
    <row r="30" spans="1:4" s="148" customFormat="1">
      <c r="A30" s="10"/>
      <c r="B30" s="49"/>
      <c r="C30" s="10"/>
      <c r="D30" s="9"/>
    </row>
    <row r="31" spans="1:4" s="148" customFormat="1">
      <c r="A31" s="10"/>
      <c r="B31" s="49"/>
      <c r="C31" s="10"/>
      <c r="D31" s="9"/>
    </row>
    <row r="32" spans="1:4" s="148" customFormat="1">
      <c r="A32" s="10"/>
      <c r="B32" s="49"/>
      <c r="C32" s="10"/>
      <c r="D32" s="9"/>
    </row>
    <row r="33" spans="1:4" s="148" customFormat="1">
      <c r="A33" s="10"/>
      <c r="B33" s="49"/>
      <c r="C33" s="10"/>
      <c r="D33" s="9"/>
    </row>
    <row r="34" spans="1:4" s="148" customFormat="1">
      <c r="A34" s="10"/>
      <c r="B34" s="49"/>
      <c r="C34" s="10"/>
      <c r="D34" s="9"/>
    </row>
    <row r="35" spans="1:4" s="148" customFormat="1">
      <c r="A35" s="10"/>
      <c r="B35" s="49"/>
      <c r="C35" s="7"/>
      <c r="D35" s="9"/>
    </row>
    <row r="36" spans="1:4" s="148" customFormat="1">
      <c r="A36" s="10"/>
      <c r="B36" s="49"/>
      <c r="C36" s="10"/>
      <c r="D36" s="9"/>
    </row>
    <row r="37" spans="1:4" s="148" customFormat="1">
      <c r="A37" s="7"/>
      <c r="B37" s="49"/>
      <c r="C37" s="7"/>
      <c r="D37" s="9"/>
    </row>
    <row r="38" spans="1:4" s="148" customFormat="1">
      <c r="A38" s="7"/>
      <c r="B38" s="49"/>
      <c r="C38" s="7"/>
      <c r="D38" s="9"/>
    </row>
    <row r="39" spans="1:4" s="148" customFormat="1">
      <c r="A39" s="10"/>
      <c r="B39" s="49"/>
      <c r="C39" s="10"/>
      <c r="D39" s="9"/>
    </row>
    <row r="40" spans="1:4" s="148" customFormat="1">
      <c r="A40" s="10"/>
      <c r="B40" s="49"/>
      <c r="C40" s="10"/>
      <c r="D40" s="9"/>
    </row>
    <row r="41" spans="1:4" s="148" customFormat="1">
      <c r="A41" s="10"/>
      <c r="B41" s="49"/>
      <c r="C41" s="7"/>
      <c r="D41" s="9"/>
    </row>
    <row r="42" spans="1:4" s="148" customFormat="1">
      <c r="A42" s="10"/>
      <c r="B42" s="49"/>
      <c r="C42" s="7"/>
      <c r="D42" s="9"/>
    </row>
    <row r="43" spans="1:4" s="148" customFormat="1">
      <c r="A43" s="10"/>
      <c r="B43" s="49"/>
      <c r="C43" s="10"/>
      <c r="D43" s="9"/>
    </row>
    <row r="44" spans="1:4" s="148" customFormat="1">
      <c r="A44" s="10"/>
      <c r="B44" s="49"/>
      <c r="C44" s="7"/>
      <c r="D44" s="9"/>
    </row>
    <row r="45" spans="1:4" s="148" customFormat="1">
      <c r="A45" s="10"/>
      <c r="B45" s="49"/>
      <c r="C45" s="10"/>
      <c r="D45" s="9"/>
    </row>
    <row r="46" spans="1:4" s="148" customFormat="1">
      <c r="A46" s="10"/>
      <c r="B46" s="49"/>
      <c r="C46" s="10"/>
      <c r="D46" s="9"/>
    </row>
    <row r="47" spans="1:4" s="148" customFormat="1">
      <c r="A47" s="10"/>
      <c r="B47" s="49"/>
      <c r="C47" s="7"/>
      <c r="D47" s="9"/>
    </row>
    <row r="48" spans="1:4" s="148" customFormat="1">
      <c r="A48" s="10"/>
      <c r="B48" s="49"/>
      <c r="C48" s="7"/>
      <c r="D48" s="9"/>
    </row>
    <row r="49" spans="1:4" s="148" customFormat="1">
      <c r="A49" s="10"/>
      <c r="B49" s="49"/>
      <c r="C49" s="10"/>
      <c r="D49" s="9"/>
    </row>
    <row r="50" spans="1:4" s="148" customFormat="1">
      <c r="A50" s="10"/>
      <c r="B50" s="49"/>
      <c r="C50" s="10"/>
      <c r="D50" s="9"/>
    </row>
    <row r="51" spans="1:4" s="148" customFormat="1">
      <c r="A51" s="10"/>
      <c r="B51" s="49"/>
      <c r="C51" s="10"/>
      <c r="D51" s="9"/>
    </row>
    <row r="52" spans="1:4" s="148" customFormat="1">
      <c r="A52" s="10"/>
      <c r="B52" s="49"/>
      <c r="C52" s="10"/>
      <c r="D52" s="9"/>
    </row>
    <row r="53" spans="1:4">
      <c r="A53" s="10"/>
      <c r="B53" s="49"/>
      <c r="C53" s="10"/>
      <c r="D53" s="9"/>
    </row>
    <row r="54" spans="1:4">
      <c r="A54" s="10"/>
      <c r="B54" s="49"/>
      <c r="C54" s="10"/>
      <c r="D54" s="9"/>
    </row>
    <row r="55" spans="1:4">
      <c r="A55" s="10"/>
      <c r="B55" s="49"/>
      <c r="C55" s="10"/>
      <c r="D55" s="9"/>
    </row>
    <row r="56" spans="1:4">
      <c r="A56" s="10"/>
      <c r="B56" s="49"/>
      <c r="C56" s="10"/>
      <c r="D56" s="9"/>
    </row>
    <row r="57" spans="1:4">
      <c r="A57" s="10"/>
      <c r="B57" s="49"/>
      <c r="C57" s="10"/>
      <c r="D57" s="9"/>
    </row>
    <row r="58" spans="1:4">
      <c r="A58" s="10"/>
      <c r="B58" s="49"/>
      <c r="C58" s="10"/>
      <c r="D58" s="9"/>
    </row>
    <row r="59" spans="1:4">
      <c r="A59" s="10"/>
      <c r="B59" s="49"/>
      <c r="C59" s="10"/>
      <c r="D59" s="9"/>
    </row>
    <row r="60" spans="1:4">
      <c r="A60" s="10"/>
      <c r="B60" s="49"/>
      <c r="C60" s="10"/>
      <c r="D60" s="9"/>
    </row>
    <row r="61" spans="1:4" ht="13.5" thickBot="1">
      <c r="A61" s="10"/>
      <c r="B61" s="49"/>
      <c r="C61" s="10"/>
      <c r="D61" s="9"/>
    </row>
    <row r="62" spans="1:4" ht="13.5" thickBot="1">
      <c r="A62" s="10"/>
      <c r="B62" s="326" t="s">
        <v>722</v>
      </c>
      <c r="C62" s="7"/>
      <c r="D62" s="326" t="s">
        <v>722</v>
      </c>
    </row>
    <row r="63" spans="1:4">
      <c r="A63" s="18"/>
      <c r="B63" s="136"/>
      <c r="C63" s="18"/>
      <c r="D63" s="187" t="s">
        <v>589</v>
      </c>
    </row>
    <row r="64" spans="1:4">
      <c r="A64" s="18"/>
      <c r="B64" s="18"/>
      <c r="C64" s="18"/>
      <c r="D64" s="188" t="s">
        <v>18</v>
      </c>
    </row>
    <row r="65" spans="1:4">
      <c r="A65" s="18"/>
      <c r="B65" s="18"/>
      <c r="C65" s="18"/>
      <c r="D65" s="188" t="s">
        <v>21</v>
      </c>
    </row>
    <row r="66" spans="1:4">
      <c r="A66" s="18"/>
      <c r="B66" s="18"/>
      <c r="C66" s="18"/>
      <c r="D66" s="188" t="s">
        <v>126</v>
      </c>
    </row>
    <row r="67" spans="1:4">
      <c r="A67" s="18"/>
      <c r="B67" s="18"/>
      <c r="C67" s="18"/>
      <c r="D67" s="188"/>
    </row>
    <row r="68" spans="1:4" ht="13.5" thickBot="1">
      <c r="A68" s="19"/>
      <c r="B68" s="19"/>
      <c r="C68" s="19"/>
      <c r="D68" s="189"/>
    </row>
  </sheetData>
  <mergeCells count="15">
    <mergeCell ref="A12:B12"/>
    <mergeCell ref="C12:D12"/>
    <mergeCell ref="A11:D11"/>
    <mergeCell ref="C4:D4"/>
    <mergeCell ref="C5:D5"/>
    <mergeCell ref="A9:B9"/>
    <mergeCell ref="C6:D6"/>
    <mergeCell ref="C7:D7"/>
    <mergeCell ref="C8:D8"/>
    <mergeCell ref="A4:B4"/>
    <mergeCell ref="A5:B5"/>
    <mergeCell ref="A6:B6"/>
    <mergeCell ref="A7:B7"/>
    <mergeCell ref="A8:B8"/>
    <mergeCell ref="C9:D9"/>
  </mergeCells>
  <printOptions horizontalCentered="1" verticalCentered="1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5"/>
  <dimension ref="A1:D70"/>
  <sheetViews>
    <sheetView view="pageBreakPreview" zoomScale="70" zoomScaleNormal="70" zoomScaleSheetLayoutView="70" workbookViewId="0">
      <selection activeCell="E1" sqref="E1:F1048576"/>
    </sheetView>
  </sheetViews>
  <sheetFormatPr baseColWidth="10" defaultRowHeight="12.75"/>
  <cols>
    <col min="1" max="1" width="33.7109375" style="1" customWidth="1"/>
    <col min="2" max="2" width="28.7109375" style="1" customWidth="1"/>
    <col min="3" max="3" width="33.7109375" style="1" customWidth="1"/>
    <col min="4" max="4" width="28.7109375" style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220" t="s">
        <v>562</v>
      </c>
      <c r="B4" s="216"/>
      <c r="C4" s="346">
        <v>1</v>
      </c>
      <c r="D4" s="347"/>
    </row>
    <row r="5" spans="1:4">
      <c r="A5" s="95" t="s">
        <v>121</v>
      </c>
      <c r="B5" s="17"/>
      <c r="C5" s="348">
        <v>108</v>
      </c>
      <c r="D5" s="349"/>
    </row>
    <row r="6" spans="1:4">
      <c r="A6" s="95" t="s">
        <v>587</v>
      </c>
      <c r="B6" s="17"/>
      <c r="C6" s="348">
        <f>C5</f>
        <v>108</v>
      </c>
      <c r="D6" s="349"/>
    </row>
    <row r="7" spans="1:4">
      <c r="A7" s="95" t="s">
        <v>122</v>
      </c>
      <c r="B7" s="17"/>
      <c r="C7" s="348" t="s">
        <v>329</v>
      </c>
      <c r="D7" s="349"/>
    </row>
    <row r="8" spans="1:4">
      <c r="A8" s="95" t="s">
        <v>656</v>
      </c>
      <c r="B8" s="208"/>
      <c r="C8" s="366" t="s">
        <v>647</v>
      </c>
      <c r="D8" s="351"/>
    </row>
    <row r="9" spans="1:4" ht="13.5" thickBot="1">
      <c r="A9" s="96" t="s">
        <v>657</v>
      </c>
      <c r="B9" s="211"/>
      <c r="C9" s="396" t="s">
        <v>623</v>
      </c>
      <c r="D9" s="397"/>
    </row>
    <row r="11" spans="1:4" ht="13.5" thickBot="1"/>
    <row r="12" spans="1:4" ht="13.5" thickBot="1">
      <c r="A12" s="359" t="s">
        <v>26</v>
      </c>
      <c r="B12" s="360"/>
      <c r="C12" s="361" t="s">
        <v>27</v>
      </c>
      <c r="D12" s="360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 s="16" customFormat="1">
      <c r="A14" s="7" t="s">
        <v>196</v>
      </c>
      <c r="B14" s="9" t="s">
        <v>44</v>
      </c>
      <c r="C14" s="7" t="s">
        <v>157</v>
      </c>
      <c r="D14" s="9" t="s">
        <v>80</v>
      </c>
    </row>
    <row r="15" spans="1:4" s="16" customFormat="1">
      <c r="A15" s="12" t="s">
        <v>98</v>
      </c>
      <c r="B15" s="13" t="s">
        <v>44</v>
      </c>
      <c r="C15" s="7" t="s">
        <v>97</v>
      </c>
      <c r="D15" s="9" t="s">
        <v>80</v>
      </c>
    </row>
    <row r="16" spans="1:4" s="16" customFormat="1" ht="25.5">
      <c r="A16" s="7" t="s">
        <v>103</v>
      </c>
      <c r="B16" s="9" t="s">
        <v>44</v>
      </c>
      <c r="C16" s="7" t="s">
        <v>220</v>
      </c>
      <c r="D16" s="9" t="s">
        <v>80</v>
      </c>
    </row>
    <row r="17" spans="1:4" s="16" customFormat="1">
      <c r="A17" s="7" t="s">
        <v>726</v>
      </c>
      <c r="B17" s="9" t="s">
        <v>44</v>
      </c>
      <c r="C17" s="202" t="s">
        <v>22</v>
      </c>
      <c r="D17" s="13" t="s">
        <v>80</v>
      </c>
    </row>
    <row r="18" spans="1:4" s="16" customFormat="1">
      <c r="A18" s="7" t="s">
        <v>47</v>
      </c>
      <c r="B18" s="9" t="s">
        <v>44</v>
      </c>
      <c r="C18" s="7" t="s">
        <v>207</v>
      </c>
      <c r="D18" s="9" t="s">
        <v>80</v>
      </c>
    </row>
    <row r="19" spans="1:4" s="16" customFormat="1">
      <c r="A19" s="7" t="s">
        <v>45</v>
      </c>
      <c r="B19" s="9" t="s">
        <v>44</v>
      </c>
      <c r="C19" s="16" t="s">
        <v>687</v>
      </c>
      <c r="D19" s="9" t="s">
        <v>80</v>
      </c>
    </row>
    <row r="20" spans="1:4" s="16" customFormat="1">
      <c r="A20" s="7" t="s">
        <v>16</v>
      </c>
      <c r="B20" s="9" t="s">
        <v>44</v>
      </c>
      <c r="C20" s="16" t="s">
        <v>687</v>
      </c>
      <c r="D20" s="16" t="s">
        <v>83</v>
      </c>
    </row>
    <row r="21" spans="1:4" s="16" customFormat="1">
      <c r="A21" s="7" t="s">
        <v>526</v>
      </c>
      <c r="B21" s="9" t="s">
        <v>44</v>
      </c>
      <c r="C21" s="7" t="s">
        <v>24</v>
      </c>
      <c r="D21" s="9" t="s">
        <v>83</v>
      </c>
    </row>
    <row r="22" spans="1:4" s="16" customFormat="1" ht="25.5">
      <c r="A22" s="7" t="s">
        <v>435</v>
      </c>
      <c r="B22" s="9" t="s">
        <v>44</v>
      </c>
      <c r="C22" s="7" t="s">
        <v>24</v>
      </c>
      <c r="D22" s="9" t="s">
        <v>83</v>
      </c>
    </row>
    <row r="23" spans="1:4" s="16" customFormat="1">
      <c r="A23" s="7" t="s">
        <v>538</v>
      </c>
      <c r="B23" s="9" t="s">
        <v>76</v>
      </c>
      <c r="C23" s="7" t="s">
        <v>24</v>
      </c>
      <c r="D23" s="9" t="s">
        <v>79</v>
      </c>
    </row>
    <row r="24" spans="1:4" s="16" customFormat="1">
      <c r="A24" s="7" t="s">
        <v>305</v>
      </c>
      <c r="B24" s="9" t="s">
        <v>76</v>
      </c>
      <c r="C24" s="7" t="s">
        <v>24</v>
      </c>
      <c r="D24" s="9" t="s">
        <v>78</v>
      </c>
    </row>
    <row r="25" spans="1:4" s="16" customFormat="1">
      <c r="A25" s="7" t="s">
        <v>2</v>
      </c>
      <c r="B25" s="9" t="s">
        <v>76</v>
      </c>
      <c r="C25" s="7" t="s">
        <v>24</v>
      </c>
      <c r="D25" s="9" t="s">
        <v>77</v>
      </c>
    </row>
    <row r="26" spans="1:4" s="16" customFormat="1">
      <c r="A26" s="7" t="s">
        <v>24</v>
      </c>
      <c r="B26" s="9" t="s">
        <v>76</v>
      </c>
      <c r="C26" s="16" t="s">
        <v>697</v>
      </c>
      <c r="D26" s="16" t="s">
        <v>77</v>
      </c>
    </row>
    <row r="27" spans="1:4" s="16" customFormat="1">
      <c r="A27" s="7" t="s">
        <v>24</v>
      </c>
      <c r="B27" s="9" t="s">
        <v>77</v>
      </c>
      <c r="C27" s="7" t="s">
        <v>687</v>
      </c>
      <c r="D27" s="9" t="s">
        <v>77</v>
      </c>
    </row>
    <row r="28" spans="1:4" s="16" customFormat="1">
      <c r="A28" s="7" t="s">
        <v>687</v>
      </c>
      <c r="B28" s="9" t="s">
        <v>77</v>
      </c>
      <c r="C28" s="7" t="s">
        <v>24</v>
      </c>
      <c r="D28" s="9" t="s">
        <v>77</v>
      </c>
    </row>
    <row r="29" spans="1:4" s="16" customFormat="1">
      <c r="A29" s="16" t="s">
        <v>696</v>
      </c>
      <c r="B29" s="16" t="s">
        <v>77</v>
      </c>
      <c r="C29" s="7" t="s">
        <v>24</v>
      </c>
      <c r="D29" s="9" t="s">
        <v>76</v>
      </c>
    </row>
    <row r="30" spans="1:4" s="16" customFormat="1">
      <c r="A30" s="7" t="s">
        <v>24</v>
      </c>
      <c r="B30" s="9" t="s">
        <v>77</v>
      </c>
      <c r="C30" s="7" t="s">
        <v>538</v>
      </c>
      <c r="D30" s="9" t="s">
        <v>76</v>
      </c>
    </row>
    <row r="31" spans="1:4" s="16" customFormat="1" ht="25.5">
      <c r="A31" s="7" t="s">
        <v>24</v>
      </c>
      <c r="B31" s="9" t="s">
        <v>78</v>
      </c>
      <c r="C31" s="7" t="s">
        <v>435</v>
      </c>
      <c r="D31" s="9" t="s">
        <v>44</v>
      </c>
    </row>
    <row r="32" spans="1:4" s="16" customFormat="1">
      <c r="A32" s="7" t="s">
        <v>24</v>
      </c>
      <c r="B32" s="9" t="s">
        <v>79</v>
      </c>
      <c r="C32" s="7" t="s">
        <v>526</v>
      </c>
      <c r="D32" s="9" t="s">
        <v>44</v>
      </c>
    </row>
    <row r="33" spans="1:4" s="16" customFormat="1">
      <c r="A33" s="7" t="s">
        <v>24</v>
      </c>
      <c r="B33" s="9" t="s">
        <v>80</v>
      </c>
      <c r="C33" s="7" t="s">
        <v>16</v>
      </c>
      <c r="D33" s="9" t="s">
        <v>44</v>
      </c>
    </row>
    <row r="34" spans="1:4" s="16" customFormat="1">
      <c r="A34" s="7" t="s">
        <v>691</v>
      </c>
      <c r="B34" s="16" t="s">
        <v>80</v>
      </c>
      <c r="C34" s="7" t="s">
        <v>45</v>
      </c>
      <c r="D34" s="9" t="s">
        <v>44</v>
      </c>
    </row>
    <row r="35" spans="1:4" s="16" customFormat="1">
      <c r="A35" s="7" t="s">
        <v>687</v>
      </c>
      <c r="B35" s="9" t="s">
        <v>80</v>
      </c>
      <c r="C35" s="10" t="s">
        <v>47</v>
      </c>
      <c r="D35" s="9" t="s">
        <v>44</v>
      </c>
    </row>
    <row r="36" spans="1:4" s="16" customFormat="1">
      <c r="A36" s="7" t="s">
        <v>266</v>
      </c>
      <c r="B36" s="9" t="s">
        <v>80</v>
      </c>
      <c r="C36" s="7" t="s">
        <v>726</v>
      </c>
      <c r="D36" s="9" t="s">
        <v>44</v>
      </c>
    </row>
    <row r="37" spans="1:4" s="16" customFormat="1" ht="25.5">
      <c r="A37" s="7" t="s">
        <v>24</v>
      </c>
      <c r="B37" s="9" t="s">
        <v>80</v>
      </c>
      <c r="C37" s="203" t="s">
        <v>103</v>
      </c>
      <c r="D37" s="9" t="s">
        <v>44</v>
      </c>
    </row>
    <row r="38" spans="1:4" s="16" customFormat="1">
      <c r="A38" s="10" t="s">
        <v>22</v>
      </c>
      <c r="B38" s="9" t="s">
        <v>80</v>
      </c>
      <c r="C38" s="10" t="s">
        <v>98</v>
      </c>
      <c r="D38" s="9" t="s">
        <v>44</v>
      </c>
    </row>
    <row r="39" spans="1:4" s="16" customFormat="1">
      <c r="A39" s="241" t="s">
        <v>220</v>
      </c>
      <c r="B39" s="9" t="s">
        <v>80</v>
      </c>
      <c r="C39" s="10" t="s">
        <v>196</v>
      </c>
      <c r="D39" s="9" t="s">
        <v>44</v>
      </c>
    </row>
    <row r="40" spans="1:4">
      <c r="A40" s="10" t="s">
        <v>97</v>
      </c>
      <c r="B40" s="9" t="s">
        <v>80</v>
      </c>
      <c r="C40" s="10"/>
      <c r="D40" s="9"/>
    </row>
    <row r="41" spans="1:4">
      <c r="A41" s="10" t="s">
        <v>157</v>
      </c>
      <c r="B41" s="9" t="s">
        <v>80</v>
      </c>
      <c r="C41" s="10"/>
      <c r="D41" s="9"/>
    </row>
    <row r="42" spans="1:4">
      <c r="A42" s="10"/>
      <c r="B42" s="9"/>
      <c r="C42" s="10"/>
      <c r="D42" s="9"/>
    </row>
    <row r="43" spans="1:4">
      <c r="A43" s="10"/>
      <c r="B43" s="9"/>
      <c r="C43" s="10"/>
      <c r="D43" s="9"/>
    </row>
    <row r="44" spans="1:4">
      <c r="A44" s="10"/>
      <c r="B44" s="9"/>
      <c r="C44" s="10"/>
      <c r="D44" s="9"/>
    </row>
    <row r="45" spans="1:4">
      <c r="A45" s="10"/>
      <c r="B45" s="9"/>
      <c r="C45" s="10"/>
      <c r="D45" s="9"/>
    </row>
    <row r="46" spans="1:4">
      <c r="A46" s="10"/>
      <c r="B46" s="9"/>
      <c r="C46" s="10"/>
      <c r="D46" s="9"/>
    </row>
    <row r="47" spans="1:4">
      <c r="A47" s="10"/>
      <c r="B47" s="9"/>
      <c r="C47" s="10"/>
      <c r="D47" s="9"/>
    </row>
    <row r="48" spans="1:4">
      <c r="A48" s="10"/>
      <c r="B48" s="9"/>
      <c r="C48" s="10"/>
      <c r="D48" s="9"/>
    </row>
    <row r="49" spans="1:4">
      <c r="A49" s="10"/>
      <c r="B49" s="9"/>
      <c r="C49" s="10"/>
      <c r="D49" s="9"/>
    </row>
    <row r="50" spans="1:4">
      <c r="A50" s="10"/>
      <c r="B50" s="9"/>
      <c r="C50" s="10"/>
      <c r="D50" s="9"/>
    </row>
    <row r="51" spans="1:4">
      <c r="A51" s="10"/>
      <c r="B51" s="9"/>
      <c r="C51" s="10"/>
      <c r="D51" s="9"/>
    </row>
    <row r="52" spans="1:4">
      <c r="A52" s="10"/>
      <c r="B52" s="9"/>
      <c r="C52" s="10"/>
      <c r="D52" s="9"/>
    </row>
    <row r="53" spans="1:4">
      <c r="A53" s="10"/>
      <c r="B53" s="9"/>
      <c r="C53" s="10"/>
      <c r="D53" s="9"/>
    </row>
    <row r="54" spans="1:4">
      <c r="A54" s="10"/>
      <c r="B54" s="9"/>
      <c r="C54" s="10"/>
      <c r="D54" s="9"/>
    </row>
    <row r="55" spans="1:4">
      <c r="A55" s="10"/>
      <c r="B55" s="9"/>
      <c r="C55" s="10"/>
      <c r="D55" s="9"/>
    </row>
    <row r="56" spans="1:4">
      <c r="A56" s="10"/>
      <c r="B56" s="9"/>
      <c r="C56" s="10"/>
      <c r="D56" s="9"/>
    </row>
    <row r="57" spans="1:4">
      <c r="A57" s="10"/>
      <c r="B57" s="9"/>
      <c r="C57" s="10"/>
      <c r="D57" s="9"/>
    </row>
    <row r="58" spans="1:4">
      <c r="A58" s="10"/>
      <c r="B58" s="9"/>
      <c r="C58" s="10"/>
      <c r="D58" s="9"/>
    </row>
    <row r="59" spans="1:4">
      <c r="A59" s="10"/>
      <c r="B59" s="9"/>
      <c r="C59" s="10"/>
      <c r="D59" s="9"/>
    </row>
    <row r="60" spans="1:4">
      <c r="A60" s="10"/>
      <c r="B60" s="9"/>
      <c r="C60" s="10"/>
      <c r="D60" s="9"/>
    </row>
    <row r="61" spans="1:4" ht="13.5" thickBot="1">
      <c r="A61" s="10"/>
      <c r="B61" s="9"/>
      <c r="C61" s="10"/>
      <c r="D61" s="9"/>
    </row>
    <row r="62" spans="1:4" ht="13.5" thickBot="1">
      <c r="A62" s="10"/>
      <c r="B62" s="326" t="s">
        <v>722</v>
      </c>
      <c r="C62" s="7"/>
      <c r="D62" s="326" t="s">
        <v>722</v>
      </c>
    </row>
    <row r="63" spans="1:4">
      <c r="A63" s="18"/>
      <c r="B63" s="21" t="s">
        <v>677</v>
      </c>
      <c r="C63" s="18"/>
      <c r="D63" s="21" t="s">
        <v>678</v>
      </c>
    </row>
    <row r="64" spans="1:4">
      <c r="A64" s="18"/>
      <c r="B64" s="25" t="s">
        <v>679</v>
      </c>
      <c r="C64" s="18"/>
      <c r="D64" s="22" t="s">
        <v>680</v>
      </c>
    </row>
    <row r="65" spans="1:4">
      <c r="A65" s="18"/>
      <c r="B65" s="22" t="s">
        <v>680</v>
      </c>
      <c r="C65" s="18"/>
      <c r="D65" s="22" t="s">
        <v>679</v>
      </c>
    </row>
    <row r="66" spans="1:4">
      <c r="A66" s="18"/>
      <c r="B66" s="22" t="s">
        <v>141</v>
      </c>
      <c r="C66" s="18"/>
      <c r="D66" s="25" t="s">
        <v>681</v>
      </c>
    </row>
    <row r="67" spans="1:4">
      <c r="A67" s="18"/>
      <c r="B67" s="22" t="s">
        <v>682</v>
      </c>
      <c r="C67" s="18"/>
      <c r="D67" s="22" t="s">
        <v>47</v>
      </c>
    </row>
    <row r="68" spans="1:4" ht="13.5" thickBot="1">
      <c r="A68" s="19"/>
      <c r="B68" s="24" t="s">
        <v>220</v>
      </c>
      <c r="C68" s="19"/>
      <c r="D68" s="24" t="s">
        <v>129</v>
      </c>
    </row>
    <row r="69" spans="1:4">
      <c r="A69" s="16"/>
      <c r="B69" s="16"/>
      <c r="C69" s="16"/>
      <c r="D69" s="16"/>
    </row>
    <row r="70" spans="1:4">
      <c r="A70" s="16"/>
      <c r="B70" s="16"/>
      <c r="C70" s="16"/>
      <c r="D70" s="16"/>
    </row>
  </sheetData>
  <mergeCells count="8">
    <mergeCell ref="A12:B12"/>
    <mergeCell ref="C12:D12"/>
    <mergeCell ref="C4:D4"/>
    <mergeCell ref="C5:D5"/>
    <mergeCell ref="C6:D6"/>
    <mergeCell ref="C7:D7"/>
    <mergeCell ref="C8:D8"/>
    <mergeCell ref="C9:D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70"/>
  <sheetViews>
    <sheetView view="pageBreakPreview" zoomScale="70" zoomScaleNormal="100" zoomScaleSheetLayoutView="70" workbookViewId="0">
      <selection activeCell="E1" sqref="E1:F1048576"/>
    </sheetView>
  </sheetViews>
  <sheetFormatPr baseColWidth="10" defaultRowHeight="12.75"/>
  <cols>
    <col min="1" max="1" width="32.85546875" style="1" customWidth="1"/>
    <col min="2" max="2" width="34.5703125" style="1" customWidth="1"/>
    <col min="3" max="3" width="33.7109375" style="1" customWidth="1"/>
    <col min="4" max="4" width="28.7109375" style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220" t="s">
        <v>562</v>
      </c>
      <c r="B4" s="216"/>
      <c r="C4" s="346">
        <v>1</v>
      </c>
      <c r="D4" s="347"/>
    </row>
    <row r="5" spans="1:4">
      <c r="A5" s="95" t="s">
        <v>121</v>
      </c>
      <c r="B5" s="45"/>
      <c r="C5" s="365">
        <v>109</v>
      </c>
      <c r="D5" s="349"/>
    </row>
    <row r="6" spans="1:4">
      <c r="A6" s="95" t="s">
        <v>587</v>
      </c>
      <c r="B6" s="45"/>
      <c r="C6" s="365">
        <f>C5</f>
        <v>109</v>
      </c>
      <c r="D6" s="349"/>
    </row>
    <row r="7" spans="1:4">
      <c r="A7" s="95" t="s">
        <v>122</v>
      </c>
      <c r="B7" s="17"/>
      <c r="C7" s="348" t="s">
        <v>325</v>
      </c>
      <c r="D7" s="349"/>
    </row>
    <row r="8" spans="1:4">
      <c r="A8" s="95" t="s">
        <v>656</v>
      </c>
      <c r="B8" s="208"/>
      <c r="C8" s="366" t="s">
        <v>473</v>
      </c>
      <c r="D8" s="351"/>
    </row>
    <row r="9" spans="1:4" ht="13.5" thickBot="1">
      <c r="A9" s="96" t="s">
        <v>657</v>
      </c>
      <c r="B9" s="211"/>
      <c r="C9" s="364" t="s">
        <v>328</v>
      </c>
      <c r="D9" s="345"/>
    </row>
    <row r="11" spans="1:4" ht="13.5" thickBot="1"/>
    <row r="12" spans="1:4" ht="13.5" thickBot="1">
      <c r="A12" s="359" t="s">
        <v>117</v>
      </c>
      <c r="B12" s="360"/>
      <c r="C12" s="361" t="s">
        <v>118</v>
      </c>
      <c r="D12" s="360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 s="16" customFormat="1">
      <c r="A14" s="7" t="s">
        <v>258</v>
      </c>
      <c r="B14" s="9" t="s">
        <v>72</v>
      </c>
      <c r="C14" s="11" t="s">
        <v>98</v>
      </c>
      <c r="D14" s="14" t="s">
        <v>44</v>
      </c>
    </row>
    <row r="15" spans="1:4" s="16" customFormat="1">
      <c r="A15" s="7" t="s">
        <v>321</v>
      </c>
      <c r="B15" s="9" t="s">
        <v>72</v>
      </c>
      <c r="C15" s="7" t="s">
        <v>45</v>
      </c>
      <c r="D15" s="9" t="s">
        <v>44</v>
      </c>
    </row>
    <row r="16" spans="1:4" s="16" customFormat="1">
      <c r="A16" s="7" t="s">
        <v>51</v>
      </c>
      <c r="B16" s="9" t="s">
        <v>72</v>
      </c>
      <c r="C16" s="7" t="s">
        <v>16</v>
      </c>
      <c r="D16" s="9" t="s">
        <v>44</v>
      </c>
    </row>
    <row r="17" spans="1:4" s="16" customFormat="1" ht="27.75" customHeight="1">
      <c r="A17" s="7" t="s">
        <v>554</v>
      </c>
      <c r="B17" s="9" t="s">
        <v>72</v>
      </c>
      <c r="C17" s="7" t="s">
        <v>526</v>
      </c>
      <c r="D17" s="9" t="s">
        <v>44</v>
      </c>
    </row>
    <row r="18" spans="1:4" s="16" customFormat="1" ht="25.5">
      <c r="A18" s="7" t="s">
        <v>51</v>
      </c>
      <c r="B18" s="9" t="s">
        <v>72</v>
      </c>
      <c r="C18" s="7" t="s">
        <v>435</v>
      </c>
      <c r="D18" s="9" t="s">
        <v>44</v>
      </c>
    </row>
    <row r="19" spans="1:4" s="16" customFormat="1">
      <c r="A19" s="7" t="s">
        <v>14</v>
      </c>
      <c r="B19" s="9" t="s">
        <v>72</v>
      </c>
      <c r="C19" s="7" t="s">
        <v>538</v>
      </c>
      <c r="D19" s="9" t="s">
        <v>76</v>
      </c>
    </row>
    <row r="20" spans="1:4" s="16" customFormat="1">
      <c r="A20" s="7" t="s">
        <v>52</v>
      </c>
      <c r="B20" s="9" t="s">
        <v>72</v>
      </c>
      <c r="C20" s="7" t="s">
        <v>2</v>
      </c>
      <c r="D20" s="9" t="s">
        <v>76</v>
      </c>
    </row>
    <row r="21" spans="1:4" s="16" customFormat="1">
      <c r="A21" s="7" t="s">
        <v>12</v>
      </c>
      <c r="B21" s="9" t="s">
        <v>72</v>
      </c>
      <c r="C21" s="7" t="s">
        <v>2</v>
      </c>
      <c r="D21" s="9" t="s">
        <v>69</v>
      </c>
    </row>
    <row r="22" spans="1:4" s="16" customFormat="1">
      <c r="A22" s="7" t="s">
        <v>7</v>
      </c>
      <c r="B22" s="9" t="s">
        <v>72</v>
      </c>
      <c r="C22" s="7" t="s">
        <v>53</v>
      </c>
      <c r="D22" s="9" t="s">
        <v>69</v>
      </c>
    </row>
    <row r="23" spans="1:4" s="16" customFormat="1">
      <c r="A23" s="7" t="s">
        <v>90</v>
      </c>
      <c r="B23" s="9" t="s">
        <v>73</v>
      </c>
      <c r="C23" s="7" t="s">
        <v>53</v>
      </c>
      <c r="D23" s="9" t="s">
        <v>93</v>
      </c>
    </row>
    <row r="24" spans="1:4" s="16" customFormat="1">
      <c r="A24" s="7" t="s">
        <v>105</v>
      </c>
      <c r="B24" s="9" t="s">
        <v>73</v>
      </c>
      <c r="C24" s="7" t="s">
        <v>48</v>
      </c>
      <c r="D24" s="9" t="s">
        <v>93</v>
      </c>
    </row>
    <row r="25" spans="1:4" s="16" customFormat="1" ht="25.5">
      <c r="A25" s="7" t="s">
        <v>239</v>
      </c>
      <c r="B25" s="9" t="s">
        <v>93</v>
      </c>
      <c r="C25" s="7" t="s">
        <v>120</v>
      </c>
      <c r="D25" s="9" t="s">
        <v>93</v>
      </c>
    </row>
    <row r="26" spans="1:4" s="16" customFormat="1">
      <c r="A26" s="7" t="s">
        <v>9</v>
      </c>
      <c r="B26" s="9" t="s">
        <v>93</v>
      </c>
      <c r="C26" s="7" t="s">
        <v>9</v>
      </c>
      <c r="D26" s="9" t="s">
        <v>93</v>
      </c>
    </row>
    <row r="27" spans="1:4" s="16" customFormat="1">
      <c r="A27" s="7" t="s">
        <v>54</v>
      </c>
      <c r="B27" s="9" t="s">
        <v>93</v>
      </c>
      <c r="C27" s="7" t="s">
        <v>49</v>
      </c>
      <c r="D27" s="9" t="s">
        <v>93</v>
      </c>
    </row>
    <row r="28" spans="1:4" s="16" customFormat="1">
      <c r="A28" s="7" t="s">
        <v>46</v>
      </c>
      <c r="B28" s="9" t="s">
        <v>93</v>
      </c>
      <c r="C28" s="7" t="s">
        <v>105</v>
      </c>
      <c r="D28" s="9" t="s">
        <v>73</v>
      </c>
    </row>
    <row r="29" spans="1:4" s="16" customFormat="1">
      <c r="A29" s="7" t="s">
        <v>11</v>
      </c>
      <c r="B29" s="9" t="s">
        <v>69</v>
      </c>
      <c r="C29" s="7" t="s">
        <v>90</v>
      </c>
      <c r="D29" s="9" t="s">
        <v>73</v>
      </c>
    </row>
    <row r="30" spans="1:4" s="16" customFormat="1">
      <c r="A30" s="7" t="s">
        <v>436</v>
      </c>
      <c r="B30" s="9" t="s">
        <v>69</v>
      </c>
      <c r="C30" s="7" t="s">
        <v>7</v>
      </c>
      <c r="D30" s="9" t="s">
        <v>72</v>
      </c>
    </row>
    <row r="31" spans="1:4" s="16" customFormat="1">
      <c r="A31" s="7" t="s">
        <v>2</v>
      </c>
      <c r="B31" s="9" t="s">
        <v>69</v>
      </c>
      <c r="C31" s="7" t="s">
        <v>12</v>
      </c>
      <c r="D31" s="9" t="s">
        <v>72</v>
      </c>
    </row>
    <row r="32" spans="1:4" s="16" customFormat="1">
      <c r="A32" s="7" t="s">
        <v>2</v>
      </c>
      <c r="B32" s="9" t="s">
        <v>76</v>
      </c>
      <c r="C32" s="7" t="s">
        <v>111</v>
      </c>
      <c r="D32" s="9" t="s">
        <v>72</v>
      </c>
    </row>
    <row r="33" spans="1:4" s="16" customFormat="1">
      <c r="A33" s="7" t="s">
        <v>538</v>
      </c>
      <c r="B33" s="9" t="s">
        <v>76</v>
      </c>
      <c r="C33" s="7" t="s">
        <v>14</v>
      </c>
      <c r="D33" s="9" t="s">
        <v>72</v>
      </c>
    </row>
    <row r="34" spans="1:4" s="16" customFormat="1" ht="25.5">
      <c r="A34" s="7" t="s">
        <v>435</v>
      </c>
      <c r="B34" s="9" t="s">
        <v>44</v>
      </c>
      <c r="C34" s="7" t="s">
        <v>58</v>
      </c>
      <c r="D34" s="9" t="s">
        <v>72</v>
      </c>
    </row>
    <row r="35" spans="1:4" s="16" customFormat="1" ht="33" customHeight="1">
      <c r="A35" s="7" t="s">
        <v>526</v>
      </c>
      <c r="B35" s="9" t="s">
        <v>44</v>
      </c>
      <c r="C35" s="7" t="s">
        <v>106</v>
      </c>
      <c r="D35" s="9" t="s">
        <v>72</v>
      </c>
    </row>
    <row r="36" spans="1:4" s="16" customFormat="1">
      <c r="A36" s="7" t="s">
        <v>16</v>
      </c>
      <c r="B36" s="9" t="s">
        <v>44</v>
      </c>
      <c r="C36" s="7" t="s">
        <v>107</v>
      </c>
      <c r="D36" s="9" t="s">
        <v>72</v>
      </c>
    </row>
    <row r="37" spans="1:4" s="16" customFormat="1">
      <c r="A37" s="7" t="s">
        <v>45</v>
      </c>
      <c r="B37" s="9" t="s">
        <v>44</v>
      </c>
      <c r="C37" s="7" t="s">
        <v>321</v>
      </c>
      <c r="D37" s="9" t="s">
        <v>72</v>
      </c>
    </row>
    <row r="38" spans="1:4" s="16" customFormat="1">
      <c r="A38" s="7" t="s">
        <v>99</v>
      </c>
      <c r="B38" s="9" t="s">
        <v>44</v>
      </c>
      <c r="C38" s="7" t="s">
        <v>258</v>
      </c>
      <c r="D38" s="9" t="s">
        <v>72</v>
      </c>
    </row>
    <row r="39" spans="1:4">
      <c r="A39" s="10" t="s">
        <v>10</v>
      </c>
      <c r="B39" s="9" t="s">
        <v>44</v>
      </c>
      <c r="C39" s="10" t="s">
        <v>13</v>
      </c>
      <c r="D39" s="9" t="s">
        <v>72</v>
      </c>
    </row>
    <row r="40" spans="1:4">
      <c r="A40" s="7"/>
      <c r="B40" s="9"/>
      <c r="C40" s="10" t="s">
        <v>213</v>
      </c>
      <c r="D40" s="9" t="s">
        <v>72</v>
      </c>
    </row>
    <row r="41" spans="1:4">
      <c r="A41" s="7"/>
      <c r="B41" s="9"/>
      <c r="C41" s="7" t="s">
        <v>259</v>
      </c>
      <c r="D41" s="9" t="s">
        <v>72</v>
      </c>
    </row>
    <row r="42" spans="1:4">
      <c r="A42" s="7"/>
      <c r="B42" s="9"/>
      <c r="C42" s="10"/>
      <c r="D42" s="9"/>
    </row>
    <row r="43" spans="1:4">
      <c r="A43" s="7"/>
      <c r="B43" s="9"/>
      <c r="C43" s="7"/>
      <c r="D43" s="9"/>
    </row>
    <row r="44" spans="1:4" ht="13.5" thickBot="1">
      <c r="A44" s="7"/>
      <c r="B44" s="9"/>
      <c r="C44" s="10"/>
      <c r="D44" s="9"/>
    </row>
    <row r="45" spans="1:4" ht="30.75" customHeight="1" thickBot="1">
      <c r="A45" s="398" t="s">
        <v>624</v>
      </c>
      <c r="B45" s="399"/>
      <c r="C45" s="10"/>
      <c r="D45" s="9"/>
    </row>
    <row r="46" spans="1:4" ht="13.5" thickBot="1">
      <c r="A46" s="33" t="s">
        <v>28</v>
      </c>
      <c r="B46" s="51" t="s">
        <v>29</v>
      </c>
      <c r="C46" s="10"/>
      <c r="D46" s="9"/>
    </row>
    <row r="47" spans="1:4">
      <c r="A47" s="10" t="s">
        <v>45</v>
      </c>
      <c r="B47" s="9" t="s">
        <v>44</v>
      </c>
      <c r="C47" s="10"/>
      <c r="D47" s="9"/>
    </row>
    <row r="48" spans="1:4">
      <c r="A48" s="52" t="s">
        <v>244</v>
      </c>
      <c r="B48" s="48" t="s">
        <v>44</v>
      </c>
      <c r="C48" s="10"/>
      <c r="D48" s="9"/>
    </row>
    <row r="49" spans="1:4">
      <c r="A49" s="10" t="s">
        <v>10</v>
      </c>
      <c r="B49" s="9" t="s">
        <v>44</v>
      </c>
      <c r="C49" s="10"/>
      <c r="D49" s="9"/>
    </row>
    <row r="50" spans="1:4" s="16" customFormat="1">
      <c r="A50" s="10"/>
      <c r="B50" s="9"/>
      <c r="C50" s="10"/>
      <c r="D50" s="9"/>
    </row>
    <row r="51" spans="1:4">
      <c r="A51" s="10"/>
      <c r="B51" s="9"/>
      <c r="C51" s="10"/>
      <c r="D51" s="9"/>
    </row>
    <row r="52" spans="1:4">
      <c r="A52" s="10"/>
      <c r="B52" s="9"/>
      <c r="C52" s="10"/>
      <c r="D52" s="9"/>
    </row>
    <row r="53" spans="1:4" s="16" customFormat="1">
      <c r="A53" s="10"/>
      <c r="B53" s="9"/>
      <c r="C53" s="10"/>
      <c r="D53" s="9"/>
    </row>
    <row r="54" spans="1:4" s="16" customFormat="1">
      <c r="A54" s="10"/>
      <c r="B54" s="9"/>
      <c r="C54" s="10"/>
      <c r="D54" s="9"/>
    </row>
    <row r="55" spans="1:4" s="16" customFormat="1">
      <c r="A55" s="10"/>
      <c r="B55" s="9"/>
      <c r="C55" s="10"/>
      <c r="D55" s="9"/>
    </row>
    <row r="56" spans="1:4" s="16" customFormat="1">
      <c r="A56" s="10"/>
      <c r="B56" s="9"/>
      <c r="C56" s="10"/>
      <c r="D56" s="9"/>
    </row>
    <row r="57" spans="1:4">
      <c r="A57" s="10"/>
      <c r="B57" s="9"/>
      <c r="C57" s="10"/>
      <c r="D57" s="9"/>
    </row>
    <row r="58" spans="1:4">
      <c r="A58" s="10"/>
      <c r="B58" s="9"/>
      <c r="C58" s="10"/>
      <c r="D58" s="9"/>
    </row>
    <row r="59" spans="1:4">
      <c r="A59" s="10"/>
      <c r="B59" s="9"/>
      <c r="C59" s="10"/>
      <c r="D59" s="9"/>
    </row>
    <row r="60" spans="1:4">
      <c r="A60" s="10"/>
      <c r="B60" s="9"/>
      <c r="C60" s="10"/>
      <c r="D60" s="9"/>
    </row>
    <row r="61" spans="1:4" ht="13.5" thickBot="1">
      <c r="A61" s="10"/>
      <c r="B61" s="9"/>
      <c r="C61" s="10"/>
      <c r="D61" s="9"/>
    </row>
    <row r="62" spans="1:4" ht="13.5" thickBot="1">
      <c r="A62" s="10"/>
      <c r="B62" s="326" t="s">
        <v>722</v>
      </c>
      <c r="C62" s="7"/>
      <c r="D62" s="326" t="s">
        <v>722</v>
      </c>
    </row>
    <row r="63" spans="1:4">
      <c r="A63" s="18"/>
      <c r="B63" s="21" t="s">
        <v>220</v>
      </c>
      <c r="C63" s="18"/>
      <c r="D63" s="21" t="s">
        <v>127</v>
      </c>
    </row>
    <row r="64" spans="1:4">
      <c r="A64" s="18"/>
      <c r="B64" s="22" t="s">
        <v>223</v>
      </c>
      <c r="C64" s="18"/>
      <c r="D64" s="22" t="s">
        <v>235</v>
      </c>
    </row>
    <row r="65" spans="1:4">
      <c r="A65" s="18"/>
      <c r="B65" s="22" t="s">
        <v>127</v>
      </c>
      <c r="C65" s="18"/>
      <c r="D65" s="22" t="s">
        <v>140</v>
      </c>
    </row>
    <row r="66" spans="1:4">
      <c r="A66" s="18"/>
      <c r="B66" s="22" t="s">
        <v>16</v>
      </c>
      <c r="C66" s="18"/>
      <c r="D66" s="22" t="s">
        <v>220</v>
      </c>
    </row>
    <row r="67" spans="1:4">
      <c r="A67" s="18"/>
      <c r="B67" s="25" t="s">
        <v>139</v>
      </c>
      <c r="C67" s="18"/>
      <c r="D67" s="25" t="s">
        <v>219</v>
      </c>
    </row>
    <row r="68" spans="1:4" ht="13.5" thickBot="1">
      <c r="A68" s="19"/>
      <c r="B68" s="29" t="s">
        <v>130</v>
      </c>
      <c r="C68" s="19"/>
      <c r="D68" s="29" t="s">
        <v>67</v>
      </c>
    </row>
    <row r="69" spans="1:4">
      <c r="A69" s="16"/>
      <c r="B69" s="16"/>
      <c r="C69" s="16"/>
      <c r="D69" s="16"/>
    </row>
    <row r="70" spans="1:4">
      <c r="A70" s="16"/>
      <c r="B70" s="16"/>
      <c r="C70" s="16"/>
      <c r="D70" s="16"/>
    </row>
  </sheetData>
  <mergeCells count="9">
    <mergeCell ref="A45:B45"/>
    <mergeCell ref="A12:B12"/>
    <mergeCell ref="C12:D12"/>
    <mergeCell ref="C4:D4"/>
    <mergeCell ref="C7:D7"/>
    <mergeCell ref="C8:D8"/>
    <mergeCell ref="C9:D9"/>
    <mergeCell ref="C5:D5"/>
    <mergeCell ref="C6:D6"/>
  </mergeCells>
  <phoneticPr fontId="32" type="noConversion"/>
  <printOptions horizontalCentered="1" verticalCentered="1"/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6" enableFormatConditionsCalculation="0"/>
  <dimension ref="A1:ID70"/>
  <sheetViews>
    <sheetView view="pageBreakPreview" zoomScale="70" zoomScaleNormal="100" zoomScaleSheetLayoutView="70" workbookViewId="0">
      <selection activeCell="E1" sqref="E1:F1048576"/>
    </sheetView>
  </sheetViews>
  <sheetFormatPr baseColWidth="10" defaultRowHeight="12.75"/>
  <cols>
    <col min="1" max="1" width="32.85546875" style="1" customWidth="1"/>
    <col min="2" max="2" width="34.5703125" style="1" customWidth="1"/>
    <col min="3" max="3" width="33.7109375" style="1" customWidth="1"/>
    <col min="4" max="4" width="28.7109375" style="1" customWidth="1"/>
    <col min="5" max="16384" width="11.42578125" style="1"/>
  </cols>
  <sheetData>
    <row r="1" spans="1:238" ht="15.75">
      <c r="A1" s="323" t="s">
        <v>721</v>
      </c>
      <c r="B1" s="323"/>
      <c r="C1" s="323"/>
      <c r="D1" s="323"/>
    </row>
    <row r="3" spans="1:238" ht="13.5" thickBot="1"/>
    <row r="4" spans="1:238">
      <c r="A4" s="220" t="s">
        <v>562</v>
      </c>
      <c r="B4" s="216"/>
      <c r="C4" s="346">
        <v>1</v>
      </c>
      <c r="D4" s="347"/>
    </row>
    <row r="5" spans="1:238">
      <c r="A5" s="95" t="s">
        <v>121</v>
      </c>
      <c r="B5" s="17"/>
      <c r="C5" s="348" t="s">
        <v>472</v>
      </c>
      <c r="D5" s="349"/>
    </row>
    <row r="6" spans="1:238">
      <c r="A6" s="95" t="s">
        <v>587</v>
      </c>
      <c r="B6" s="17"/>
      <c r="C6" s="348" t="str">
        <f>C5</f>
        <v>109N</v>
      </c>
      <c r="D6" s="349"/>
    </row>
    <row r="7" spans="1:238">
      <c r="A7" s="95" t="s">
        <v>122</v>
      </c>
      <c r="B7" s="17"/>
      <c r="C7" s="348" t="s">
        <v>422</v>
      </c>
      <c r="D7" s="349"/>
    </row>
    <row r="8" spans="1:238">
      <c r="A8" s="95" t="s">
        <v>656</v>
      </c>
      <c r="B8" s="208"/>
      <c r="C8" s="350" t="s">
        <v>327</v>
      </c>
      <c r="D8" s="351"/>
    </row>
    <row r="9" spans="1:238" ht="13.5" thickBot="1">
      <c r="A9" s="96" t="s">
        <v>657</v>
      </c>
      <c r="B9" s="211"/>
      <c r="C9" s="344" t="s">
        <v>328</v>
      </c>
      <c r="D9" s="345"/>
    </row>
    <row r="10" spans="1:238" ht="13.5" thickBot="1"/>
    <row r="11" spans="1:238" ht="13.5" thickBot="1">
      <c r="A11" s="359" t="s">
        <v>117</v>
      </c>
      <c r="B11" s="360"/>
      <c r="C11" s="361" t="s">
        <v>118</v>
      </c>
      <c r="D11" s="360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</row>
    <row r="12" spans="1:238" ht="13.5" thickBot="1">
      <c r="A12" s="4" t="s">
        <v>28</v>
      </c>
      <c r="B12" s="5" t="s">
        <v>29</v>
      </c>
      <c r="C12" s="4" t="s">
        <v>28</v>
      </c>
      <c r="D12" s="5" t="s">
        <v>29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</row>
    <row r="13" spans="1:238" s="16" customFormat="1">
      <c r="A13" s="7" t="s">
        <v>49</v>
      </c>
      <c r="B13" s="9" t="s">
        <v>93</v>
      </c>
      <c r="C13" s="11" t="s">
        <v>98</v>
      </c>
      <c r="D13" s="14" t="s">
        <v>44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</row>
    <row r="14" spans="1:238" s="16" customFormat="1">
      <c r="A14" s="7" t="s">
        <v>49</v>
      </c>
      <c r="B14" s="9" t="s">
        <v>73</v>
      </c>
      <c r="C14" s="7" t="s">
        <v>45</v>
      </c>
      <c r="D14" s="9" t="s">
        <v>44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</row>
    <row r="15" spans="1:238" s="16" customFormat="1">
      <c r="A15" s="7" t="s">
        <v>7</v>
      </c>
      <c r="B15" s="9" t="s">
        <v>73</v>
      </c>
      <c r="C15" s="7" t="s">
        <v>16</v>
      </c>
      <c r="D15" s="9" t="s">
        <v>44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</row>
    <row r="16" spans="1:238" s="16" customFormat="1" ht="30.75" customHeight="1">
      <c r="A16" s="34" t="s">
        <v>10</v>
      </c>
      <c r="B16" s="38" t="s">
        <v>69</v>
      </c>
      <c r="C16" s="34" t="s">
        <v>526</v>
      </c>
      <c r="D16" s="38" t="s">
        <v>44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</row>
    <row r="17" spans="1:238" s="16" customFormat="1" ht="25.5">
      <c r="A17" s="34" t="s">
        <v>9</v>
      </c>
      <c r="B17" s="38" t="s">
        <v>69</v>
      </c>
      <c r="C17" s="34" t="s">
        <v>435</v>
      </c>
      <c r="D17" s="38" t="s">
        <v>44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</row>
    <row r="18" spans="1:238" s="16" customFormat="1">
      <c r="A18" s="34" t="s">
        <v>54</v>
      </c>
      <c r="B18" s="38" t="s">
        <v>93</v>
      </c>
      <c r="C18" s="34" t="s">
        <v>538</v>
      </c>
      <c r="D18" s="38" t="s">
        <v>76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</row>
    <row r="19" spans="1:238" s="16" customFormat="1">
      <c r="A19" s="34" t="s">
        <v>46</v>
      </c>
      <c r="B19" s="38" t="s">
        <v>93</v>
      </c>
      <c r="C19" s="34" t="s">
        <v>2</v>
      </c>
      <c r="D19" s="38" t="s">
        <v>76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</row>
    <row r="20" spans="1:238" s="16" customFormat="1">
      <c r="A20" s="34" t="s">
        <v>11</v>
      </c>
      <c r="B20" s="38" t="s">
        <v>69</v>
      </c>
      <c r="C20" s="34" t="s">
        <v>2</v>
      </c>
      <c r="D20" s="38" t="s">
        <v>69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</row>
    <row r="21" spans="1:238" s="16" customFormat="1">
      <c r="A21" s="34" t="s">
        <v>436</v>
      </c>
      <c r="B21" s="38" t="s">
        <v>69</v>
      </c>
      <c r="C21" s="34" t="s">
        <v>53</v>
      </c>
      <c r="D21" s="38" t="s">
        <v>69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</row>
    <row r="22" spans="1:238" s="16" customFormat="1">
      <c r="A22" s="34" t="s">
        <v>2</v>
      </c>
      <c r="B22" s="38" t="s">
        <v>69</v>
      </c>
      <c r="C22" s="34" t="s">
        <v>53</v>
      </c>
      <c r="D22" s="38" t="s">
        <v>93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</row>
    <row r="23" spans="1:238" s="16" customFormat="1">
      <c r="A23" s="34" t="s">
        <v>2</v>
      </c>
      <c r="B23" s="38" t="s">
        <v>76</v>
      </c>
      <c r="C23" s="34" t="s">
        <v>48</v>
      </c>
      <c r="D23" s="38" t="s">
        <v>93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</row>
    <row r="24" spans="1:238" s="16" customFormat="1" ht="25.5">
      <c r="A24" s="34" t="s">
        <v>538</v>
      </c>
      <c r="B24" s="38" t="s">
        <v>76</v>
      </c>
      <c r="C24" s="34" t="s">
        <v>120</v>
      </c>
      <c r="D24" s="38" t="s">
        <v>93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</row>
    <row r="25" spans="1:238" s="16" customFormat="1" ht="25.5">
      <c r="A25" s="34" t="s">
        <v>435</v>
      </c>
      <c r="B25" s="38" t="s">
        <v>44</v>
      </c>
      <c r="C25" s="34" t="s">
        <v>9</v>
      </c>
      <c r="D25" s="38" t="s">
        <v>93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</row>
    <row r="26" spans="1:238" s="16" customFormat="1" ht="30.75" customHeight="1">
      <c r="A26" s="34" t="s">
        <v>526</v>
      </c>
      <c r="B26" s="38" t="s">
        <v>44</v>
      </c>
      <c r="C26" s="34"/>
      <c r="D26" s="3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</row>
    <row r="27" spans="1:238" s="16" customFormat="1">
      <c r="A27" s="34" t="s">
        <v>16</v>
      </c>
      <c r="B27" s="38" t="s">
        <v>44</v>
      </c>
      <c r="C27" s="36"/>
      <c r="D27" s="3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</row>
    <row r="28" spans="1:238" s="16" customFormat="1">
      <c r="A28" s="34" t="s">
        <v>45</v>
      </c>
      <c r="B28" s="38" t="s">
        <v>44</v>
      </c>
      <c r="C28" s="36"/>
      <c r="D28" s="3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</row>
    <row r="29" spans="1:238" s="16" customFormat="1">
      <c r="A29" s="34" t="s">
        <v>99</v>
      </c>
      <c r="B29" s="38" t="s">
        <v>44</v>
      </c>
      <c r="C29" s="36"/>
      <c r="D29" s="3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</row>
    <row r="30" spans="1:238" s="16" customFormat="1">
      <c r="A30" s="36" t="s">
        <v>10</v>
      </c>
      <c r="B30" s="38" t="s">
        <v>44</v>
      </c>
      <c r="C30" s="36"/>
      <c r="D30" s="3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</row>
    <row r="31" spans="1:238" s="16" customFormat="1">
      <c r="A31" s="10"/>
      <c r="B31" s="9"/>
      <c r="C31" s="10"/>
      <c r="D31" s="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</row>
    <row r="32" spans="1:238" s="16" customFormat="1">
      <c r="A32" s="7"/>
      <c r="B32" s="9"/>
      <c r="C32" s="10"/>
      <c r="D32" s="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</row>
    <row r="33" spans="1:238" s="16" customFormat="1">
      <c r="A33" s="10"/>
      <c r="B33" s="9"/>
      <c r="C33" s="10"/>
      <c r="D33" s="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</row>
    <row r="34" spans="1:238" s="16" customFormat="1">
      <c r="A34" s="10"/>
      <c r="B34" s="9"/>
      <c r="C34" s="10"/>
      <c r="D34" s="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</row>
    <row r="35" spans="1:238" s="16" customFormat="1">
      <c r="A35" s="10"/>
      <c r="B35" s="9"/>
      <c r="C35" s="10"/>
      <c r="D35" s="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</row>
    <row r="36" spans="1:238">
      <c r="A36" s="10"/>
      <c r="B36" s="9"/>
      <c r="C36" s="10"/>
      <c r="D36" s="9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</row>
    <row r="37" spans="1:238">
      <c r="A37" s="10"/>
      <c r="B37" s="9"/>
      <c r="C37" s="10"/>
      <c r="D37" s="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</row>
    <row r="38" spans="1:238" s="16" customFormat="1">
      <c r="A38" s="10"/>
      <c r="B38" s="9"/>
      <c r="C38" s="10"/>
      <c r="D38" s="9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</row>
    <row r="39" spans="1:238" s="16" customFormat="1">
      <c r="A39" s="10"/>
      <c r="B39" s="9"/>
      <c r="C39" s="10"/>
      <c r="D39" s="9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</row>
    <row r="40" spans="1:238" s="16" customFormat="1">
      <c r="A40" s="10"/>
      <c r="B40" s="9"/>
      <c r="C40" s="10"/>
      <c r="D40" s="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</row>
    <row r="41" spans="1:238">
      <c r="A41" s="10"/>
      <c r="B41" s="9"/>
      <c r="C41" s="10"/>
      <c r="D41" s="9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</row>
    <row r="42" spans="1:238">
      <c r="A42" s="10"/>
      <c r="B42" s="9"/>
      <c r="C42" s="10"/>
      <c r="D42" s="9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</row>
    <row r="43" spans="1:238">
      <c r="A43" s="10"/>
      <c r="B43" s="9"/>
      <c r="C43" s="10"/>
      <c r="D43" s="9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</row>
    <row r="44" spans="1:238">
      <c r="A44" s="10"/>
      <c r="B44" s="9"/>
      <c r="C44" s="10"/>
      <c r="D44" s="9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</row>
    <row r="45" spans="1:238">
      <c r="A45" s="10"/>
      <c r="B45" s="9"/>
      <c r="C45" s="10"/>
      <c r="D45" s="9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</row>
    <row r="46" spans="1:238">
      <c r="A46" s="10"/>
      <c r="B46" s="9"/>
      <c r="C46" s="10"/>
      <c r="D46" s="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</row>
    <row r="47" spans="1:238">
      <c r="A47" s="10"/>
      <c r="B47" s="9"/>
      <c r="C47" s="10"/>
      <c r="D47" s="9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</row>
    <row r="48" spans="1:238">
      <c r="A48" s="10"/>
      <c r="B48" s="9"/>
      <c r="C48" s="10"/>
      <c r="D48" s="9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</row>
    <row r="49" spans="1:238">
      <c r="A49" s="10"/>
      <c r="B49" s="9"/>
      <c r="C49" s="10"/>
      <c r="D49" s="9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</row>
    <row r="50" spans="1:238">
      <c r="A50" s="10"/>
      <c r="B50" s="9"/>
      <c r="C50" s="10"/>
      <c r="D50" s="9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</row>
    <row r="51" spans="1:238">
      <c r="A51" s="10"/>
      <c r="B51" s="9"/>
      <c r="C51" s="10"/>
      <c r="D51" s="9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</row>
    <row r="52" spans="1:238">
      <c r="A52" s="10"/>
      <c r="B52" s="9"/>
      <c r="C52" s="10"/>
      <c r="D52" s="9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</row>
    <row r="53" spans="1:238">
      <c r="A53" s="10"/>
      <c r="B53" s="9"/>
      <c r="C53" s="10"/>
      <c r="D53" s="9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</row>
    <row r="54" spans="1:238">
      <c r="A54" s="10"/>
      <c r="B54" s="9"/>
      <c r="C54" s="10"/>
      <c r="D54" s="9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</row>
    <row r="55" spans="1:238">
      <c r="A55" s="10"/>
      <c r="B55" s="9"/>
      <c r="C55" s="10"/>
      <c r="D55" s="9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</row>
    <row r="56" spans="1:238">
      <c r="A56" s="10"/>
      <c r="B56" s="9"/>
      <c r="C56" s="10"/>
      <c r="D56" s="9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</row>
    <row r="57" spans="1:238">
      <c r="A57" s="10"/>
      <c r="B57" s="9"/>
      <c r="C57" s="10"/>
      <c r="D57" s="9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</row>
    <row r="58" spans="1:238">
      <c r="A58" s="10"/>
      <c r="B58" s="9"/>
      <c r="C58" s="10"/>
      <c r="D58" s="9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</row>
    <row r="59" spans="1:238">
      <c r="A59" s="10"/>
      <c r="B59" s="9"/>
      <c r="C59" s="10"/>
      <c r="D59" s="9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</row>
    <row r="60" spans="1:238">
      <c r="A60" s="10"/>
      <c r="B60" s="9"/>
      <c r="C60" s="10"/>
      <c r="D60" s="9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</row>
    <row r="61" spans="1:238" ht="13.5" thickBot="1">
      <c r="A61" s="10"/>
      <c r="B61" s="9"/>
      <c r="C61" s="10"/>
      <c r="D61" s="9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</row>
    <row r="62" spans="1:238" ht="13.5" thickBot="1">
      <c r="A62" s="10"/>
      <c r="B62" s="326" t="s">
        <v>722</v>
      </c>
      <c r="C62" s="7"/>
      <c r="D62" s="326" t="s">
        <v>722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</row>
    <row r="63" spans="1:238">
      <c r="A63" s="18"/>
      <c r="B63" s="21" t="s">
        <v>223</v>
      </c>
      <c r="C63" s="18"/>
      <c r="D63" s="21" t="s">
        <v>224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</row>
    <row r="64" spans="1:238">
      <c r="A64" s="18"/>
      <c r="B64" s="22" t="s">
        <v>11</v>
      </c>
      <c r="C64" s="18"/>
      <c r="D64" s="22" t="s">
        <v>139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</row>
    <row r="65" spans="1:238">
      <c r="A65" s="18"/>
      <c r="B65" s="22" t="s">
        <v>127</v>
      </c>
      <c r="C65" s="18"/>
      <c r="D65" s="22" t="s">
        <v>16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</row>
    <row r="66" spans="1:238">
      <c r="A66" s="18"/>
      <c r="B66" s="22" t="s">
        <v>16</v>
      </c>
      <c r="C66" s="18"/>
      <c r="D66" s="22" t="s">
        <v>127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</row>
    <row r="67" spans="1:238">
      <c r="A67" s="18"/>
      <c r="B67" s="22" t="s">
        <v>139</v>
      </c>
      <c r="C67" s="18"/>
      <c r="D67" s="22" t="s">
        <v>235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</row>
    <row r="68" spans="1:238" ht="13.5" thickBot="1">
      <c r="A68" s="19"/>
      <c r="B68" s="29" t="s">
        <v>130</v>
      </c>
      <c r="C68" s="19"/>
      <c r="D68" s="24" t="s">
        <v>140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</row>
    <row r="69" spans="1:238">
      <c r="A69" s="16"/>
      <c r="B69" s="16"/>
      <c r="C69" s="16"/>
      <c r="D69" s="16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</row>
    <row r="70" spans="1:238">
      <c r="A70" s="16"/>
      <c r="B70" s="16"/>
      <c r="C70" s="16"/>
      <c r="D70" s="16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</row>
  </sheetData>
  <mergeCells count="8">
    <mergeCell ref="C8:D8"/>
    <mergeCell ref="C9:D9"/>
    <mergeCell ref="A11:B11"/>
    <mergeCell ref="C11:D11"/>
    <mergeCell ref="C4:D4"/>
    <mergeCell ref="C5:D5"/>
    <mergeCell ref="C6:D6"/>
    <mergeCell ref="C7:D7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71"/>
  <sheetViews>
    <sheetView view="pageBreakPreview" zoomScale="70" zoomScaleNormal="70" zoomScaleSheetLayoutView="70" workbookViewId="0">
      <selection activeCell="E1" sqref="E1:F1048576"/>
    </sheetView>
  </sheetViews>
  <sheetFormatPr baseColWidth="10" defaultRowHeight="12.75"/>
  <cols>
    <col min="1" max="1" width="33.7109375" style="1" customWidth="1"/>
    <col min="2" max="2" width="28.7109375" style="1" customWidth="1"/>
    <col min="3" max="3" width="33.7109375" style="1" customWidth="1"/>
    <col min="4" max="4" width="28.7109375" style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220" t="s">
        <v>562</v>
      </c>
      <c r="B4" s="216"/>
      <c r="C4" s="346">
        <v>1</v>
      </c>
      <c r="D4" s="347"/>
    </row>
    <row r="5" spans="1:4">
      <c r="A5" s="95" t="s">
        <v>121</v>
      </c>
      <c r="B5" s="17"/>
      <c r="C5" s="348">
        <v>110</v>
      </c>
      <c r="D5" s="349"/>
    </row>
    <row r="6" spans="1:4">
      <c r="A6" s="95" t="s">
        <v>587</v>
      </c>
      <c r="B6" s="17"/>
      <c r="C6" s="348">
        <f>C5</f>
        <v>110</v>
      </c>
      <c r="D6" s="349"/>
    </row>
    <row r="7" spans="1:4">
      <c r="A7" s="95" t="s">
        <v>122</v>
      </c>
      <c r="B7" s="17"/>
      <c r="C7" s="348" t="s">
        <v>325</v>
      </c>
      <c r="D7" s="349"/>
    </row>
    <row r="8" spans="1:4">
      <c r="A8" s="95" t="s">
        <v>656</v>
      </c>
      <c r="B8" s="208"/>
      <c r="C8" s="366" t="s">
        <v>326</v>
      </c>
      <c r="D8" s="351"/>
    </row>
    <row r="9" spans="1:4" ht="13.5" thickBot="1">
      <c r="A9" s="96" t="s">
        <v>657</v>
      </c>
      <c r="B9" s="211"/>
      <c r="C9" s="364" t="s">
        <v>344</v>
      </c>
      <c r="D9" s="345"/>
    </row>
    <row r="11" spans="1:4" ht="13.5" thickBot="1">
      <c r="A11" s="377"/>
      <c r="B11" s="377"/>
      <c r="C11" s="377"/>
      <c r="D11" s="377"/>
    </row>
    <row r="12" spans="1:4" ht="13.5" thickBot="1">
      <c r="A12" s="359" t="s">
        <v>30</v>
      </c>
      <c r="B12" s="360"/>
      <c r="C12" s="361" t="s">
        <v>31</v>
      </c>
      <c r="D12" s="360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 s="16" customFormat="1">
      <c r="A14" s="73" t="s">
        <v>111</v>
      </c>
      <c r="B14" s="190" t="s">
        <v>72</v>
      </c>
      <c r="C14" s="36" t="s">
        <v>245</v>
      </c>
      <c r="D14" s="38" t="s">
        <v>44</v>
      </c>
    </row>
    <row r="15" spans="1:4" s="16" customFormat="1">
      <c r="A15" s="34" t="s">
        <v>14</v>
      </c>
      <c r="B15" s="38" t="s">
        <v>72</v>
      </c>
      <c r="C15" s="36" t="s">
        <v>218</v>
      </c>
      <c r="D15" s="38" t="s">
        <v>44</v>
      </c>
    </row>
    <row r="16" spans="1:4" s="16" customFormat="1">
      <c r="A16" s="34" t="s">
        <v>58</v>
      </c>
      <c r="B16" s="38" t="s">
        <v>72</v>
      </c>
      <c r="C16" s="36" t="s">
        <v>727</v>
      </c>
      <c r="D16" s="38" t="s">
        <v>44</v>
      </c>
    </row>
    <row r="17" spans="1:4" s="16" customFormat="1" ht="27.75" customHeight="1">
      <c r="A17" s="34" t="s">
        <v>106</v>
      </c>
      <c r="B17" s="38" t="s">
        <v>72</v>
      </c>
      <c r="C17" s="34" t="s">
        <v>526</v>
      </c>
      <c r="D17" s="38" t="s">
        <v>44</v>
      </c>
    </row>
    <row r="18" spans="1:4" s="16" customFormat="1">
      <c r="A18" s="34" t="s">
        <v>107</v>
      </c>
      <c r="B18" s="38" t="s">
        <v>72</v>
      </c>
      <c r="C18" s="34" t="s">
        <v>16</v>
      </c>
      <c r="D18" s="38" t="s">
        <v>44</v>
      </c>
    </row>
    <row r="19" spans="1:4" s="16" customFormat="1">
      <c r="A19" s="34" t="s">
        <v>51</v>
      </c>
      <c r="B19" s="38" t="s">
        <v>72</v>
      </c>
      <c r="C19" s="34" t="s">
        <v>8</v>
      </c>
      <c r="D19" s="38" t="s">
        <v>44</v>
      </c>
    </row>
    <row r="20" spans="1:4" s="16" customFormat="1">
      <c r="A20" s="34" t="s">
        <v>50</v>
      </c>
      <c r="B20" s="38" t="s">
        <v>72</v>
      </c>
      <c r="C20" s="34" t="s">
        <v>451</v>
      </c>
      <c r="D20" s="38" t="s">
        <v>44</v>
      </c>
    </row>
    <row r="21" spans="1:4" s="16" customFormat="1">
      <c r="A21" s="34" t="s">
        <v>13</v>
      </c>
      <c r="B21" s="38" t="s">
        <v>72</v>
      </c>
      <c r="C21" s="34" t="s">
        <v>170</v>
      </c>
      <c r="D21" s="38" t="s">
        <v>44</v>
      </c>
    </row>
    <row r="22" spans="1:4" s="16" customFormat="1">
      <c r="A22" s="34" t="s">
        <v>100</v>
      </c>
      <c r="B22" s="38" t="s">
        <v>101</v>
      </c>
      <c r="C22" s="34" t="s">
        <v>170</v>
      </c>
      <c r="D22" s="38" t="s">
        <v>102</v>
      </c>
    </row>
    <row r="23" spans="1:4" s="16" customFormat="1">
      <c r="A23" s="34" t="s">
        <v>648</v>
      </c>
      <c r="B23" s="38" t="s">
        <v>101</v>
      </c>
      <c r="C23" s="34" t="s">
        <v>147</v>
      </c>
      <c r="D23" s="38" t="s">
        <v>102</v>
      </c>
    </row>
    <row r="24" spans="1:4" s="16" customFormat="1">
      <c r="A24" s="34" t="s">
        <v>4</v>
      </c>
      <c r="B24" s="38" t="s">
        <v>101</v>
      </c>
      <c r="C24" s="34" t="s">
        <v>728</v>
      </c>
      <c r="D24" s="38" t="s">
        <v>102</v>
      </c>
    </row>
    <row r="25" spans="1:4" s="16" customFormat="1">
      <c r="A25" s="34" t="s">
        <v>728</v>
      </c>
      <c r="B25" s="38" t="s">
        <v>101</v>
      </c>
      <c r="C25" s="34" t="s">
        <v>728</v>
      </c>
      <c r="D25" s="38" t="s">
        <v>74</v>
      </c>
    </row>
    <row r="26" spans="1:4" s="16" customFormat="1">
      <c r="A26" s="34" t="s">
        <v>728</v>
      </c>
      <c r="B26" s="38" t="s">
        <v>102</v>
      </c>
      <c r="C26" s="34" t="s">
        <v>728</v>
      </c>
      <c r="D26" s="38" t="s">
        <v>101</v>
      </c>
    </row>
    <row r="27" spans="1:4" s="16" customFormat="1">
      <c r="A27" s="34" t="s">
        <v>147</v>
      </c>
      <c r="B27" s="38" t="s">
        <v>102</v>
      </c>
      <c r="C27" s="34" t="s">
        <v>4</v>
      </c>
      <c r="D27" s="38" t="s">
        <v>101</v>
      </c>
    </row>
    <row r="28" spans="1:4" s="16" customFormat="1">
      <c r="A28" s="36" t="s">
        <v>108</v>
      </c>
      <c r="B28" s="38" t="s">
        <v>102</v>
      </c>
      <c r="C28" s="34" t="s">
        <v>648</v>
      </c>
      <c r="D28" s="38" t="s">
        <v>101</v>
      </c>
    </row>
    <row r="29" spans="1:4" s="16" customFormat="1">
      <c r="A29" s="36" t="s">
        <v>109</v>
      </c>
      <c r="B29" s="38" t="s">
        <v>102</v>
      </c>
      <c r="C29" s="34" t="s">
        <v>100</v>
      </c>
      <c r="D29" s="38" t="s">
        <v>72</v>
      </c>
    </row>
    <row r="30" spans="1:4" s="16" customFormat="1">
      <c r="A30" s="34" t="s">
        <v>170</v>
      </c>
      <c r="B30" s="38" t="s">
        <v>44</v>
      </c>
      <c r="C30" s="34" t="s">
        <v>13</v>
      </c>
      <c r="D30" s="38" t="s">
        <v>72</v>
      </c>
    </row>
    <row r="31" spans="1:4" s="16" customFormat="1">
      <c r="A31" s="36" t="s">
        <v>729</v>
      </c>
      <c r="B31" s="38" t="s">
        <v>44</v>
      </c>
      <c r="C31" s="34" t="s">
        <v>50</v>
      </c>
      <c r="D31" s="38" t="s">
        <v>72</v>
      </c>
    </row>
    <row r="32" spans="1:4" s="16" customFormat="1">
      <c r="A32" s="36" t="s">
        <v>8</v>
      </c>
      <c r="B32" s="38" t="s">
        <v>44</v>
      </c>
      <c r="C32" s="36" t="s">
        <v>51</v>
      </c>
      <c r="D32" s="38" t="s">
        <v>72</v>
      </c>
    </row>
    <row r="33" spans="1:4" s="16" customFormat="1">
      <c r="A33" s="36" t="s">
        <v>270</v>
      </c>
      <c r="B33" s="38" t="s">
        <v>44</v>
      </c>
      <c r="C33" s="36" t="s">
        <v>14</v>
      </c>
      <c r="D33" s="38" t="s">
        <v>72</v>
      </c>
    </row>
    <row r="34" spans="1:4" s="16" customFormat="1">
      <c r="A34" s="36" t="s">
        <v>271</v>
      </c>
      <c r="B34" s="38" t="s">
        <v>44</v>
      </c>
      <c r="C34" s="36" t="s">
        <v>52</v>
      </c>
      <c r="D34" s="38" t="s">
        <v>72</v>
      </c>
    </row>
    <row r="35" spans="1:4" s="16" customFormat="1">
      <c r="A35" s="36" t="s">
        <v>16</v>
      </c>
      <c r="B35" s="38" t="s">
        <v>44</v>
      </c>
      <c r="C35" s="36" t="s">
        <v>12</v>
      </c>
      <c r="D35" s="38" t="s">
        <v>72</v>
      </c>
    </row>
    <row r="36" spans="1:4" s="16" customFormat="1" ht="29.25" customHeight="1">
      <c r="A36" s="34" t="s">
        <v>526</v>
      </c>
      <c r="B36" s="38" t="s">
        <v>44</v>
      </c>
      <c r="C36" s="36"/>
      <c r="D36" s="38"/>
    </row>
    <row r="37" spans="1:4" s="16" customFormat="1">
      <c r="A37" s="36" t="s">
        <v>437</v>
      </c>
      <c r="B37" s="38" t="s">
        <v>44</v>
      </c>
      <c r="C37" s="36"/>
      <c r="D37" s="38"/>
    </row>
    <row r="38" spans="1:4" s="16" customFormat="1">
      <c r="A38" s="36" t="s">
        <v>0</v>
      </c>
      <c r="B38" s="38" t="s">
        <v>44</v>
      </c>
      <c r="C38" s="36"/>
      <c r="D38" s="38"/>
    </row>
    <row r="39" spans="1:4">
      <c r="A39" s="36" t="s">
        <v>245</v>
      </c>
      <c r="B39" s="38" t="s">
        <v>44</v>
      </c>
      <c r="C39" s="36"/>
      <c r="D39" s="38"/>
    </row>
    <row r="40" spans="1:4">
      <c r="A40" s="10"/>
      <c r="B40" s="9"/>
      <c r="C40" s="10"/>
      <c r="D40" s="9"/>
    </row>
    <row r="41" spans="1:4">
      <c r="A41" s="10"/>
      <c r="B41" s="9"/>
      <c r="C41" s="10"/>
      <c r="D41" s="9"/>
    </row>
    <row r="42" spans="1:4">
      <c r="A42" s="10"/>
      <c r="B42" s="9"/>
      <c r="C42" s="10"/>
      <c r="D42" s="9"/>
    </row>
    <row r="43" spans="1:4">
      <c r="A43" s="10"/>
      <c r="B43" s="9"/>
      <c r="C43" s="10"/>
      <c r="D43" s="9"/>
    </row>
    <row r="44" spans="1:4">
      <c r="A44" s="10"/>
      <c r="B44" s="9"/>
      <c r="C44" s="10"/>
      <c r="D44" s="9"/>
    </row>
    <row r="45" spans="1:4">
      <c r="A45" s="10"/>
      <c r="B45" s="9"/>
      <c r="C45" s="10"/>
      <c r="D45" s="9"/>
    </row>
    <row r="46" spans="1:4">
      <c r="A46" s="10"/>
      <c r="B46" s="9"/>
      <c r="C46" s="10"/>
      <c r="D46" s="9"/>
    </row>
    <row r="47" spans="1:4">
      <c r="A47" s="10"/>
      <c r="B47" s="9"/>
      <c r="C47" s="10"/>
      <c r="D47" s="9"/>
    </row>
    <row r="48" spans="1:4">
      <c r="A48" s="10"/>
      <c r="B48" s="9"/>
      <c r="C48" s="10"/>
      <c r="D48" s="9"/>
    </row>
    <row r="49" spans="1:4">
      <c r="A49" s="10"/>
      <c r="B49" s="9"/>
      <c r="C49" s="10"/>
      <c r="D49" s="9"/>
    </row>
    <row r="50" spans="1:4">
      <c r="A50" s="10"/>
      <c r="B50" s="9"/>
      <c r="C50" s="10"/>
      <c r="D50" s="9"/>
    </row>
    <row r="51" spans="1:4">
      <c r="A51" s="10"/>
      <c r="B51" s="9"/>
      <c r="C51" s="10"/>
      <c r="D51" s="9"/>
    </row>
    <row r="52" spans="1:4">
      <c r="A52" s="10"/>
      <c r="B52" s="9"/>
      <c r="C52" s="10"/>
      <c r="D52" s="9"/>
    </row>
    <row r="53" spans="1:4">
      <c r="A53" s="10"/>
      <c r="B53" s="9"/>
      <c r="C53" s="10"/>
      <c r="D53" s="9"/>
    </row>
    <row r="54" spans="1:4">
      <c r="A54" s="10"/>
      <c r="B54" s="9"/>
      <c r="C54" s="10"/>
      <c r="D54" s="9"/>
    </row>
    <row r="55" spans="1:4">
      <c r="A55" s="10"/>
      <c r="B55" s="9"/>
      <c r="C55" s="10"/>
      <c r="D55" s="9"/>
    </row>
    <row r="56" spans="1:4">
      <c r="A56" s="10"/>
      <c r="B56" s="9"/>
      <c r="C56" s="10"/>
      <c r="D56" s="9"/>
    </row>
    <row r="57" spans="1:4">
      <c r="A57" s="10"/>
      <c r="B57" s="9"/>
      <c r="C57" s="10"/>
      <c r="D57" s="9"/>
    </row>
    <row r="58" spans="1:4">
      <c r="A58" s="10"/>
      <c r="B58" s="9"/>
      <c r="C58" s="10"/>
      <c r="D58" s="9"/>
    </row>
    <row r="59" spans="1:4">
      <c r="A59" s="10"/>
      <c r="B59" s="9"/>
      <c r="C59" s="10"/>
      <c r="D59" s="9"/>
    </row>
    <row r="60" spans="1:4">
      <c r="A60" s="10"/>
      <c r="B60" s="9"/>
      <c r="C60" s="10"/>
      <c r="D60" s="9"/>
    </row>
    <row r="61" spans="1:4" ht="13.5" thickBot="1">
      <c r="A61" s="10"/>
      <c r="B61" s="9"/>
      <c r="C61" s="10"/>
      <c r="D61" s="9"/>
    </row>
    <row r="62" spans="1:4" ht="13.5" thickBot="1">
      <c r="A62" s="10"/>
      <c r="B62" s="326" t="s">
        <v>722</v>
      </c>
      <c r="C62" s="7"/>
      <c r="D62" s="326" t="s">
        <v>722</v>
      </c>
    </row>
    <row r="63" spans="1:4">
      <c r="A63" s="18"/>
      <c r="B63" s="21" t="s">
        <v>225</v>
      </c>
      <c r="C63" s="26"/>
      <c r="D63" s="21" t="s">
        <v>8</v>
      </c>
    </row>
    <row r="64" spans="1:4">
      <c r="A64" s="18"/>
      <c r="B64" s="22" t="s">
        <v>144</v>
      </c>
      <c r="C64" s="26"/>
      <c r="D64" s="22" t="s">
        <v>170</v>
      </c>
    </row>
    <row r="65" spans="1:4">
      <c r="A65" s="18"/>
      <c r="B65" s="22" t="s">
        <v>170</v>
      </c>
      <c r="C65" s="26"/>
      <c r="D65" s="22" t="s">
        <v>144</v>
      </c>
    </row>
    <row r="66" spans="1:4">
      <c r="A66" s="18"/>
      <c r="B66" s="22" t="s">
        <v>8</v>
      </c>
      <c r="C66" s="26"/>
      <c r="D66" s="22" t="s">
        <v>225</v>
      </c>
    </row>
    <row r="67" spans="1:4">
      <c r="A67" s="18"/>
      <c r="B67" s="22" t="s">
        <v>139</v>
      </c>
      <c r="C67" s="26"/>
      <c r="D67" s="22" t="s">
        <v>226</v>
      </c>
    </row>
    <row r="68" spans="1:4" ht="13.5" thickBot="1">
      <c r="A68" s="19"/>
      <c r="B68" s="24" t="s">
        <v>217</v>
      </c>
      <c r="C68" s="27"/>
      <c r="D68" s="24" t="s">
        <v>354</v>
      </c>
    </row>
    <row r="69" spans="1:4">
      <c r="A69" s="16"/>
      <c r="B69" s="16"/>
      <c r="C69" s="16"/>
      <c r="D69" s="16"/>
    </row>
    <row r="70" spans="1:4">
      <c r="A70" s="16"/>
      <c r="B70" s="16"/>
      <c r="C70" s="16"/>
      <c r="D70" s="16"/>
    </row>
    <row r="71" spans="1:4">
      <c r="A71" s="16"/>
      <c r="B71" s="16"/>
      <c r="C71" s="16"/>
      <c r="D71" s="16"/>
    </row>
  </sheetData>
  <mergeCells count="9">
    <mergeCell ref="A12:B12"/>
    <mergeCell ref="C12:D12"/>
    <mergeCell ref="A11:D11"/>
    <mergeCell ref="C4:D4"/>
    <mergeCell ref="C5:D5"/>
    <mergeCell ref="C6:D6"/>
    <mergeCell ref="C7:D7"/>
    <mergeCell ref="C8:D8"/>
    <mergeCell ref="C9:D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71"/>
  <sheetViews>
    <sheetView view="pageBreakPreview" zoomScale="70" zoomScaleNormal="70" zoomScaleSheetLayoutView="70" workbookViewId="0">
      <selection activeCell="E1" sqref="E1:F1048576"/>
    </sheetView>
  </sheetViews>
  <sheetFormatPr baseColWidth="10" defaultRowHeight="12.75"/>
  <cols>
    <col min="1" max="1" width="33.7109375" style="1" customWidth="1"/>
    <col min="2" max="2" width="30.28515625" style="1" customWidth="1"/>
    <col min="3" max="3" width="32.5703125" style="1" customWidth="1"/>
    <col min="4" max="4" width="29.85546875" style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220" t="s">
        <v>562</v>
      </c>
      <c r="B4" s="216"/>
      <c r="C4" s="346">
        <v>1</v>
      </c>
      <c r="D4" s="347"/>
    </row>
    <row r="5" spans="1:4">
      <c r="A5" s="95" t="s">
        <v>121</v>
      </c>
      <c r="B5" s="17"/>
      <c r="C5" s="348" t="s">
        <v>319</v>
      </c>
      <c r="D5" s="349"/>
    </row>
    <row r="6" spans="1:4">
      <c r="A6" s="95" t="s">
        <v>587</v>
      </c>
      <c r="B6" s="17"/>
      <c r="C6" s="348" t="str">
        <f>C5</f>
        <v>110c</v>
      </c>
      <c r="D6" s="349"/>
    </row>
    <row r="7" spans="1:4">
      <c r="A7" s="95" t="s">
        <v>122</v>
      </c>
      <c r="B7" s="17"/>
      <c r="C7" s="348" t="s">
        <v>414</v>
      </c>
      <c r="D7" s="349"/>
    </row>
    <row r="8" spans="1:4">
      <c r="A8" s="95" t="s">
        <v>656</v>
      </c>
      <c r="B8" s="208"/>
      <c r="C8" s="366" t="s">
        <v>353</v>
      </c>
      <c r="D8" s="351"/>
    </row>
    <row r="9" spans="1:4" ht="13.5" thickBot="1">
      <c r="A9" s="96" t="s">
        <v>657</v>
      </c>
      <c r="B9" s="211"/>
      <c r="C9" s="364" t="s">
        <v>320</v>
      </c>
      <c r="D9" s="345"/>
    </row>
    <row r="11" spans="1:4" ht="13.5" thickBot="1">
      <c r="A11" s="55"/>
    </row>
    <row r="12" spans="1:4" ht="13.5" thickBot="1">
      <c r="A12" s="359" t="s">
        <v>30</v>
      </c>
      <c r="B12" s="360"/>
      <c r="C12" s="361" t="s">
        <v>31</v>
      </c>
      <c r="D12" s="360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>
      <c r="A14" s="7" t="s">
        <v>51</v>
      </c>
      <c r="B14" s="9" t="s">
        <v>72</v>
      </c>
      <c r="C14" s="7" t="s">
        <v>170</v>
      </c>
      <c r="D14" s="9" t="s">
        <v>102</v>
      </c>
    </row>
    <row r="15" spans="1:4">
      <c r="A15" s="10" t="s">
        <v>50</v>
      </c>
      <c r="B15" s="9" t="s">
        <v>72</v>
      </c>
      <c r="C15" s="7" t="s">
        <v>147</v>
      </c>
      <c r="D15" s="9" t="s">
        <v>102</v>
      </c>
    </row>
    <row r="16" spans="1:4">
      <c r="A16" s="10" t="s">
        <v>13</v>
      </c>
      <c r="B16" s="9" t="s">
        <v>72</v>
      </c>
      <c r="C16" s="7" t="s">
        <v>728</v>
      </c>
      <c r="D16" s="9" t="s">
        <v>102</v>
      </c>
    </row>
    <row r="17" spans="1:4">
      <c r="A17" s="7" t="s">
        <v>100</v>
      </c>
      <c r="B17" s="9" t="s">
        <v>101</v>
      </c>
      <c r="C17" s="7" t="s">
        <v>728</v>
      </c>
      <c r="D17" s="9" t="s">
        <v>74</v>
      </c>
    </row>
    <row r="18" spans="1:4">
      <c r="A18" s="7" t="s">
        <v>648</v>
      </c>
      <c r="B18" s="9" t="s">
        <v>101</v>
      </c>
      <c r="C18" s="16" t="s">
        <v>728</v>
      </c>
      <c r="D18" s="9" t="s">
        <v>101</v>
      </c>
    </row>
    <row r="19" spans="1:4">
      <c r="A19" s="10" t="s">
        <v>4</v>
      </c>
      <c r="B19" s="9" t="s">
        <v>101</v>
      </c>
      <c r="C19" s="7" t="s">
        <v>4</v>
      </c>
      <c r="D19" s="9" t="s">
        <v>101</v>
      </c>
    </row>
    <row r="20" spans="1:4">
      <c r="A20" s="7" t="s">
        <v>728</v>
      </c>
      <c r="B20" s="9" t="s">
        <v>101</v>
      </c>
      <c r="C20" s="7" t="s">
        <v>648</v>
      </c>
      <c r="D20" s="9" t="s">
        <v>101</v>
      </c>
    </row>
    <row r="21" spans="1:4">
      <c r="A21" s="7" t="s">
        <v>728</v>
      </c>
      <c r="B21" s="9" t="s">
        <v>102</v>
      </c>
      <c r="C21" s="7" t="s">
        <v>100</v>
      </c>
      <c r="D21" s="9" t="s">
        <v>72</v>
      </c>
    </row>
    <row r="22" spans="1:4">
      <c r="A22" s="7" t="s">
        <v>147</v>
      </c>
      <c r="B22" s="9" t="s">
        <v>102</v>
      </c>
      <c r="C22" s="7" t="s">
        <v>13</v>
      </c>
      <c r="D22" s="9" t="s">
        <v>72</v>
      </c>
    </row>
    <row r="23" spans="1:4">
      <c r="A23" s="10" t="s">
        <v>108</v>
      </c>
      <c r="B23" s="9" t="s">
        <v>102</v>
      </c>
      <c r="C23" s="7" t="s">
        <v>50</v>
      </c>
      <c r="D23" s="9" t="s">
        <v>72</v>
      </c>
    </row>
    <row r="24" spans="1:4">
      <c r="A24" s="10" t="s">
        <v>109</v>
      </c>
      <c r="B24" s="9" t="s">
        <v>102</v>
      </c>
      <c r="C24" s="10" t="s">
        <v>51</v>
      </c>
      <c r="D24" s="9" t="s">
        <v>72</v>
      </c>
    </row>
    <row r="25" spans="1:4">
      <c r="A25" s="7"/>
      <c r="B25" s="9"/>
      <c r="C25" s="7"/>
      <c r="D25" s="9"/>
    </row>
    <row r="26" spans="1:4">
      <c r="A26" s="10"/>
      <c r="B26" s="9"/>
      <c r="C26" s="7"/>
      <c r="D26" s="9"/>
    </row>
    <row r="27" spans="1:4">
      <c r="A27" s="10"/>
      <c r="B27" s="9"/>
      <c r="C27" s="7"/>
      <c r="D27" s="9"/>
    </row>
    <row r="28" spans="1:4">
      <c r="A28" s="10"/>
      <c r="B28" s="9"/>
      <c r="C28" s="7"/>
      <c r="D28" s="9"/>
    </row>
    <row r="29" spans="1:4">
      <c r="A29" s="10"/>
      <c r="B29" s="9"/>
      <c r="C29" s="7"/>
      <c r="D29" s="9"/>
    </row>
    <row r="30" spans="1:4">
      <c r="A30" s="10"/>
      <c r="B30" s="9"/>
      <c r="C30" s="7"/>
      <c r="D30" s="9"/>
    </row>
    <row r="31" spans="1:4">
      <c r="A31" s="10"/>
      <c r="B31" s="9"/>
      <c r="C31" s="10"/>
      <c r="D31" s="9"/>
    </row>
    <row r="32" spans="1:4">
      <c r="A32" s="10"/>
      <c r="B32" s="9"/>
      <c r="C32" s="10"/>
      <c r="D32" s="9"/>
    </row>
    <row r="33" spans="1:4">
      <c r="A33" s="10"/>
      <c r="B33" s="9"/>
      <c r="C33" s="10"/>
      <c r="D33" s="9"/>
    </row>
    <row r="34" spans="1:4">
      <c r="A34" s="10"/>
      <c r="B34" s="9"/>
      <c r="C34" s="10"/>
      <c r="D34" s="9"/>
    </row>
    <row r="35" spans="1:4">
      <c r="A35" s="10"/>
      <c r="B35" s="9"/>
      <c r="C35" s="10"/>
      <c r="D35" s="9"/>
    </row>
    <row r="36" spans="1:4">
      <c r="A36" s="10"/>
      <c r="B36" s="9"/>
      <c r="C36" s="10"/>
      <c r="D36" s="9"/>
    </row>
    <row r="37" spans="1:4">
      <c r="A37" s="10"/>
      <c r="B37" s="9"/>
      <c r="C37" s="10"/>
      <c r="D37" s="9"/>
    </row>
    <row r="38" spans="1:4">
      <c r="A38" s="10"/>
      <c r="B38" s="9"/>
      <c r="C38" s="10"/>
      <c r="D38" s="9"/>
    </row>
    <row r="39" spans="1:4">
      <c r="A39" s="10"/>
      <c r="B39" s="9"/>
      <c r="C39" s="10"/>
      <c r="D39" s="9"/>
    </row>
    <row r="40" spans="1:4">
      <c r="A40" s="10"/>
      <c r="B40" s="9"/>
      <c r="C40" s="10"/>
      <c r="D40" s="9"/>
    </row>
    <row r="41" spans="1:4">
      <c r="A41" s="10"/>
      <c r="B41" s="9"/>
      <c r="C41" s="10"/>
      <c r="D41" s="9"/>
    </row>
    <row r="42" spans="1:4">
      <c r="A42" s="10"/>
      <c r="B42" s="9"/>
      <c r="C42" s="10"/>
      <c r="D42" s="9"/>
    </row>
    <row r="43" spans="1:4">
      <c r="A43" s="10"/>
      <c r="B43" s="9"/>
      <c r="C43" s="10"/>
      <c r="D43" s="9"/>
    </row>
    <row r="44" spans="1:4">
      <c r="A44" s="10"/>
      <c r="B44" s="9"/>
      <c r="C44" s="10"/>
      <c r="D44" s="9"/>
    </row>
    <row r="45" spans="1:4">
      <c r="A45" s="10"/>
      <c r="B45" s="9"/>
      <c r="C45" s="10"/>
      <c r="D45" s="9"/>
    </row>
    <row r="46" spans="1:4">
      <c r="A46" s="10"/>
      <c r="B46" s="9"/>
      <c r="C46" s="10"/>
      <c r="D46" s="9"/>
    </row>
    <row r="47" spans="1:4">
      <c r="A47" s="10"/>
      <c r="B47" s="9"/>
      <c r="C47" s="10"/>
      <c r="D47" s="9"/>
    </row>
    <row r="48" spans="1:4">
      <c r="A48" s="10"/>
      <c r="B48" s="9"/>
      <c r="C48" s="10"/>
      <c r="D48" s="9"/>
    </row>
    <row r="49" spans="1:4">
      <c r="A49" s="10"/>
      <c r="B49" s="9"/>
      <c r="C49" s="10"/>
      <c r="D49" s="9"/>
    </row>
    <row r="50" spans="1:4">
      <c r="A50" s="10"/>
      <c r="B50" s="9"/>
      <c r="C50" s="10"/>
      <c r="D50" s="9"/>
    </row>
    <row r="51" spans="1:4">
      <c r="A51" s="10"/>
      <c r="B51" s="9"/>
      <c r="C51" s="10"/>
      <c r="D51" s="9"/>
    </row>
    <row r="52" spans="1:4">
      <c r="A52" s="10"/>
      <c r="B52" s="9"/>
      <c r="C52" s="10"/>
      <c r="D52" s="9"/>
    </row>
    <row r="53" spans="1:4">
      <c r="A53" s="10"/>
      <c r="B53" s="9"/>
      <c r="C53" s="10"/>
      <c r="D53" s="9"/>
    </row>
    <row r="54" spans="1:4">
      <c r="A54" s="10"/>
      <c r="B54" s="9"/>
      <c r="C54" s="10"/>
      <c r="D54" s="9"/>
    </row>
    <row r="55" spans="1:4">
      <c r="A55" s="10"/>
      <c r="B55" s="9"/>
      <c r="C55" s="10"/>
      <c r="D55" s="9"/>
    </row>
    <row r="56" spans="1:4">
      <c r="A56" s="10"/>
      <c r="B56" s="9"/>
      <c r="C56" s="10"/>
      <c r="D56" s="9"/>
    </row>
    <row r="57" spans="1:4">
      <c r="A57" s="10"/>
      <c r="B57" s="9"/>
      <c r="C57" s="10"/>
      <c r="D57" s="9"/>
    </row>
    <row r="58" spans="1:4">
      <c r="A58" s="10"/>
      <c r="B58" s="9"/>
      <c r="C58" s="10"/>
      <c r="D58" s="9"/>
    </row>
    <row r="59" spans="1:4">
      <c r="A59" s="10"/>
      <c r="B59" s="9"/>
      <c r="C59" s="10"/>
      <c r="D59" s="9"/>
    </row>
    <row r="60" spans="1:4">
      <c r="A60" s="10"/>
      <c r="B60" s="9"/>
      <c r="C60" s="10"/>
      <c r="D60" s="9"/>
    </row>
    <row r="61" spans="1:4" ht="13.5" thickBot="1">
      <c r="A61" s="10"/>
      <c r="B61" s="9"/>
      <c r="C61" s="10"/>
      <c r="D61" s="9"/>
    </row>
    <row r="62" spans="1:4" ht="13.5" thickBot="1">
      <c r="A62" s="10"/>
      <c r="B62" s="326" t="s">
        <v>722</v>
      </c>
      <c r="C62" s="7"/>
      <c r="D62" s="326" t="s">
        <v>722</v>
      </c>
    </row>
    <row r="63" spans="1:4">
      <c r="A63" s="18"/>
      <c r="B63" s="356" t="s">
        <v>446</v>
      </c>
      <c r="C63" s="26"/>
      <c r="D63" s="356" t="s">
        <v>446</v>
      </c>
    </row>
    <row r="64" spans="1:4" ht="27" customHeight="1">
      <c r="A64" s="18"/>
      <c r="B64" s="357"/>
      <c r="C64" s="26"/>
      <c r="D64" s="357"/>
    </row>
    <row r="65" spans="1:4" ht="27" customHeight="1" thickBot="1">
      <c r="A65" s="18"/>
      <c r="B65" s="358"/>
      <c r="C65" s="26"/>
      <c r="D65" s="358"/>
    </row>
    <row r="66" spans="1:4" ht="27" customHeight="1">
      <c r="A66" s="18"/>
      <c r="B66" s="62" t="s">
        <v>448</v>
      </c>
      <c r="C66" s="26"/>
      <c r="D66" s="193" t="s">
        <v>449</v>
      </c>
    </row>
    <row r="67" spans="1:4">
      <c r="A67" s="18"/>
      <c r="B67" s="62"/>
      <c r="C67" s="26"/>
      <c r="D67" s="141"/>
    </row>
    <row r="68" spans="1:4" ht="13.5" thickBot="1">
      <c r="A68" s="19"/>
      <c r="B68" s="63"/>
      <c r="C68" s="27"/>
      <c r="D68" s="63"/>
    </row>
    <row r="69" spans="1:4">
      <c r="A69" s="16"/>
      <c r="B69" s="16"/>
      <c r="C69" s="16"/>
      <c r="D69" s="16"/>
    </row>
    <row r="70" spans="1:4">
      <c r="A70" s="16"/>
      <c r="B70" s="16"/>
      <c r="C70" s="16"/>
      <c r="D70" s="16"/>
    </row>
    <row r="71" spans="1:4">
      <c r="A71" s="16"/>
      <c r="B71" s="16"/>
      <c r="C71" s="16"/>
      <c r="D71" s="16"/>
    </row>
  </sheetData>
  <mergeCells count="10">
    <mergeCell ref="D63:D65"/>
    <mergeCell ref="B63:B65"/>
    <mergeCell ref="A12:B12"/>
    <mergeCell ref="C12:D12"/>
    <mergeCell ref="C4:D4"/>
    <mergeCell ref="C5:D5"/>
    <mergeCell ref="C6:D6"/>
    <mergeCell ref="C7:D7"/>
    <mergeCell ref="C8:D8"/>
    <mergeCell ref="C9:D9"/>
  </mergeCells>
  <phoneticPr fontId="5" type="noConversion"/>
  <pageMargins left="0.75" right="0.75" top="1" bottom="1" header="0" footer="0"/>
  <pageSetup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71"/>
  <sheetViews>
    <sheetView view="pageBreakPreview" zoomScale="70" zoomScaleNormal="70" workbookViewId="0">
      <selection activeCell="E1" sqref="E1:F1048576"/>
    </sheetView>
  </sheetViews>
  <sheetFormatPr baseColWidth="10" defaultRowHeight="12.75"/>
  <cols>
    <col min="1" max="1" width="33.7109375" style="1" customWidth="1"/>
    <col min="2" max="2" width="28.7109375" style="1" customWidth="1"/>
    <col min="3" max="4" width="33.42578125" style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220" t="s">
        <v>562</v>
      </c>
      <c r="B4" s="216"/>
      <c r="C4" s="346">
        <v>1</v>
      </c>
      <c r="D4" s="347"/>
    </row>
    <row r="5" spans="1:4">
      <c r="A5" s="95" t="s">
        <v>121</v>
      </c>
      <c r="B5" s="17"/>
      <c r="C5" s="348">
        <v>111</v>
      </c>
      <c r="D5" s="349"/>
    </row>
    <row r="6" spans="1:4">
      <c r="A6" s="95" t="s">
        <v>587</v>
      </c>
      <c r="B6" s="17"/>
      <c r="C6" s="348">
        <f>C5</f>
        <v>111</v>
      </c>
      <c r="D6" s="349"/>
    </row>
    <row r="7" spans="1:4">
      <c r="A7" s="95" t="s">
        <v>122</v>
      </c>
      <c r="B7" s="17"/>
      <c r="C7" s="348" t="s">
        <v>454</v>
      </c>
      <c r="D7" s="349"/>
    </row>
    <row r="8" spans="1:4">
      <c r="A8" s="95" t="s">
        <v>656</v>
      </c>
      <c r="B8" s="208"/>
      <c r="C8" s="366" t="s">
        <v>149</v>
      </c>
      <c r="D8" s="351"/>
    </row>
    <row r="9" spans="1:4" ht="13.5" thickBot="1">
      <c r="A9" s="96" t="s">
        <v>657</v>
      </c>
      <c r="B9" s="211"/>
      <c r="C9" s="364" t="s">
        <v>455</v>
      </c>
      <c r="D9" s="345"/>
    </row>
    <row r="11" spans="1:4" ht="13.5" thickBot="1">
      <c r="A11" s="377"/>
      <c r="B11" s="377"/>
      <c r="C11" s="377"/>
      <c r="D11" s="377"/>
    </row>
    <row r="12" spans="1:4" ht="13.5" thickBot="1">
      <c r="A12" s="359" t="s">
        <v>30</v>
      </c>
      <c r="B12" s="360"/>
      <c r="C12" s="361" t="s">
        <v>31</v>
      </c>
      <c r="D12" s="360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 s="16" customFormat="1">
      <c r="A14" s="7" t="s">
        <v>146</v>
      </c>
      <c r="B14" s="9" t="s">
        <v>74</v>
      </c>
      <c r="C14" s="10" t="s">
        <v>730</v>
      </c>
      <c r="D14" s="9" t="s">
        <v>44</v>
      </c>
    </row>
    <row r="15" spans="1:4" s="16" customFormat="1">
      <c r="A15" s="7" t="s">
        <v>150</v>
      </c>
      <c r="B15" s="9" t="s">
        <v>74</v>
      </c>
      <c r="C15" s="10" t="s">
        <v>525</v>
      </c>
      <c r="D15" s="9" t="s">
        <v>44</v>
      </c>
    </row>
    <row r="16" spans="1:4" s="16" customFormat="1">
      <c r="A16" s="7" t="s">
        <v>151</v>
      </c>
      <c r="B16" s="9" t="s">
        <v>74</v>
      </c>
      <c r="C16" s="10" t="s">
        <v>127</v>
      </c>
      <c r="D16" s="9" t="s">
        <v>44</v>
      </c>
    </row>
    <row r="17" spans="1:4" s="16" customFormat="1">
      <c r="A17" s="7" t="s">
        <v>146</v>
      </c>
      <c r="B17" s="9" t="s">
        <v>74</v>
      </c>
      <c r="C17" s="7" t="s">
        <v>453</v>
      </c>
      <c r="D17" s="9" t="s">
        <v>44</v>
      </c>
    </row>
    <row r="18" spans="1:4" s="16" customFormat="1">
      <c r="A18" s="7" t="s">
        <v>728</v>
      </c>
      <c r="B18" s="9" t="s">
        <v>74</v>
      </c>
      <c r="C18" s="7" t="s">
        <v>271</v>
      </c>
      <c r="D18" s="9" t="s">
        <v>44</v>
      </c>
    </row>
    <row r="19" spans="1:4" s="16" customFormat="1">
      <c r="A19" s="7" t="s">
        <v>728</v>
      </c>
      <c r="B19" s="9" t="s">
        <v>102</v>
      </c>
      <c r="C19" s="7" t="s">
        <v>16</v>
      </c>
      <c r="D19" s="9" t="s">
        <v>44</v>
      </c>
    </row>
    <row r="20" spans="1:4" s="16" customFormat="1">
      <c r="A20" s="7" t="s">
        <v>147</v>
      </c>
      <c r="B20" s="9" t="s">
        <v>102</v>
      </c>
      <c r="C20" s="7" t="s">
        <v>8</v>
      </c>
      <c r="D20" s="9" t="s">
        <v>44</v>
      </c>
    </row>
    <row r="21" spans="1:4" s="16" customFormat="1">
      <c r="A21" s="10" t="s">
        <v>108</v>
      </c>
      <c r="B21" s="9" t="s">
        <v>102</v>
      </c>
      <c r="C21" s="7" t="s">
        <v>451</v>
      </c>
      <c r="D21" s="9" t="s">
        <v>44</v>
      </c>
    </row>
    <row r="22" spans="1:4" s="16" customFormat="1">
      <c r="A22" s="10" t="s">
        <v>109</v>
      </c>
      <c r="B22" s="9" t="s">
        <v>102</v>
      </c>
      <c r="C22" s="7" t="s">
        <v>170</v>
      </c>
      <c r="D22" s="9" t="s">
        <v>44</v>
      </c>
    </row>
    <row r="23" spans="1:4" s="16" customFormat="1">
      <c r="A23" s="7" t="s">
        <v>170</v>
      </c>
      <c r="B23" s="9" t="s">
        <v>44</v>
      </c>
      <c r="C23" s="7" t="s">
        <v>145</v>
      </c>
      <c r="D23" s="9" t="s">
        <v>44</v>
      </c>
    </row>
    <row r="24" spans="1:4" s="16" customFormat="1">
      <c r="A24" s="10" t="s">
        <v>347</v>
      </c>
      <c r="B24" s="9" t="s">
        <v>44</v>
      </c>
      <c r="C24" s="54" t="s">
        <v>148</v>
      </c>
      <c r="D24" s="9" t="s">
        <v>44</v>
      </c>
    </row>
    <row r="25" spans="1:4" s="16" customFormat="1">
      <c r="A25" s="10" t="s">
        <v>148</v>
      </c>
      <c r="B25" s="9" t="s">
        <v>44</v>
      </c>
      <c r="C25" s="7" t="s">
        <v>158</v>
      </c>
      <c r="D25" s="9" t="s">
        <v>44</v>
      </c>
    </row>
    <row r="26" spans="1:4" s="16" customFormat="1">
      <c r="A26" s="10" t="s">
        <v>145</v>
      </c>
      <c r="B26" s="9" t="s">
        <v>44</v>
      </c>
      <c r="C26" s="7" t="s">
        <v>170</v>
      </c>
      <c r="D26" s="9" t="s">
        <v>44</v>
      </c>
    </row>
    <row r="27" spans="1:4" s="16" customFormat="1">
      <c r="A27" s="10" t="s">
        <v>170</v>
      </c>
      <c r="B27" s="9" t="s">
        <v>44</v>
      </c>
      <c r="C27" s="7" t="s">
        <v>170</v>
      </c>
      <c r="D27" s="9" t="s">
        <v>102</v>
      </c>
    </row>
    <row r="28" spans="1:4" s="16" customFormat="1">
      <c r="A28" s="10" t="s">
        <v>729</v>
      </c>
      <c r="B28" s="9" t="s">
        <v>44</v>
      </c>
      <c r="C28" s="7" t="s">
        <v>147</v>
      </c>
      <c r="D28" s="9" t="s">
        <v>102</v>
      </c>
    </row>
    <row r="29" spans="1:4" s="16" customFormat="1">
      <c r="A29" s="10" t="s">
        <v>8</v>
      </c>
      <c r="B29" s="9" t="s">
        <v>44</v>
      </c>
      <c r="C29" s="7" t="s">
        <v>728</v>
      </c>
      <c r="D29" s="9" t="s">
        <v>102</v>
      </c>
    </row>
    <row r="30" spans="1:4" s="16" customFormat="1">
      <c r="A30" s="10" t="s">
        <v>452</v>
      </c>
      <c r="B30" s="9" t="s">
        <v>44</v>
      </c>
      <c r="C30" s="7" t="s">
        <v>728</v>
      </c>
      <c r="D30" s="9" t="s">
        <v>74</v>
      </c>
    </row>
    <row r="31" spans="1:4" s="16" customFormat="1" ht="25.5">
      <c r="A31" s="36" t="s">
        <v>8</v>
      </c>
      <c r="B31" s="38" t="s">
        <v>44</v>
      </c>
      <c r="C31" s="34" t="s">
        <v>434</v>
      </c>
      <c r="D31" s="38" t="s">
        <v>74</v>
      </c>
    </row>
    <row r="32" spans="1:4" s="16" customFormat="1">
      <c r="A32" s="10" t="s">
        <v>127</v>
      </c>
      <c r="B32" s="9" t="s">
        <v>44</v>
      </c>
      <c r="C32" s="10"/>
      <c r="D32" s="9"/>
    </row>
    <row r="33" spans="1:4" s="16" customFormat="1">
      <c r="A33" s="7" t="s">
        <v>178</v>
      </c>
      <c r="B33" s="9" t="s">
        <v>44</v>
      </c>
      <c r="C33" s="10"/>
      <c r="D33" s="9"/>
    </row>
    <row r="34" spans="1:4" s="16" customFormat="1">
      <c r="A34" s="10"/>
      <c r="B34" s="9"/>
      <c r="C34" s="10"/>
      <c r="D34" s="9"/>
    </row>
    <row r="35" spans="1:4" s="16" customFormat="1">
      <c r="A35" s="10"/>
      <c r="B35" s="9"/>
      <c r="C35" s="10"/>
      <c r="D35" s="9"/>
    </row>
    <row r="36" spans="1:4" s="16" customFormat="1">
      <c r="A36" s="10"/>
      <c r="B36" s="9"/>
      <c r="C36" s="10"/>
      <c r="D36" s="9"/>
    </row>
    <row r="37" spans="1:4">
      <c r="A37" s="10"/>
      <c r="B37" s="9"/>
      <c r="C37" s="10"/>
      <c r="D37" s="9"/>
    </row>
    <row r="38" spans="1:4">
      <c r="A38" s="10"/>
      <c r="B38" s="9"/>
      <c r="C38" s="10"/>
      <c r="D38" s="9"/>
    </row>
    <row r="39" spans="1:4">
      <c r="A39" s="10"/>
      <c r="B39" s="9"/>
      <c r="C39" s="10"/>
      <c r="D39" s="9"/>
    </row>
    <row r="40" spans="1:4">
      <c r="A40" s="10"/>
      <c r="B40" s="9"/>
      <c r="C40" s="10"/>
      <c r="D40" s="9"/>
    </row>
    <row r="41" spans="1:4">
      <c r="A41" s="10"/>
      <c r="B41" s="9"/>
      <c r="C41" s="10"/>
      <c r="D41" s="9"/>
    </row>
    <row r="42" spans="1:4">
      <c r="A42" s="10"/>
      <c r="B42" s="9"/>
      <c r="C42" s="10"/>
      <c r="D42" s="9"/>
    </row>
    <row r="43" spans="1:4">
      <c r="A43" s="10"/>
      <c r="B43" s="9"/>
      <c r="C43" s="10"/>
      <c r="D43" s="9"/>
    </row>
    <row r="44" spans="1:4">
      <c r="A44" s="10"/>
      <c r="B44" s="9"/>
      <c r="C44" s="10"/>
      <c r="D44" s="9"/>
    </row>
    <row r="45" spans="1:4">
      <c r="A45" s="10"/>
      <c r="B45" s="9"/>
      <c r="C45" s="10"/>
      <c r="D45" s="9"/>
    </row>
    <row r="46" spans="1:4">
      <c r="A46" s="10"/>
      <c r="B46" s="9"/>
      <c r="C46" s="10"/>
      <c r="D46" s="9"/>
    </row>
    <row r="47" spans="1:4">
      <c r="A47" s="10"/>
      <c r="B47" s="9"/>
      <c r="C47" s="10"/>
      <c r="D47" s="9"/>
    </row>
    <row r="48" spans="1:4">
      <c r="A48" s="10"/>
      <c r="B48" s="9"/>
      <c r="C48" s="10"/>
      <c r="D48" s="9"/>
    </row>
    <row r="49" spans="1:4">
      <c r="A49" s="10"/>
      <c r="B49" s="9"/>
      <c r="C49" s="10"/>
      <c r="D49" s="9"/>
    </row>
    <row r="50" spans="1:4">
      <c r="A50" s="10"/>
      <c r="B50" s="9"/>
      <c r="C50" s="10"/>
      <c r="D50" s="9"/>
    </row>
    <row r="51" spans="1:4">
      <c r="A51" s="10"/>
      <c r="B51" s="9"/>
      <c r="C51" s="10"/>
      <c r="D51" s="9"/>
    </row>
    <row r="52" spans="1:4">
      <c r="A52" s="10"/>
      <c r="B52" s="9"/>
      <c r="C52" s="10"/>
      <c r="D52" s="9"/>
    </row>
    <row r="53" spans="1:4">
      <c r="A53" s="10"/>
      <c r="B53" s="9"/>
      <c r="C53" s="10"/>
      <c r="D53" s="9"/>
    </row>
    <row r="54" spans="1:4">
      <c r="A54" s="10"/>
      <c r="B54" s="9"/>
      <c r="C54" s="10"/>
      <c r="D54" s="9"/>
    </row>
    <row r="55" spans="1:4">
      <c r="A55" s="10"/>
      <c r="B55" s="9"/>
      <c r="C55" s="10"/>
      <c r="D55" s="9"/>
    </row>
    <row r="56" spans="1:4">
      <c r="A56" s="10"/>
      <c r="B56" s="9"/>
      <c r="C56" s="10"/>
      <c r="D56" s="9"/>
    </row>
    <row r="57" spans="1:4">
      <c r="A57" s="10"/>
      <c r="B57" s="9"/>
      <c r="C57" s="10"/>
      <c r="D57" s="9"/>
    </row>
    <row r="58" spans="1:4">
      <c r="A58" s="10"/>
      <c r="B58" s="9"/>
      <c r="C58" s="10"/>
      <c r="D58" s="9"/>
    </row>
    <row r="59" spans="1:4">
      <c r="A59" s="10"/>
      <c r="B59" s="9"/>
      <c r="C59" s="10"/>
      <c r="D59" s="9"/>
    </row>
    <row r="60" spans="1:4" ht="13.5" thickBot="1">
      <c r="A60" s="10"/>
      <c r="B60" s="9"/>
      <c r="C60" s="10"/>
      <c r="D60" s="9"/>
    </row>
    <row r="61" spans="1:4" ht="13.5" thickBot="1">
      <c r="A61" s="10"/>
      <c r="B61" s="326" t="s">
        <v>722</v>
      </c>
      <c r="C61" s="7"/>
      <c r="D61" s="326" t="s">
        <v>722</v>
      </c>
    </row>
    <row r="62" spans="1:4">
      <c r="A62" s="18"/>
      <c r="B62" s="21" t="s">
        <v>5</v>
      </c>
      <c r="C62" s="10"/>
      <c r="D62" s="21" t="s">
        <v>8</v>
      </c>
    </row>
    <row r="63" spans="1:4">
      <c r="A63" s="18"/>
      <c r="B63" s="22" t="s">
        <v>147</v>
      </c>
      <c r="C63" s="18"/>
      <c r="D63" s="22" t="s">
        <v>170</v>
      </c>
    </row>
    <row r="64" spans="1:4">
      <c r="A64" s="18"/>
      <c r="B64" s="22" t="s">
        <v>159</v>
      </c>
      <c r="C64" s="18"/>
      <c r="D64" s="22" t="s">
        <v>148</v>
      </c>
    </row>
    <row r="65" spans="1:4">
      <c r="A65" s="18"/>
      <c r="B65" s="22" t="s">
        <v>148</v>
      </c>
      <c r="C65" s="18"/>
      <c r="D65" s="22" t="s">
        <v>147</v>
      </c>
    </row>
    <row r="66" spans="1:4">
      <c r="A66" s="18"/>
      <c r="B66" s="22" t="s">
        <v>228</v>
      </c>
      <c r="C66" s="18"/>
      <c r="D66" s="22" t="s">
        <v>5</v>
      </c>
    </row>
    <row r="67" spans="1:4">
      <c r="A67" s="18"/>
      <c r="B67" s="22" t="s">
        <v>227</v>
      </c>
      <c r="C67" s="18"/>
      <c r="D67" s="22" t="s">
        <v>160</v>
      </c>
    </row>
    <row r="68" spans="1:4" ht="13.5" thickBot="1">
      <c r="A68" s="19"/>
      <c r="B68" s="24" t="s">
        <v>217</v>
      </c>
      <c r="C68" s="19"/>
      <c r="D68" s="24" t="s">
        <v>415</v>
      </c>
    </row>
    <row r="69" spans="1:4">
      <c r="A69" s="16"/>
      <c r="B69" s="16"/>
      <c r="C69" s="16"/>
      <c r="D69" s="16"/>
    </row>
    <row r="70" spans="1:4">
      <c r="A70" s="16"/>
      <c r="B70" s="16"/>
      <c r="C70" s="16"/>
      <c r="D70" s="16"/>
    </row>
    <row r="71" spans="1:4">
      <c r="A71" s="16"/>
      <c r="B71" s="16"/>
      <c r="C71" s="16"/>
      <c r="D71" s="16"/>
    </row>
  </sheetData>
  <mergeCells count="9">
    <mergeCell ref="A12:B12"/>
    <mergeCell ref="C12:D12"/>
    <mergeCell ref="A11:D11"/>
    <mergeCell ref="C4:D4"/>
    <mergeCell ref="C5:D5"/>
    <mergeCell ref="C6:D6"/>
    <mergeCell ref="C7:D7"/>
    <mergeCell ref="C8:D8"/>
    <mergeCell ref="C9:D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pageSetUpPr fitToPage="1"/>
  </sheetPr>
  <dimension ref="A1:D72"/>
  <sheetViews>
    <sheetView view="pageBreakPreview" zoomScale="70" zoomScaleNormal="70" zoomScaleSheetLayoutView="85" workbookViewId="0">
      <selection activeCell="E1" sqref="E1:F1048576"/>
    </sheetView>
  </sheetViews>
  <sheetFormatPr baseColWidth="10" defaultRowHeight="12.75"/>
  <cols>
    <col min="1" max="1" width="39.7109375" style="1" customWidth="1"/>
    <col min="2" max="2" width="28.5703125" style="1" bestFit="1" customWidth="1"/>
    <col min="3" max="3" width="39.7109375" style="1" customWidth="1"/>
    <col min="4" max="4" width="28.5703125" style="1" bestFit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220" t="s">
        <v>562</v>
      </c>
      <c r="B4" s="216"/>
      <c r="C4" s="346">
        <v>1</v>
      </c>
      <c r="D4" s="347"/>
    </row>
    <row r="5" spans="1:4">
      <c r="A5" s="95" t="s">
        <v>121</v>
      </c>
      <c r="B5" s="17"/>
      <c r="C5" s="348">
        <v>112</v>
      </c>
      <c r="D5" s="349"/>
    </row>
    <row r="6" spans="1:4">
      <c r="A6" s="95" t="s">
        <v>587</v>
      </c>
      <c r="B6" s="17"/>
      <c r="C6" s="348">
        <f>C5</f>
        <v>112</v>
      </c>
      <c r="D6" s="349"/>
    </row>
    <row r="7" spans="1:4">
      <c r="A7" s="95" t="s">
        <v>122</v>
      </c>
      <c r="B7" s="17"/>
      <c r="C7" s="348" t="s">
        <v>416</v>
      </c>
      <c r="D7" s="349"/>
    </row>
    <row r="8" spans="1:4">
      <c r="A8" s="95" t="s">
        <v>656</v>
      </c>
      <c r="B8" s="208"/>
      <c r="C8" s="350" t="s">
        <v>324</v>
      </c>
      <c r="D8" s="351"/>
    </row>
    <row r="9" spans="1:4" ht="13.5" thickBot="1">
      <c r="A9" s="96" t="s">
        <v>657</v>
      </c>
      <c r="B9" s="211"/>
      <c r="C9" s="344" t="s">
        <v>350</v>
      </c>
      <c r="D9" s="345"/>
    </row>
    <row r="11" spans="1:4" ht="13.5" thickBot="1"/>
    <row r="12" spans="1:4" ht="13.5" thickBot="1">
      <c r="A12" s="359" t="s">
        <v>30</v>
      </c>
      <c r="B12" s="360"/>
      <c r="C12" s="361" t="s">
        <v>31</v>
      </c>
      <c r="D12" s="360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>
      <c r="A14" s="7" t="s">
        <v>169</v>
      </c>
      <c r="B14" s="9" t="s">
        <v>81</v>
      </c>
      <c r="C14" s="7" t="s">
        <v>298</v>
      </c>
      <c r="D14" s="9" t="s">
        <v>70</v>
      </c>
    </row>
    <row r="15" spans="1:4">
      <c r="A15" s="7" t="s">
        <v>530</v>
      </c>
      <c r="B15" s="9" t="s">
        <v>81</v>
      </c>
      <c r="C15" s="7" t="s">
        <v>297</v>
      </c>
      <c r="D15" s="9" t="s">
        <v>70</v>
      </c>
    </row>
    <row r="16" spans="1:4">
      <c r="A16" s="7" t="s">
        <v>167</v>
      </c>
      <c r="B16" s="9" t="s">
        <v>81</v>
      </c>
      <c r="C16" s="7" t="s">
        <v>170</v>
      </c>
      <c r="D16" s="9" t="s">
        <v>70</v>
      </c>
    </row>
    <row r="17" spans="1:4">
      <c r="A17" s="7" t="s">
        <v>166</v>
      </c>
      <c r="B17" s="9" t="s">
        <v>81</v>
      </c>
      <c r="C17" s="7" t="s">
        <v>170</v>
      </c>
      <c r="D17" s="9" t="s">
        <v>96</v>
      </c>
    </row>
    <row r="18" spans="1:4">
      <c r="A18" s="7" t="s">
        <v>82</v>
      </c>
      <c r="B18" s="9" t="s">
        <v>81</v>
      </c>
      <c r="C18" s="7" t="s">
        <v>170</v>
      </c>
      <c r="D18" s="9" t="s">
        <v>156</v>
      </c>
    </row>
    <row r="19" spans="1:4">
      <c r="A19" s="7" t="s">
        <v>22</v>
      </c>
      <c r="B19" s="9" t="s">
        <v>81</v>
      </c>
      <c r="C19" s="7" t="s">
        <v>170</v>
      </c>
      <c r="D19" s="9" t="s">
        <v>155</v>
      </c>
    </row>
    <row r="20" spans="1:4">
      <c r="A20" s="7" t="s">
        <v>170</v>
      </c>
      <c r="B20" s="9" t="s">
        <v>94</v>
      </c>
      <c r="C20" s="7" t="s">
        <v>170</v>
      </c>
      <c r="D20" s="9" t="s">
        <v>154</v>
      </c>
    </row>
    <row r="21" spans="1:4">
      <c r="A21" s="7" t="s">
        <v>170</v>
      </c>
      <c r="B21" s="9" t="s">
        <v>154</v>
      </c>
      <c r="C21" s="7" t="s">
        <v>248</v>
      </c>
      <c r="D21" s="9" t="s">
        <v>85</v>
      </c>
    </row>
    <row r="22" spans="1:4">
      <c r="A22" s="7" t="s">
        <v>248</v>
      </c>
      <c r="B22" s="9" t="s">
        <v>154</v>
      </c>
      <c r="C22" s="7" t="s">
        <v>170</v>
      </c>
      <c r="D22" s="9" t="s">
        <v>83</v>
      </c>
    </row>
    <row r="23" spans="1:4">
      <c r="A23" s="7" t="s">
        <v>170</v>
      </c>
      <c r="B23" s="9" t="s">
        <v>155</v>
      </c>
      <c r="C23" s="7" t="s">
        <v>22</v>
      </c>
      <c r="D23" s="9" t="s">
        <v>80</v>
      </c>
    </row>
    <row r="24" spans="1:4">
      <c r="A24" s="7" t="s">
        <v>170</v>
      </c>
      <c r="B24" s="9" t="s">
        <v>156</v>
      </c>
      <c r="C24" s="7" t="s">
        <v>82</v>
      </c>
      <c r="D24" s="9" t="s">
        <v>81</v>
      </c>
    </row>
    <row r="25" spans="1:4">
      <c r="A25" s="7" t="s">
        <v>170</v>
      </c>
      <c r="B25" s="9" t="s">
        <v>96</v>
      </c>
      <c r="C25" s="7" t="s">
        <v>166</v>
      </c>
      <c r="D25" s="9" t="s">
        <v>81</v>
      </c>
    </row>
    <row r="26" spans="1:4">
      <c r="A26" s="10" t="s">
        <v>531</v>
      </c>
      <c r="B26" s="15" t="s">
        <v>70</v>
      </c>
      <c r="C26" s="31" t="s">
        <v>167</v>
      </c>
      <c r="D26" s="32" t="s">
        <v>81</v>
      </c>
    </row>
    <row r="27" spans="1:4">
      <c r="A27" s="7" t="s">
        <v>349</v>
      </c>
      <c r="B27" s="9" t="s">
        <v>70</v>
      </c>
      <c r="C27" s="7" t="s">
        <v>246</v>
      </c>
      <c r="D27" s="9" t="s">
        <v>81</v>
      </c>
    </row>
    <row r="28" spans="1:4">
      <c r="A28" s="10"/>
      <c r="B28" s="9"/>
      <c r="C28" s="7"/>
      <c r="D28" s="9"/>
    </row>
    <row r="29" spans="1:4">
      <c r="A29" s="10"/>
      <c r="B29" s="9"/>
      <c r="C29" s="7"/>
      <c r="D29" s="9"/>
    </row>
    <row r="30" spans="1:4">
      <c r="A30" s="10"/>
      <c r="B30" s="9"/>
      <c r="C30" s="7"/>
      <c r="D30" s="9"/>
    </row>
    <row r="31" spans="1:4">
      <c r="A31" s="10"/>
      <c r="B31" s="9"/>
      <c r="C31" s="7"/>
      <c r="D31" s="9"/>
    </row>
    <row r="32" spans="1:4">
      <c r="A32" s="10"/>
      <c r="B32" s="9"/>
      <c r="C32" s="7"/>
      <c r="D32" s="9"/>
    </row>
    <row r="33" spans="1:4">
      <c r="A33" s="10"/>
      <c r="B33" s="9"/>
      <c r="C33" s="7"/>
      <c r="D33" s="9"/>
    </row>
    <row r="34" spans="1:4">
      <c r="A34" s="10"/>
      <c r="B34" s="9"/>
      <c r="C34" s="7"/>
      <c r="D34" s="9"/>
    </row>
    <row r="35" spans="1:4">
      <c r="A35" s="10"/>
      <c r="B35" s="9"/>
      <c r="C35" s="7"/>
      <c r="D35" s="9"/>
    </row>
    <row r="36" spans="1:4">
      <c r="A36" s="10"/>
      <c r="B36" s="9"/>
      <c r="C36" s="7"/>
      <c r="D36" s="9"/>
    </row>
    <row r="37" spans="1:4">
      <c r="A37" s="10"/>
      <c r="B37" s="9"/>
      <c r="C37" s="7"/>
      <c r="D37" s="9"/>
    </row>
    <row r="38" spans="1:4">
      <c r="A38" s="10"/>
      <c r="B38" s="9"/>
      <c r="C38" s="7"/>
      <c r="D38" s="9"/>
    </row>
    <row r="39" spans="1:4" ht="13.5" thickBot="1">
      <c r="A39" s="10"/>
      <c r="B39" s="9"/>
      <c r="C39" s="7"/>
      <c r="D39" s="9"/>
    </row>
    <row r="40" spans="1:4" ht="25.5" customHeight="1" thickBot="1">
      <c r="A40" s="362" t="s">
        <v>625</v>
      </c>
      <c r="B40" s="363"/>
      <c r="C40" s="362" t="s">
        <v>626</v>
      </c>
      <c r="D40" s="363"/>
    </row>
    <row r="41" spans="1:4" ht="13.5" thickBot="1">
      <c r="A41" s="33" t="s">
        <v>28</v>
      </c>
      <c r="B41" s="51" t="s">
        <v>29</v>
      </c>
      <c r="C41" s="33" t="s">
        <v>28</v>
      </c>
      <c r="D41" s="51" t="s">
        <v>29</v>
      </c>
    </row>
    <row r="42" spans="1:4">
      <c r="A42" s="10" t="s">
        <v>169</v>
      </c>
      <c r="B42" s="9" t="s">
        <v>81</v>
      </c>
      <c r="C42" s="10" t="s">
        <v>167</v>
      </c>
      <c r="D42" s="9" t="s">
        <v>81</v>
      </c>
    </row>
    <row r="43" spans="1:4">
      <c r="A43" s="52" t="s">
        <v>731</v>
      </c>
      <c r="B43" s="48" t="s">
        <v>81</v>
      </c>
      <c r="C43" s="52" t="s">
        <v>247</v>
      </c>
      <c r="D43" s="48" t="s">
        <v>81</v>
      </c>
    </row>
    <row r="44" spans="1:4">
      <c r="A44" s="10" t="s">
        <v>167</v>
      </c>
      <c r="B44" s="9" t="s">
        <v>81</v>
      </c>
      <c r="C44" s="52" t="s">
        <v>243</v>
      </c>
      <c r="D44" s="48" t="s">
        <v>81</v>
      </c>
    </row>
    <row r="45" spans="1:4">
      <c r="A45" s="10"/>
      <c r="B45" s="9"/>
      <c r="C45" s="7" t="s">
        <v>169</v>
      </c>
      <c r="D45" s="9" t="s">
        <v>81</v>
      </c>
    </row>
    <row r="46" spans="1:4">
      <c r="A46" s="10"/>
      <c r="B46" s="9"/>
      <c r="C46" s="10"/>
      <c r="D46" s="9"/>
    </row>
    <row r="47" spans="1:4">
      <c r="A47" s="10"/>
      <c r="B47" s="9"/>
      <c r="C47" s="10"/>
      <c r="D47" s="9"/>
    </row>
    <row r="48" spans="1:4">
      <c r="A48" s="10"/>
      <c r="B48" s="9"/>
      <c r="C48" s="10"/>
      <c r="D48" s="9"/>
    </row>
    <row r="49" spans="1:4">
      <c r="A49" s="10"/>
      <c r="B49" s="9"/>
      <c r="C49" s="10"/>
      <c r="D49" s="9"/>
    </row>
    <row r="50" spans="1:4">
      <c r="A50" s="10"/>
      <c r="B50" s="9"/>
      <c r="C50" s="10"/>
      <c r="D50" s="9"/>
    </row>
    <row r="51" spans="1:4">
      <c r="A51" s="10"/>
      <c r="B51" s="9"/>
      <c r="C51" s="10"/>
      <c r="D51" s="9"/>
    </row>
    <row r="52" spans="1:4">
      <c r="A52" s="10"/>
      <c r="B52" s="9"/>
      <c r="C52" s="10"/>
      <c r="D52" s="9"/>
    </row>
    <row r="53" spans="1:4">
      <c r="A53" s="10"/>
      <c r="B53" s="9"/>
      <c r="C53" s="10"/>
      <c r="D53" s="9"/>
    </row>
    <row r="54" spans="1:4">
      <c r="A54" s="10"/>
      <c r="B54" s="9"/>
      <c r="C54" s="10"/>
      <c r="D54" s="9"/>
    </row>
    <row r="55" spans="1:4">
      <c r="A55" s="10"/>
      <c r="B55" s="9"/>
      <c r="C55" s="10"/>
      <c r="D55" s="9"/>
    </row>
    <row r="56" spans="1:4">
      <c r="A56" s="10"/>
      <c r="B56" s="9"/>
      <c r="C56" s="10"/>
      <c r="D56" s="9"/>
    </row>
    <row r="57" spans="1:4">
      <c r="A57" s="10"/>
      <c r="B57" s="9"/>
      <c r="C57" s="10"/>
      <c r="D57" s="9"/>
    </row>
    <row r="58" spans="1:4">
      <c r="A58" s="10"/>
      <c r="B58" s="9"/>
      <c r="C58" s="10"/>
      <c r="D58" s="9"/>
    </row>
    <row r="59" spans="1:4">
      <c r="A59" s="10"/>
      <c r="B59" s="9"/>
      <c r="C59" s="10"/>
      <c r="D59" s="9"/>
    </row>
    <row r="60" spans="1:4">
      <c r="A60" s="10"/>
      <c r="B60" s="9"/>
      <c r="C60" s="10"/>
      <c r="D60" s="9"/>
    </row>
    <row r="61" spans="1:4">
      <c r="A61" s="10"/>
      <c r="B61" s="9"/>
      <c r="C61" s="10"/>
      <c r="D61" s="9"/>
    </row>
    <row r="62" spans="1:4">
      <c r="A62" s="10"/>
      <c r="B62" s="9"/>
      <c r="C62" s="10"/>
      <c r="D62" s="9"/>
    </row>
    <row r="63" spans="1:4" ht="13.5" thickBot="1">
      <c r="A63" s="10"/>
      <c r="B63" s="9"/>
      <c r="C63" s="10"/>
      <c r="D63" s="9"/>
    </row>
    <row r="64" spans="1:4" ht="13.5" thickBot="1">
      <c r="A64" s="10"/>
      <c r="B64" s="326" t="s">
        <v>722</v>
      </c>
      <c r="C64" s="7"/>
      <c r="D64" s="326" t="s">
        <v>722</v>
      </c>
    </row>
    <row r="65" spans="1:4">
      <c r="A65" s="18"/>
      <c r="B65" s="21" t="s">
        <v>229</v>
      </c>
      <c r="C65" s="26"/>
      <c r="D65" s="21" t="s">
        <v>351</v>
      </c>
    </row>
    <row r="66" spans="1:4">
      <c r="A66" s="18"/>
      <c r="B66" s="22" t="s">
        <v>22</v>
      </c>
      <c r="C66" s="26"/>
      <c r="D66" s="22" t="s">
        <v>172</v>
      </c>
    </row>
    <row r="67" spans="1:4">
      <c r="A67" s="18"/>
      <c r="B67" s="22" t="s">
        <v>170</v>
      </c>
      <c r="C67" s="26"/>
      <c r="D67" s="22" t="s">
        <v>171</v>
      </c>
    </row>
    <row r="68" spans="1:4">
      <c r="A68" s="18"/>
      <c r="B68" s="22" t="s">
        <v>171</v>
      </c>
      <c r="C68" s="26"/>
      <c r="D68" s="22" t="s">
        <v>170</v>
      </c>
    </row>
    <row r="69" spans="1:4">
      <c r="A69" s="18"/>
      <c r="B69" s="64" t="s">
        <v>172</v>
      </c>
      <c r="C69" s="26"/>
      <c r="D69" s="64" t="s">
        <v>22</v>
      </c>
    </row>
    <row r="70" spans="1:4" ht="13.5" thickBot="1">
      <c r="A70" s="19"/>
      <c r="B70" s="24" t="s">
        <v>351</v>
      </c>
      <c r="C70" s="27"/>
      <c r="D70" s="24" t="s">
        <v>166</v>
      </c>
    </row>
    <row r="71" spans="1:4">
      <c r="A71" s="16"/>
      <c r="B71" s="16"/>
      <c r="C71" s="16"/>
      <c r="D71" s="16"/>
    </row>
    <row r="72" spans="1:4">
      <c r="A72" s="16"/>
      <c r="B72" s="16"/>
      <c r="C72" s="16"/>
      <c r="D72" s="16"/>
    </row>
  </sheetData>
  <mergeCells count="10">
    <mergeCell ref="A40:B40"/>
    <mergeCell ref="C40:D40"/>
    <mergeCell ref="A12:B12"/>
    <mergeCell ref="C12:D12"/>
    <mergeCell ref="C4:D4"/>
    <mergeCell ref="C5:D5"/>
    <mergeCell ref="C6:D6"/>
    <mergeCell ref="C7:D7"/>
    <mergeCell ref="C8:D8"/>
    <mergeCell ref="C9:D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70"/>
  <sheetViews>
    <sheetView view="pageBreakPreview" zoomScale="70" zoomScaleNormal="70" zoomScaleSheetLayoutView="70" workbookViewId="0">
      <selection activeCell="E1" sqref="E1:F1048576"/>
    </sheetView>
  </sheetViews>
  <sheetFormatPr baseColWidth="10" defaultRowHeight="12.75"/>
  <cols>
    <col min="1" max="1" width="39.7109375" style="1" customWidth="1"/>
    <col min="2" max="2" width="28.5703125" style="1" bestFit="1" customWidth="1"/>
    <col min="3" max="3" width="39.7109375" style="1" customWidth="1"/>
    <col min="4" max="4" width="28.5703125" style="1" bestFit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220" t="s">
        <v>562</v>
      </c>
      <c r="B4" s="216"/>
      <c r="C4" s="346">
        <v>1</v>
      </c>
      <c r="D4" s="347"/>
    </row>
    <row r="5" spans="1:4">
      <c r="A5" s="95" t="s">
        <v>121</v>
      </c>
      <c r="B5" s="17"/>
      <c r="C5" s="348" t="s">
        <v>404</v>
      </c>
      <c r="D5" s="349"/>
    </row>
    <row r="6" spans="1:4">
      <c r="A6" s="95" t="s">
        <v>587</v>
      </c>
      <c r="B6" s="17"/>
      <c r="C6" s="348" t="str">
        <f>C5</f>
        <v>112N</v>
      </c>
      <c r="D6" s="349"/>
    </row>
    <row r="7" spans="1:4">
      <c r="A7" s="95" t="s">
        <v>122</v>
      </c>
      <c r="B7" s="17"/>
      <c r="C7" s="348" t="s">
        <v>424</v>
      </c>
      <c r="D7" s="349"/>
    </row>
    <row r="8" spans="1:4">
      <c r="A8" s="95" t="s">
        <v>656</v>
      </c>
      <c r="B8" s="208"/>
      <c r="C8" s="350" t="s">
        <v>407</v>
      </c>
      <c r="D8" s="351"/>
    </row>
    <row r="9" spans="1:4" ht="13.5" thickBot="1">
      <c r="A9" s="96" t="s">
        <v>657</v>
      </c>
      <c r="B9" s="211"/>
      <c r="C9" s="344" t="s">
        <v>409</v>
      </c>
      <c r="D9" s="345"/>
    </row>
    <row r="11" spans="1:4" ht="13.5" thickBot="1"/>
    <row r="12" spans="1:4" ht="13.5" thickBot="1">
      <c r="A12" s="359" t="s">
        <v>30</v>
      </c>
      <c r="B12" s="360"/>
      <c r="C12" s="361" t="s">
        <v>31</v>
      </c>
      <c r="D12" s="360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>
      <c r="A14" s="135" t="s">
        <v>82</v>
      </c>
      <c r="B14" s="9" t="s">
        <v>81</v>
      </c>
      <c r="C14" s="7" t="s">
        <v>170</v>
      </c>
      <c r="D14" s="9" t="s">
        <v>96</v>
      </c>
    </row>
    <row r="15" spans="1:4">
      <c r="A15" s="7" t="s">
        <v>22</v>
      </c>
      <c r="B15" s="9" t="s">
        <v>81</v>
      </c>
      <c r="C15" s="7" t="s">
        <v>170</v>
      </c>
      <c r="D15" s="9" t="s">
        <v>156</v>
      </c>
    </row>
    <row r="16" spans="1:4">
      <c r="A16" s="7" t="s">
        <v>170</v>
      </c>
      <c r="B16" s="9" t="s">
        <v>94</v>
      </c>
      <c r="C16" s="7" t="s">
        <v>170</v>
      </c>
      <c r="D16" s="9" t="s">
        <v>155</v>
      </c>
    </row>
    <row r="17" spans="1:4">
      <c r="A17" s="7" t="s">
        <v>170</v>
      </c>
      <c r="B17" s="9" t="s">
        <v>154</v>
      </c>
      <c r="C17" s="7" t="s">
        <v>170</v>
      </c>
      <c r="D17" s="9" t="s">
        <v>154</v>
      </c>
    </row>
    <row r="18" spans="1:4">
      <c r="A18" s="7" t="s">
        <v>248</v>
      </c>
      <c r="B18" s="9" t="s">
        <v>154</v>
      </c>
      <c r="C18" s="7" t="s">
        <v>248</v>
      </c>
      <c r="D18" s="9" t="s">
        <v>85</v>
      </c>
    </row>
    <row r="19" spans="1:4">
      <c r="A19" s="7" t="s">
        <v>170</v>
      </c>
      <c r="B19" s="9" t="s">
        <v>155</v>
      </c>
      <c r="C19" s="7" t="s">
        <v>170</v>
      </c>
      <c r="D19" s="9" t="s">
        <v>83</v>
      </c>
    </row>
    <row r="20" spans="1:4">
      <c r="A20" s="7" t="s">
        <v>170</v>
      </c>
      <c r="B20" s="9" t="s">
        <v>156</v>
      </c>
      <c r="C20" s="7" t="s">
        <v>22</v>
      </c>
      <c r="D20" s="9" t="s">
        <v>80</v>
      </c>
    </row>
    <row r="21" spans="1:4">
      <c r="A21" s="7" t="s">
        <v>170</v>
      </c>
      <c r="B21" s="9" t="s">
        <v>96</v>
      </c>
      <c r="C21" s="7" t="s">
        <v>82</v>
      </c>
      <c r="D21" s="9" t="s">
        <v>81</v>
      </c>
    </row>
    <row r="22" spans="1:4">
      <c r="A22" s="7" t="s">
        <v>192</v>
      </c>
      <c r="B22" s="9" t="s">
        <v>70</v>
      </c>
      <c r="C22" s="7" t="s">
        <v>408</v>
      </c>
      <c r="D22" s="9" t="s">
        <v>81</v>
      </c>
    </row>
    <row r="23" spans="1:4">
      <c r="A23" s="7"/>
      <c r="B23" s="9"/>
      <c r="C23" s="7"/>
      <c r="D23" s="9"/>
    </row>
    <row r="24" spans="1:4">
      <c r="A24" s="7"/>
      <c r="B24" s="9"/>
      <c r="C24" s="31"/>
      <c r="D24" s="32"/>
    </row>
    <row r="25" spans="1:4">
      <c r="A25" s="10"/>
      <c r="B25" s="15"/>
      <c r="C25" s="7"/>
      <c r="D25" s="9"/>
    </row>
    <row r="26" spans="1:4">
      <c r="A26" s="7"/>
      <c r="B26" s="9"/>
      <c r="C26" s="7"/>
      <c r="D26" s="9"/>
    </row>
    <row r="27" spans="1:4">
      <c r="A27" s="7"/>
      <c r="B27" s="9"/>
      <c r="C27" s="7"/>
      <c r="D27" s="9"/>
    </row>
    <row r="28" spans="1:4">
      <c r="A28" s="7"/>
      <c r="B28" s="9"/>
      <c r="C28" s="7"/>
      <c r="D28" s="9"/>
    </row>
    <row r="29" spans="1:4">
      <c r="A29" s="7"/>
      <c r="B29" s="9"/>
      <c r="C29" s="7"/>
      <c r="D29" s="9"/>
    </row>
    <row r="30" spans="1:4">
      <c r="A30" s="7"/>
      <c r="B30" s="9"/>
      <c r="C30" s="7"/>
      <c r="D30" s="9"/>
    </row>
    <row r="31" spans="1:4">
      <c r="A31" s="7"/>
      <c r="B31" s="9"/>
      <c r="C31" s="7"/>
      <c r="D31" s="9"/>
    </row>
    <row r="32" spans="1:4">
      <c r="A32" s="7"/>
      <c r="B32" s="9"/>
      <c r="C32" s="7"/>
      <c r="D32" s="9"/>
    </row>
    <row r="33" spans="1:4" ht="15.75" customHeight="1">
      <c r="A33" s="7"/>
      <c r="B33" s="9"/>
      <c r="C33" s="7"/>
      <c r="D33" s="9"/>
    </row>
    <row r="34" spans="1:4">
      <c r="A34" s="7"/>
      <c r="B34" s="9"/>
      <c r="C34" s="7"/>
      <c r="D34" s="9"/>
    </row>
    <row r="35" spans="1:4">
      <c r="A35" s="7"/>
      <c r="B35" s="9"/>
      <c r="C35" s="7"/>
      <c r="D35" s="9"/>
    </row>
    <row r="36" spans="1:4">
      <c r="A36" s="7"/>
      <c r="B36" s="9"/>
      <c r="C36" s="7"/>
      <c r="D36" s="9"/>
    </row>
    <row r="37" spans="1:4">
      <c r="A37" s="7"/>
      <c r="B37" s="9"/>
      <c r="C37" s="7"/>
      <c r="D37" s="9"/>
    </row>
    <row r="38" spans="1:4">
      <c r="A38" s="7"/>
      <c r="B38" s="9"/>
      <c r="C38" s="7"/>
      <c r="D38" s="9"/>
    </row>
    <row r="39" spans="1:4">
      <c r="A39" s="7"/>
      <c r="B39" s="9"/>
      <c r="C39" s="7"/>
      <c r="D39" s="9"/>
    </row>
    <row r="40" spans="1:4">
      <c r="A40" s="7"/>
      <c r="B40" s="9"/>
      <c r="C40" s="7"/>
      <c r="D40" s="9"/>
    </row>
    <row r="41" spans="1:4">
      <c r="A41" s="7"/>
      <c r="B41" s="9"/>
      <c r="C41" s="7"/>
      <c r="D41" s="9"/>
    </row>
    <row r="42" spans="1:4">
      <c r="A42" s="7"/>
      <c r="B42" s="9"/>
      <c r="C42" s="7"/>
      <c r="D42" s="9"/>
    </row>
    <row r="43" spans="1:4">
      <c r="A43" s="7"/>
      <c r="B43" s="9"/>
      <c r="C43" s="7"/>
      <c r="D43" s="9"/>
    </row>
    <row r="44" spans="1:4">
      <c r="A44" s="7"/>
      <c r="B44" s="9"/>
      <c r="C44" s="7"/>
      <c r="D44" s="9"/>
    </row>
    <row r="45" spans="1:4">
      <c r="A45" s="7"/>
      <c r="B45" s="9"/>
      <c r="C45" s="7"/>
      <c r="D45" s="9"/>
    </row>
    <row r="46" spans="1:4">
      <c r="A46" s="7"/>
      <c r="B46" s="9"/>
      <c r="C46" s="7"/>
      <c r="D46" s="9"/>
    </row>
    <row r="47" spans="1:4">
      <c r="A47" s="7"/>
      <c r="B47" s="9"/>
      <c r="C47" s="7"/>
      <c r="D47" s="9"/>
    </row>
    <row r="48" spans="1:4">
      <c r="A48" s="7"/>
      <c r="B48" s="9"/>
      <c r="C48" s="7"/>
      <c r="D48" s="9"/>
    </row>
    <row r="49" spans="1:4">
      <c r="A49" s="7"/>
      <c r="B49" s="9"/>
      <c r="C49" s="7"/>
      <c r="D49" s="9"/>
    </row>
    <row r="50" spans="1:4">
      <c r="A50" s="7"/>
      <c r="B50" s="9"/>
      <c r="C50" s="7"/>
      <c r="D50" s="9"/>
    </row>
    <row r="51" spans="1:4">
      <c r="A51" s="7"/>
      <c r="B51" s="9"/>
      <c r="C51" s="7"/>
      <c r="D51" s="9"/>
    </row>
    <row r="52" spans="1:4">
      <c r="A52" s="7"/>
      <c r="B52" s="9"/>
      <c r="C52" s="7"/>
      <c r="D52" s="9"/>
    </row>
    <row r="53" spans="1:4">
      <c r="A53" s="7"/>
      <c r="B53" s="9"/>
      <c r="C53" s="7"/>
      <c r="D53" s="9"/>
    </row>
    <row r="54" spans="1:4">
      <c r="A54" s="7"/>
      <c r="B54" s="9"/>
      <c r="C54" s="7"/>
      <c r="D54" s="9"/>
    </row>
    <row r="55" spans="1:4">
      <c r="A55" s="7"/>
      <c r="B55" s="9"/>
      <c r="C55" s="7"/>
      <c r="D55" s="9"/>
    </row>
    <row r="56" spans="1:4">
      <c r="A56" s="7"/>
      <c r="B56" s="9"/>
      <c r="C56" s="7"/>
      <c r="D56" s="9"/>
    </row>
    <row r="57" spans="1:4">
      <c r="A57" s="10"/>
      <c r="B57" s="9"/>
      <c r="C57" s="10"/>
      <c r="D57" s="9"/>
    </row>
    <row r="58" spans="1:4">
      <c r="A58" s="10"/>
      <c r="B58" s="9"/>
      <c r="C58" s="10"/>
      <c r="D58" s="9"/>
    </row>
    <row r="59" spans="1:4">
      <c r="A59" s="10"/>
      <c r="B59" s="9"/>
      <c r="C59" s="10"/>
      <c r="D59" s="9"/>
    </row>
    <row r="60" spans="1:4">
      <c r="A60" s="10"/>
      <c r="B60" s="9"/>
      <c r="C60" s="10"/>
      <c r="D60" s="9"/>
    </row>
    <row r="61" spans="1:4" ht="13.5" thickBot="1">
      <c r="A61" s="10"/>
      <c r="B61" s="9"/>
      <c r="C61" s="10"/>
      <c r="D61" s="9"/>
    </row>
    <row r="62" spans="1:4" ht="13.5" thickBot="1">
      <c r="A62" s="10"/>
      <c r="B62" s="326" t="s">
        <v>722</v>
      </c>
      <c r="C62" s="7"/>
      <c r="D62" s="326" t="s">
        <v>722</v>
      </c>
    </row>
    <row r="63" spans="1:4">
      <c r="A63" s="18"/>
      <c r="B63" s="21" t="s">
        <v>229</v>
      </c>
      <c r="C63" s="26"/>
      <c r="D63" s="21" t="s">
        <v>406</v>
      </c>
    </row>
    <row r="64" spans="1:4">
      <c r="A64" s="18"/>
      <c r="B64" s="22" t="s">
        <v>22</v>
      </c>
      <c r="C64" s="26"/>
      <c r="D64" s="22" t="s">
        <v>171</v>
      </c>
    </row>
    <row r="65" spans="1:4">
      <c r="A65" s="18"/>
      <c r="B65" s="22" t="s">
        <v>170</v>
      </c>
      <c r="C65" s="26"/>
      <c r="D65" s="22" t="s">
        <v>170</v>
      </c>
    </row>
    <row r="66" spans="1:4">
      <c r="A66" s="18"/>
      <c r="B66" s="22" t="s">
        <v>405</v>
      </c>
      <c r="C66" s="26"/>
      <c r="D66" s="22" t="s">
        <v>22</v>
      </c>
    </row>
    <row r="67" spans="1:4">
      <c r="A67" s="18"/>
      <c r="B67" s="22" t="s">
        <v>406</v>
      </c>
      <c r="C67" s="26"/>
      <c r="D67" s="22" t="s">
        <v>166</v>
      </c>
    </row>
    <row r="68" spans="1:4" ht="13.5" thickBot="1">
      <c r="A68" s="19"/>
      <c r="B68" s="24"/>
      <c r="C68" s="27"/>
      <c r="D68" s="24"/>
    </row>
    <row r="69" spans="1:4">
      <c r="A69" s="16"/>
      <c r="B69" s="16"/>
      <c r="C69" s="16"/>
      <c r="D69" s="16"/>
    </row>
    <row r="70" spans="1:4">
      <c r="A70" s="16"/>
      <c r="B70" s="16"/>
      <c r="C70" s="16"/>
      <c r="D70" s="16"/>
    </row>
  </sheetData>
  <mergeCells count="8">
    <mergeCell ref="C8:D8"/>
    <mergeCell ref="C9:D9"/>
    <mergeCell ref="A12:B12"/>
    <mergeCell ref="C12:D12"/>
    <mergeCell ref="C4:D4"/>
    <mergeCell ref="C5:D5"/>
    <mergeCell ref="C6:D6"/>
    <mergeCell ref="C7:D7"/>
  </mergeCells>
  <phoneticPr fontId="30" type="noConversion"/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 enableFormatConditionsCalculation="0"/>
  <dimension ref="A1:D75"/>
  <sheetViews>
    <sheetView view="pageBreakPreview" zoomScale="85" zoomScaleNormal="60" zoomScaleSheetLayoutView="85" workbookViewId="0">
      <selection activeCell="E1" sqref="E1:F1048576"/>
    </sheetView>
  </sheetViews>
  <sheetFormatPr baseColWidth="10" defaultRowHeight="12.75"/>
  <cols>
    <col min="1" max="1" width="33.7109375" style="1" customWidth="1"/>
    <col min="2" max="2" width="28.7109375" style="1" customWidth="1"/>
    <col min="3" max="3" width="33.7109375" style="1" customWidth="1"/>
    <col min="4" max="4" width="28.7109375" style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 s="16" customFormat="1">
      <c r="A4" s="220" t="s">
        <v>562</v>
      </c>
      <c r="B4" s="216"/>
      <c r="C4" s="346">
        <v>1</v>
      </c>
      <c r="D4" s="347"/>
    </row>
    <row r="5" spans="1:4" s="16" customFormat="1">
      <c r="A5" s="95" t="s">
        <v>121</v>
      </c>
      <c r="B5" s="17"/>
      <c r="C5" s="348">
        <v>101</v>
      </c>
      <c r="D5" s="349"/>
    </row>
    <row r="6" spans="1:4" s="16" customFormat="1">
      <c r="A6" s="95" t="s">
        <v>587</v>
      </c>
      <c r="B6" s="17"/>
      <c r="C6" s="348">
        <f>C5</f>
        <v>101</v>
      </c>
      <c r="D6" s="349"/>
    </row>
    <row r="7" spans="1:4" s="16" customFormat="1">
      <c r="A7" s="95" t="s">
        <v>122</v>
      </c>
      <c r="B7" s="17"/>
      <c r="C7" s="348" t="s">
        <v>323</v>
      </c>
      <c r="D7" s="349"/>
    </row>
    <row r="8" spans="1:4" s="16" customFormat="1">
      <c r="A8" s="95" t="s">
        <v>656</v>
      </c>
      <c r="B8" s="208"/>
      <c r="C8" s="350" t="s">
        <v>432</v>
      </c>
      <c r="D8" s="351"/>
    </row>
    <row r="9" spans="1:4" s="16" customFormat="1" ht="13.5" thickBot="1">
      <c r="A9" s="96" t="s">
        <v>657</v>
      </c>
      <c r="B9" s="211"/>
      <c r="C9" s="344" t="s">
        <v>616</v>
      </c>
      <c r="D9" s="345"/>
    </row>
    <row r="11" spans="1:4" ht="13.5" thickBot="1">
      <c r="A11" s="55"/>
    </row>
    <row r="12" spans="1:4" ht="13.5" thickBot="1">
      <c r="A12" s="354" t="s">
        <v>30</v>
      </c>
      <c r="B12" s="355"/>
      <c r="C12" s="354" t="s">
        <v>31</v>
      </c>
      <c r="D12" s="355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 s="16" customFormat="1">
      <c r="A14" s="11" t="s">
        <v>63</v>
      </c>
      <c r="B14" s="92" t="s">
        <v>70</v>
      </c>
      <c r="C14" s="10" t="s">
        <v>304</v>
      </c>
      <c r="D14" s="9" t="s">
        <v>76</v>
      </c>
    </row>
    <row r="15" spans="1:4" s="16" customFormat="1">
      <c r="A15" s="7" t="s">
        <v>64</v>
      </c>
      <c r="B15" s="49" t="s">
        <v>70</v>
      </c>
      <c r="C15" s="10" t="s">
        <v>153</v>
      </c>
      <c r="D15" s="9" t="s">
        <v>76</v>
      </c>
    </row>
    <row r="16" spans="1:4" s="16" customFormat="1">
      <c r="A16" s="7" t="s">
        <v>65</v>
      </c>
      <c r="B16" s="49" t="s">
        <v>70</v>
      </c>
      <c r="C16" s="7" t="s">
        <v>152</v>
      </c>
      <c r="D16" s="9" t="s">
        <v>76</v>
      </c>
    </row>
    <row r="17" spans="1:4" s="16" customFormat="1">
      <c r="A17" s="7" t="s">
        <v>42</v>
      </c>
      <c r="B17" s="49" t="s">
        <v>70</v>
      </c>
      <c r="C17" s="7" t="s">
        <v>734</v>
      </c>
      <c r="D17" s="9" t="s">
        <v>76</v>
      </c>
    </row>
    <row r="18" spans="1:4" s="16" customFormat="1">
      <c r="A18" s="7" t="s">
        <v>21</v>
      </c>
      <c r="B18" s="49" t="s">
        <v>70</v>
      </c>
      <c r="C18" s="7" t="s">
        <v>16</v>
      </c>
      <c r="D18" s="9" t="s">
        <v>69</v>
      </c>
    </row>
    <row r="19" spans="1:4" s="16" customFormat="1">
      <c r="A19" s="7" t="s">
        <v>23</v>
      </c>
      <c r="B19" s="49" t="s">
        <v>70</v>
      </c>
      <c r="C19" s="7" t="s">
        <v>352</v>
      </c>
      <c r="D19" s="9" t="s">
        <v>69</v>
      </c>
    </row>
    <row r="20" spans="1:4" s="16" customFormat="1">
      <c r="A20" s="7" t="s">
        <v>18</v>
      </c>
      <c r="B20" s="49" t="s">
        <v>70</v>
      </c>
      <c r="C20" s="7" t="s">
        <v>16</v>
      </c>
      <c r="D20" s="9" t="s">
        <v>69</v>
      </c>
    </row>
    <row r="21" spans="1:4" s="16" customFormat="1">
      <c r="A21" s="7" t="s">
        <v>342</v>
      </c>
      <c r="B21" s="49" t="s">
        <v>70</v>
      </c>
      <c r="C21" s="7" t="s">
        <v>299</v>
      </c>
      <c r="D21" s="9" t="s">
        <v>69</v>
      </c>
    </row>
    <row r="22" spans="1:4" s="16" customFormat="1">
      <c r="A22" s="7" t="s">
        <v>342</v>
      </c>
      <c r="B22" s="49" t="s">
        <v>71</v>
      </c>
      <c r="C22" s="7" t="s">
        <v>19</v>
      </c>
      <c r="D22" s="9" t="s">
        <v>69</v>
      </c>
    </row>
    <row r="23" spans="1:4" s="16" customFormat="1" ht="25.5">
      <c r="A23" s="10" t="s">
        <v>18</v>
      </c>
      <c r="B23" s="49" t="s">
        <v>71</v>
      </c>
      <c r="C23" s="7" t="s">
        <v>120</v>
      </c>
      <c r="D23" s="9" t="s">
        <v>69</v>
      </c>
    </row>
    <row r="24" spans="1:4" s="16" customFormat="1">
      <c r="A24" s="7" t="s">
        <v>17</v>
      </c>
      <c r="B24" s="49" t="s">
        <v>71</v>
      </c>
      <c r="C24" s="7" t="s">
        <v>20</v>
      </c>
      <c r="D24" s="9" t="s">
        <v>69</v>
      </c>
    </row>
    <row r="25" spans="1:4" s="16" customFormat="1">
      <c r="A25" s="36" t="s">
        <v>301</v>
      </c>
      <c r="B25" s="38" t="s">
        <v>72</v>
      </c>
      <c r="C25" s="7" t="s">
        <v>104</v>
      </c>
      <c r="D25" s="9" t="s">
        <v>73</v>
      </c>
    </row>
    <row r="26" spans="1:4" s="16" customFormat="1">
      <c r="A26" s="36" t="s">
        <v>302</v>
      </c>
      <c r="B26" s="38" t="s">
        <v>72</v>
      </c>
      <c r="C26" s="7" t="s">
        <v>19</v>
      </c>
      <c r="D26" s="9" t="s">
        <v>73</v>
      </c>
    </row>
    <row r="27" spans="1:4" s="16" customFormat="1">
      <c r="A27" s="36" t="s">
        <v>301</v>
      </c>
      <c r="B27" s="38" t="s">
        <v>72</v>
      </c>
      <c r="C27" s="7" t="s">
        <v>39</v>
      </c>
      <c r="D27" s="9" t="s">
        <v>73</v>
      </c>
    </row>
    <row r="28" spans="1:4" s="16" customFormat="1">
      <c r="A28" s="10" t="s">
        <v>315</v>
      </c>
      <c r="B28" s="49" t="s">
        <v>73</v>
      </c>
      <c r="C28" s="7" t="s">
        <v>57</v>
      </c>
      <c r="D28" s="9" t="s">
        <v>73</v>
      </c>
    </row>
    <row r="29" spans="1:4" s="16" customFormat="1">
      <c r="A29" s="7" t="s">
        <v>3</v>
      </c>
      <c r="B29" s="49" t="s">
        <v>73</v>
      </c>
      <c r="C29" s="7" t="s">
        <v>20</v>
      </c>
      <c r="D29" s="9" t="s">
        <v>73</v>
      </c>
    </row>
    <row r="30" spans="1:4" s="16" customFormat="1">
      <c r="A30" s="10" t="s">
        <v>723</v>
      </c>
      <c r="B30" s="49" t="s">
        <v>73</v>
      </c>
      <c r="C30" s="7" t="s">
        <v>60</v>
      </c>
      <c r="D30" s="9" t="s">
        <v>73</v>
      </c>
    </row>
    <row r="31" spans="1:4" s="16" customFormat="1">
      <c r="A31" s="7" t="s">
        <v>41</v>
      </c>
      <c r="B31" s="49" t="s">
        <v>73</v>
      </c>
      <c r="C31" s="7" t="s">
        <v>723</v>
      </c>
      <c r="D31" s="9" t="s">
        <v>73</v>
      </c>
    </row>
    <row r="32" spans="1:4" s="16" customFormat="1">
      <c r="A32" s="7" t="s">
        <v>60</v>
      </c>
      <c r="B32" s="49" t="s">
        <v>73</v>
      </c>
      <c r="C32" s="7" t="s">
        <v>3</v>
      </c>
      <c r="D32" s="9" t="s">
        <v>73</v>
      </c>
    </row>
    <row r="33" spans="1:4" s="16" customFormat="1">
      <c r="A33" s="7" t="s">
        <v>20</v>
      </c>
      <c r="B33" s="49" t="s">
        <v>73</v>
      </c>
      <c r="C33" s="7" t="s">
        <v>315</v>
      </c>
      <c r="D33" s="9" t="s">
        <v>73</v>
      </c>
    </row>
    <row r="34" spans="1:4" s="16" customFormat="1">
      <c r="A34" s="10" t="s">
        <v>57</v>
      </c>
      <c r="B34" s="49" t="s">
        <v>73</v>
      </c>
      <c r="C34" s="7" t="s">
        <v>301</v>
      </c>
      <c r="D34" s="9" t="s">
        <v>72</v>
      </c>
    </row>
    <row r="35" spans="1:4" s="16" customFormat="1">
      <c r="A35" s="10" t="s">
        <v>39</v>
      </c>
      <c r="B35" s="49" t="s">
        <v>73</v>
      </c>
      <c r="C35" s="7" t="s">
        <v>302</v>
      </c>
      <c r="D35" s="9" t="s">
        <v>72</v>
      </c>
    </row>
    <row r="36" spans="1:4" s="16" customFormat="1">
      <c r="A36" s="10" t="s">
        <v>39</v>
      </c>
      <c r="B36" s="49" t="s">
        <v>74</v>
      </c>
      <c r="C36" s="7" t="s">
        <v>301</v>
      </c>
      <c r="D36" s="9" t="s">
        <v>72</v>
      </c>
    </row>
    <row r="37" spans="1:4" s="16" customFormat="1">
      <c r="A37" s="10" t="s">
        <v>19</v>
      </c>
      <c r="B37" s="49" t="s">
        <v>74</v>
      </c>
      <c r="C37" s="7" t="s">
        <v>61</v>
      </c>
      <c r="D37" s="9" t="s">
        <v>75</v>
      </c>
    </row>
    <row r="38" spans="1:4" s="16" customFormat="1">
      <c r="A38" s="16" t="s">
        <v>104</v>
      </c>
      <c r="B38" s="16" t="s">
        <v>69</v>
      </c>
      <c r="C38" s="7" t="s">
        <v>18</v>
      </c>
      <c r="D38" s="9" t="s">
        <v>71</v>
      </c>
    </row>
    <row r="39" spans="1:4" s="16" customFormat="1">
      <c r="A39" s="10" t="s">
        <v>20</v>
      </c>
      <c r="B39" s="49" t="s">
        <v>69</v>
      </c>
      <c r="C39" s="7" t="s">
        <v>342</v>
      </c>
      <c r="D39" s="9" t="s">
        <v>71</v>
      </c>
    </row>
    <row r="40" spans="1:4" s="16" customFormat="1">
      <c r="A40" s="10" t="s">
        <v>655</v>
      </c>
      <c r="B40" s="49" t="s">
        <v>69</v>
      </c>
      <c r="C40" s="7" t="s">
        <v>342</v>
      </c>
      <c r="D40" s="9" t="s">
        <v>70</v>
      </c>
    </row>
    <row r="41" spans="1:4" s="16" customFormat="1">
      <c r="A41" s="10" t="s">
        <v>19</v>
      </c>
      <c r="B41" s="49" t="s">
        <v>69</v>
      </c>
      <c r="C41" s="7" t="s">
        <v>18</v>
      </c>
      <c r="D41" s="9" t="s">
        <v>70</v>
      </c>
    </row>
    <row r="42" spans="1:4" s="16" customFormat="1">
      <c r="A42" s="10" t="s">
        <v>299</v>
      </c>
      <c r="B42" s="49" t="s">
        <v>69</v>
      </c>
      <c r="C42" s="7" t="s">
        <v>23</v>
      </c>
      <c r="D42" s="9" t="s">
        <v>70</v>
      </c>
    </row>
    <row r="43" spans="1:4" s="16" customFormat="1">
      <c r="A43" s="10" t="s">
        <v>300</v>
      </c>
      <c r="B43" s="49" t="s">
        <v>69</v>
      </c>
      <c r="C43" s="7" t="s">
        <v>21</v>
      </c>
      <c r="D43" s="9" t="s">
        <v>70</v>
      </c>
    </row>
    <row r="44" spans="1:4" s="16" customFormat="1">
      <c r="A44" s="10" t="s">
        <v>16</v>
      </c>
      <c r="B44" s="49" t="s">
        <v>69</v>
      </c>
      <c r="C44" s="7" t="s">
        <v>42</v>
      </c>
      <c r="D44" s="9" t="s">
        <v>70</v>
      </c>
    </row>
    <row r="45" spans="1:4" s="16" customFormat="1">
      <c r="A45" s="10" t="s">
        <v>734</v>
      </c>
      <c r="B45" s="49" t="s">
        <v>76</v>
      </c>
      <c r="C45" s="7"/>
      <c r="D45" s="9"/>
    </row>
    <row r="46" spans="1:4" s="16" customFormat="1">
      <c r="A46" s="133" t="s">
        <v>2</v>
      </c>
      <c r="B46" s="93" t="s">
        <v>76</v>
      </c>
      <c r="C46" s="7"/>
      <c r="D46" s="9"/>
    </row>
    <row r="47" spans="1:4" s="16" customFormat="1">
      <c r="A47" s="10" t="s">
        <v>127</v>
      </c>
      <c r="B47" s="49" t="s">
        <v>76</v>
      </c>
      <c r="C47" s="7"/>
      <c r="D47" s="9"/>
    </row>
    <row r="48" spans="1:4" s="16" customFormat="1">
      <c r="A48" s="10" t="s">
        <v>153</v>
      </c>
      <c r="B48" s="49" t="s">
        <v>76</v>
      </c>
      <c r="C48" s="7"/>
      <c r="D48" s="9"/>
    </row>
    <row r="49" spans="1:4">
      <c r="A49" s="10" t="s">
        <v>304</v>
      </c>
      <c r="B49" s="49" t="s">
        <v>76</v>
      </c>
      <c r="C49" s="7"/>
      <c r="D49" s="9"/>
    </row>
    <row r="50" spans="1:4">
      <c r="A50" s="10" t="s">
        <v>618</v>
      </c>
      <c r="B50" s="49" t="s">
        <v>76</v>
      </c>
      <c r="C50" s="10"/>
      <c r="D50" s="9"/>
    </row>
    <row r="51" spans="1:4" ht="13.5" thickBot="1">
      <c r="A51" s="10"/>
      <c r="B51" s="49"/>
      <c r="C51" s="10"/>
      <c r="D51" s="9"/>
    </row>
    <row r="52" spans="1:4" ht="28.5" customHeight="1" thickBot="1">
      <c r="A52" s="352" t="s">
        <v>620</v>
      </c>
      <c r="B52" s="353"/>
      <c r="C52" s="352" t="s">
        <v>620</v>
      </c>
      <c r="D52" s="353"/>
    </row>
    <row r="53" spans="1:4" ht="13.5" thickBot="1">
      <c r="A53" s="33" t="s">
        <v>28</v>
      </c>
      <c r="B53" s="51" t="s">
        <v>29</v>
      </c>
      <c r="C53" s="33" t="s">
        <v>28</v>
      </c>
      <c r="D53" s="51" t="s">
        <v>29</v>
      </c>
    </row>
    <row r="54" spans="1:4">
      <c r="A54" s="10" t="s">
        <v>153</v>
      </c>
      <c r="B54" s="9" t="s">
        <v>76</v>
      </c>
      <c r="C54" s="10" t="s">
        <v>304</v>
      </c>
      <c r="D54" s="9" t="s">
        <v>76</v>
      </c>
    </row>
    <row r="55" spans="1:4">
      <c r="A55" s="52" t="s">
        <v>619</v>
      </c>
      <c r="B55" s="48" t="s">
        <v>76</v>
      </c>
      <c r="C55" s="52" t="s">
        <v>170</v>
      </c>
      <c r="D55" s="48" t="s">
        <v>76</v>
      </c>
    </row>
    <row r="56" spans="1:4">
      <c r="A56" s="52" t="s">
        <v>170</v>
      </c>
      <c r="B56" s="48" t="s">
        <v>76</v>
      </c>
      <c r="C56" s="52" t="s">
        <v>619</v>
      </c>
      <c r="D56" s="48" t="s">
        <v>76</v>
      </c>
    </row>
    <row r="57" spans="1:4">
      <c r="A57" s="10" t="s">
        <v>304</v>
      </c>
      <c r="B57" s="9" t="s">
        <v>76</v>
      </c>
      <c r="C57" s="7" t="s">
        <v>153</v>
      </c>
      <c r="D57" s="9" t="s">
        <v>76</v>
      </c>
    </row>
    <row r="58" spans="1:4" ht="13.5" thickBot="1">
      <c r="A58" s="10"/>
      <c r="B58" s="49"/>
      <c r="C58" s="10"/>
      <c r="D58" s="9"/>
    </row>
    <row r="59" spans="1:4" ht="27.75" customHeight="1" thickBot="1">
      <c r="A59" s="352" t="s">
        <v>651</v>
      </c>
      <c r="B59" s="353"/>
      <c r="C59" s="10"/>
      <c r="D59" s="9"/>
    </row>
    <row r="60" spans="1:4" ht="13.5" thickBot="1">
      <c r="A60" s="33" t="s">
        <v>28</v>
      </c>
      <c r="B60" s="51" t="s">
        <v>29</v>
      </c>
      <c r="C60" s="10"/>
      <c r="D60" s="9"/>
    </row>
    <row r="61" spans="1:4">
      <c r="A61" s="110" t="s">
        <v>723</v>
      </c>
      <c r="B61" s="13" t="s">
        <v>73</v>
      </c>
      <c r="C61" s="10"/>
      <c r="D61" s="9"/>
    </row>
    <row r="62" spans="1:4">
      <c r="A62" s="52" t="s">
        <v>652</v>
      </c>
      <c r="B62" s="48" t="s">
        <v>73</v>
      </c>
      <c r="C62" s="10"/>
      <c r="D62" s="9"/>
    </row>
    <row r="63" spans="1:4">
      <c r="A63" s="52" t="s">
        <v>653</v>
      </c>
      <c r="B63" s="48" t="s">
        <v>73</v>
      </c>
      <c r="C63" s="10"/>
      <c r="D63" s="9"/>
    </row>
    <row r="64" spans="1:4">
      <c r="A64" s="52" t="s">
        <v>60</v>
      </c>
      <c r="B64" s="48" t="s">
        <v>73</v>
      </c>
      <c r="C64" s="10"/>
      <c r="D64" s="9"/>
    </row>
    <row r="65" spans="1:4">
      <c r="A65" s="10" t="s">
        <v>20</v>
      </c>
      <c r="B65" s="49" t="s">
        <v>73</v>
      </c>
      <c r="C65" s="10"/>
      <c r="D65" s="20"/>
    </row>
    <row r="66" spans="1:4" ht="13.5" thickBot="1">
      <c r="A66" s="10"/>
      <c r="B66" s="50"/>
      <c r="C66" s="10"/>
      <c r="D66" s="20"/>
    </row>
    <row r="67" spans="1:4" ht="13.5" thickBot="1">
      <c r="A67" s="18"/>
      <c r="B67" s="326" t="s">
        <v>722</v>
      </c>
      <c r="C67" s="7"/>
      <c r="D67" s="326" t="s">
        <v>722</v>
      </c>
    </row>
    <row r="68" spans="1:4">
      <c r="A68" s="18"/>
      <c r="B68" s="21" t="s">
        <v>42</v>
      </c>
      <c r="C68" s="18"/>
      <c r="D68" s="21" t="s">
        <v>16</v>
      </c>
    </row>
    <row r="69" spans="1:4">
      <c r="A69" s="18"/>
      <c r="B69" s="22" t="s">
        <v>18</v>
      </c>
      <c r="C69" s="18"/>
      <c r="D69" s="22" t="s">
        <v>19</v>
      </c>
    </row>
    <row r="70" spans="1:4">
      <c r="A70" s="18"/>
      <c r="B70" s="22" t="s">
        <v>40</v>
      </c>
      <c r="C70" s="18"/>
      <c r="D70" s="22" t="s">
        <v>40</v>
      </c>
    </row>
    <row r="71" spans="1:4">
      <c r="A71" s="18"/>
      <c r="B71" s="22" t="s">
        <v>19</v>
      </c>
      <c r="C71" s="18"/>
      <c r="D71" s="22" t="s">
        <v>18</v>
      </c>
    </row>
    <row r="72" spans="1:4">
      <c r="A72" s="18"/>
      <c r="B72" s="22" t="s">
        <v>16</v>
      </c>
      <c r="C72" s="18"/>
      <c r="D72" s="22" t="s">
        <v>42</v>
      </c>
    </row>
    <row r="73" spans="1:4" ht="13.5" thickBot="1">
      <c r="A73" s="19"/>
      <c r="B73" s="24" t="s">
        <v>2</v>
      </c>
      <c r="C73" s="19"/>
      <c r="D73" s="24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</sheetData>
  <mergeCells count="11">
    <mergeCell ref="A59:B59"/>
    <mergeCell ref="A52:B52"/>
    <mergeCell ref="C52:D52"/>
    <mergeCell ref="A12:B12"/>
    <mergeCell ref="C12:D12"/>
    <mergeCell ref="C9:D9"/>
    <mergeCell ref="C4:D4"/>
    <mergeCell ref="C5:D5"/>
    <mergeCell ref="C6:D6"/>
    <mergeCell ref="C7:D7"/>
    <mergeCell ref="C8:D8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22" enableFormatConditionsCalculation="0"/>
  <dimension ref="A1:D71"/>
  <sheetViews>
    <sheetView view="pageBreakPreview" zoomScale="70" zoomScaleNormal="70" workbookViewId="0">
      <selection activeCell="E1" sqref="E1:F1048576"/>
    </sheetView>
  </sheetViews>
  <sheetFormatPr baseColWidth="10" defaultRowHeight="12.75"/>
  <cols>
    <col min="1" max="4" width="33.5703125" style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220" t="s">
        <v>562</v>
      </c>
      <c r="B4" s="216"/>
      <c r="C4" s="346">
        <v>1</v>
      </c>
      <c r="D4" s="347"/>
    </row>
    <row r="5" spans="1:4">
      <c r="A5" s="95" t="s">
        <v>121</v>
      </c>
      <c r="B5" s="17"/>
      <c r="C5" s="348">
        <v>113</v>
      </c>
      <c r="D5" s="349"/>
    </row>
    <row r="6" spans="1:4">
      <c r="A6" s="95" t="s">
        <v>587</v>
      </c>
      <c r="B6" s="17"/>
      <c r="C6" s="348">
        <f>C5</f>
        <v>113</v>
      </c>
      <c r="D6" s="349"/>
    </row>
    <row r="7" spans="1:4">
      <c r="A7" s="95" t="s">
        <v>122</v>
      </c>
      <c r="B7" s="17"/>
      <c r="C7" s="348" t="s">
        <v>417</v>
      </c>
      <c r="D7" s="349"/>
    </row>
    <row r="8" spans="1:4">
      <c r="A8" s="95" t="s">
        <v>656</v>
      </c>
      <c r="B8" s="208"/>
      <c r="C8" s="366" t="s">
        <v>345</v>
      </c>
      <c r="D8" s="351"/>
    </row>
    <row r="9" spans="1:4" s="16" customFormat="1" ht="13.5" thickBot="1">
      <c r="A9" s="96" t="s">
        <v>657</v>
      </c>
      <c r="B9" s="211"/>
      <c r="C9" s="364" t="s">
        <v>430</v>
      </c>
      <c r="D9" s="345"/>
    </row>
    <row r="11" spans="1:4" ht="13.5" thickBot="1">
      <c r="A11" s="377"/>
      <c r="B11" s="377"/>
      <c r="C11" s="377"/>
      <c r="D11" s="377"/>
    </row>
    <row r="12" spans="1:4" ht="13.5" thickBot="1">
      <c r="A12" s="359" t="s">
        <v>30</v>
      </c>
      <c r="B12" s="360"/>
      <c r="C12" s="361" t="s">
        <v>31</v>
      </c>
      <c r="D12" s="360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 s="16" customFormat="1" ht="25.5">
      <c r="A14" s="7" t="s">
        <v>730</v>
      </c>
      <c r="B14" s="9" t="s">
        <v>44</v>
      </c>
      <c r="C14" s="10" t="s">
        <v>120</v>
      </c>
      <c r="D14" s="9" t="s">
        <v>93</v>
      </c>
    </row>
    <row r="15" spans="1:4">
      <c r="A15" s="7" t="s">
        <v>525</v>
      </c>
      <c r="B15" s="9" t="s">
        <v>44</v>
      </c>
      <c r="C15" s="7" t="s">
        <v>183</v>
      </c>
      <c r="D15" s="9" t="s">
        <v>93</v>
      </c>
    </row>
    <row r="16" spans="1:4">
      <c r="A16" s="7" t="s">
        <v>127</v>
      </c>
      <c r="B16" s="9" t="s">
        <v>44</v>
      </c>
      <c r="C16" s="7" t="s">
        <v>197</v>
      </c>
      <c r="D16" s="9" t="s">
        <v>93</v>
      </c>
    </row>
    <row r="17" spans="1:4">
      <c r="A17" s="7" t="s">
        <v>127</v>
      </c>
      <c r="B17" s="9" t="s">
        <v>76</v>
      </c>
      <c r="C17" s="7" t="s">
        <v>181</v>
      </c>
      <c r="D17" s="9" t="s">
        <v>93</v>
      </c>
    </row>
    <row r="18" spans="1:4">
      <c r="A18" s="7" t="s">
        <v>242</v>
      </c>
      <c r="B18" s="9" t="s">
        <v>76</v>
      </c>
      <c r="C18" s="7" t="s">
        <v>181</v>
      </c>
      <c r="D18" s="9" t="s">
        <v>78</v>
      </c>
    </row>
    <row r="19" spans="1:4">
      <c r="A19" s="7" t="s">
        <v>176</v>
      </c>
      <c r="B19" s="9" t="s">
        <v>76</v>
      </c>
      <c r="C19" s="7" t="s">
        <v>175</v>
      </c>
      <c r="D19" s="9" t="s">
        <v>78</v>
      </c>
    </row>
    <row r="20" spans="1:4">
      <c r="A20" s="7" t="s">
        <v>175</v>
      </c>
      <c r="B20" s="9" t="s">
        <v>76</v>
      </c>
      <c r="C20" s="7" t="s">
        <v>175</v>
      </c>
      <c r="D20" s="9" t="s">
        <v>77</v>
      </c>
    </row>
    <row r="21" spans="1:4">
      <c r="A21" s="7" t="s">
        <v>175</v>
      </c>
      <c r="B21" s="9" t="s">
        <v>77</v>
      </c>
      <c r="C21" s="7" t="s">
        <v>175</v>
      </c>
      <c r="D21" s="9" t="s">
        <v>93</v>
      </c>
    </row>
    <row r="22" spans="1:4">
      <c r="A22" s="7" t="s">
        <v>175</v>
      </c>
      <c r="B22" s="9" t="s">
        <v>78</v>
      </c>
      <c r="C22" s="7" t="s">
        <v>175</v>
      </c>
      <c r="D22" s="9" t="s">
        <v>76</v>
      </c>
    </row>
    <row r="23" spans="1:4">
      <c r="A23" s="7" t="s">
        <v>307</v>
      </c>
      <c r="B23" s="9" t="s">
        <v>78</v>
      </c>
      <c r="C23" s="7" t="s">
        <v>2</v>
      </c>
      <c r="D23" s="9" t="s">
        <v>76</v>
      </c>
    </row>
    <row r="24" spans="1:4">
      <c r="A24" s="7" t="s">
        <v>255</v>
      </c>
      <c r="B24" s="9" t="s">
        <v>93</v>
      </c>
      <c r="C24" s="7" t="s">
        <v>242</v>
      </c>
      <c r="D24" s="9" t="s">
        <v>76</v>
      </c>
    </row>
    <row r="25" spans="1:4">
      <c r="A25" s="10" t="s">
        <v>177</v>
      </c>
      <c r="B25" s="9" t="s">
        <v>93</v>
      </c>
      <c r="C25" s="7" t="s">
        <v>127</v>
      </c>
      <c r="D25" s="9" t="s">
        <v>44</v>
      </c>
    </row>
    <row r="26" spans="1:4">
      <c r="A26" s="10" t="s">
        <v>179</v>
      </c>
      <c r="B26" s="9" t="s">
        <v>93</v>
      </c>
      <c r="C26" s="10" t="s">
        <v>178</v>
      </c>
      <c r="D26" s="9" t="s">
        <v>44</v>
      </c>
    </row>
    <row r="27" spans="1:4">
      <c r="A27" s="10" t="s">
        <v>591</v>
      </c>
      <c r="B27" s="9" t="s">
        <v>93</v>
      </c>
      <c r="C27" s="10"/>
      <c r="D27" s="9"/>
    </row>
    <row r="28" spans="1:4">
      <c r="A28" s="10" t="s">
        <v>180</v>
      </c>
      <c r="B28" s="9" t="s">
        <v>93</v>
      </c>
      <c r="C28" s="10"/>
      <c r="D28" s="9"/>
    </row>
    <row r="29" spans="1:4" ht="25.5">
      <c r="A29" s="10" t="s">
        <v>120</v>
      </c>
      <c r="B29" s="9" t="s">
        <v>93</v>
      </c>
      <c r="C29" s="7"/>
      <c r="D29" s="9"/>
    </row>
    <row r="30" spans="1:4">
      <c r="A30" s="10"/>
      <c r="B30" s="9"/>
      <c r="C30" s="7"/>
      <c r="D30" s="9"/>
    </row>
    <row r="31" spans="1:4">
      <c r="A31" s="10"/>
      <c r="B31" s="9"/>
      <c r="C31" s="7"/>
      <c r="D31" s="9"/>
    </row>
    <row r="32" spans="1:4">
      <c r="A32" s="10"/>
      <c r="B32" s="9"/>
      <c r="C32" s="10"/>
      <c r="D32" s="9"/>
    </row>
    <row r="33" spans="1:4" ht="13.5" thickBot="1">
      <c r="A33" s="10"/>
      <c r="B33" s="9"/>
      <c r="C33" s="10"/>
      <c r="D33" s="9"/>
    </row>
    <row r="34" spans="1:4" ht="31.5" customHeight="1" thickBot="1">
      <c r="A34" s="10"/>
      <c r="B34" s="9"/>
      <c r="C34" s="400" t="s">
        <v>599</v>
      </c>
      <c r="D34" s="401"/>
    </row>
    <row r="35" spans="1:4" ht="13.5" thickBot="1">
      <c r="A35" s="10"/>
      <c r="B35" s="9"/>
      <c r="C35" s="4" t="s">
        <v>28</v>
      </c>
      <c r="D35" s="5" t="s">
        <v>29</v>
      </c>
    </row>
    <row r="36" spans="1:4">
      <c r="A36" s="10"/>
      <c r="B36" s="9"/>
      <c r="C36" s="10" t="s">
        <v>197</v>
      </c>
      <c r="D36" s="9" t="s">
        <v>93</v>
      </c>
    </row>
    <row r="37" spans="1:4">
      <c r="A37" s="10"/>
      <c r="B37" s="9"/>
      <c r="C37" s="52" t="s">
        <v>252</v>
      </c>
      <c r="D37" s="48" t="s">
        <v>93</v>
      </c>
    </row>
    <row r="38" spans="1:4">
      <c r="A38" s="10"/>
      <c r="B38" s="9"/>
      <c r="C38" s="52" t="s">
        <v>184</v>
      </c>
      <c r="D38" s="48" t="s">
        <v>93</v>
      </c>
    </row>
    <row r="39" spans="1:4">
      <c r="A39" s="10"/>
      <c r="B39" s="9"/>
      <c r="C39" s="47" t="s">
        <v>253</v>
      </c>
      <c r="D39" s="53" t="s">
        <v>93</v>
      </c>
    </row>
    <row r="40" spans="1:4">
      <c r="A40" s="10"/>
      <c r="B40" s="9"/>
      <c r="C40" s="47" t="s">
        <v>255</v>
      </c>
      <c r="D40" s="53" t="s">
        <v>93</v>
      </c>
    </row>
    <row r="41" spans="1:4">
      <c r="A41" s="10"/>
      <c r="B41" s="9"/>
      <c r="C41" s="47" t="s">
        <v>307</v>
      </c>
      <c r="D41" s="53" t="s">
        <v>77</v>
      </c>
    </row>
    <row r="42" spans="1:4">
      <c r="A42" s="10"/>
      <c r="B42" s="9"/>
      <c r="C42" s="10" t="s">
        <v>175</v>
      </c>
      <c r="D42" s="9" t="s">
        <v>77</v>
      </c>
    </row>
    <row r="43" spans="1:4">
      <c r="A43" s="10"/>
      <c r="B43" s="9"/>
      <c r="C43" s="10"/>
      <c r="D43" s="9"/>
    </row>
    <row r="44" spans="1:4">
      <c r="A44" s="10"/>
      <c r="B44" s="9"/>
      <c r="C44" s="10"/>
      <c r="D44" s="9"/>
    </row>
    <row r="45" spans="1:4">
      <c r="A45" s="10"/>
      <c r="B45" s="9"/>
      <c r="C45" s="10"/>
      <c r="D45" s="9"/>
    </row>
    <row r="46" spans="1:4">
      <c r="A46" s="10"/>
      <c r="B46" s="9"/>
      <c r="C46" s="10"/>
      <c r="D46" s="9"/>
    </row>
    <row r="47" spans="1:4">
      <c r="A47" s="10"/>
      <c r="B47" s="9"/>
      <c r="C47" s="10"/>
      <c r="D47" s="9"/>
    </row>
    <row r="48" spans="1:4">
      <c r="A48" s="10"/>
      <c r="B48" s="9"/>
      <c r="C48" s="10"/>
      <c r="D48" s="9"/>
    </row>
    <row r="49" spans="1:4">
      <c r="A49" s="10"/>
      <c r="B49" s="9"/>
      <c r="C49" s="10"/>
      <c r="D49" s="9"/>
    </row>
    <row r="50" spans="1:4">
      <c r="A50" s="10"/>
      <c r="B50" s="9"/>
      <c r="C50" s="10"/>
      <c r="D50" s="9"/>
    </row>
    <row r="51" spans="1:4">
      <c r="A51" s="10"/>
      <c r="B51" s="9"/>
      <c r="C51" s="10"/>
      <c r="D51" s="9"/>
    </row>
    <row r="52" spans="1:4">
      <c r="A52" s="10"/>
      <c r="B52" s="9"/>
      <c r="C52" s="10"/>
      <c r="D52" s="9"/>
    </row>
    <row r="53" spans="1:4">
      <c r="A53" s="10"/>
      <c r="B53" s="9"/>
      <c r="C53" s="10"/>
      <c r="D53" s="9"/>
    </row>
    <row r="54" spans="1:4">
      <c r="A54" s="10"/>
      <c r="B54" s="9"/>
      <c r="C54" s="10"/>
      <c r="D54" s="9"/>
    </row>
    <row r="55" spans="1:4">
      <c r="A55" s="10"/>
      <c r="B55" s="9"/>
      <c r="C55" s="10"/>
      <c r="D55" s="9"/>
    </row>
    <row r="56" spans="1:4">
      <c r="A56" s="10"/>
      <c r="B56" s="9"/>
      <c r="C56" s="10"/>
      <c r="D56" s="9"/>
    </row>
    <row r="57" spans="1:4">
      <c r="A57" s="10"/>
      <c r="B57" s="9"/>
      <c r="C57" s="10"/>
      <c r="D57" s="9"/>
    </row>
    <row r="58" spans="1:4">
      <c r="A58" s="10"/>
      <c r="B58" s="9"/>
      <c r="C58" s="10"/>
      <c r="D58" s="9"/>
    </row>
    <row r="59" spans="1:4">
      <c r="A59" s="10"/>
      <c r="B59" s="9"/>
      <c r="C59" s="10"/>
      <c r="D59" s="9"/>
    </row>
    <row r="60" spans="1:4">
      <c r="A60" s="10"/>
      <c r="B60" s="9"/>
      <c r="C60" s="10"/>
      <c r="D60" s="9"/>
    </row>
    <row r="61" spans="1:4" ht="13.5" thickBot="1">
      <c r="A61" s="10"/>
      <c r="B61" s="9"/>
      <c r="C61" s="10"/>
      <c r="D61" s="9"/>
    </row>
    <row r="62" spans="1:4" ht="13.5" thickBot="1">
      <c r="A62" s="10"/>
      <c r="B62" s="326" t="s">
        <v>722</v>
      </c>
      <c r="C62" s="7"/>
      <c r="D62" s="326" t="s">
        <v>722</v>
      </c>
    </row>
    <row r="63" spans="1:4">
      <c r="A63" s="18"/>
      <c r="B63" s="21" t="s">
        <v>127</v>
      </c>
      <c r="C63" s="18"/>
      <c r="D63" s="21" t="s">
        <v>231</v>
      </c>
    </row>
    <row r="64" spans="1:4">
      <c r="A64" s="18"/>
      <c r="B64" s="22" t="s">
        <v>232</v>
      </c>
      <c r="C64" s="18"/>
      <c r="D64" s="22" t="s">
        <v>181</v>
      </c>
    </row>
    <row r="65" spans="1:4">
      <c r="A65" s="18"/>
      <c r="B65" s="22" t="s">
        <v>230</v>
      </c>
      <c r="C65" s="18"/>
      <c r="D65" s="22" t="s">
        <v>232</v>
      </c>
    </row>
    <row r="66" spans="1:4">
      <c r="A66" s="18"/>
      <c r="B66" s="22" t="s">
        <v>177</v>
      </c>
      <c r="C66" s="18"/>
      <c r="D66" s="22" t="s">
        <v>2</v>
      </c>
    </row>
    <row r="67" spans="1:4">
      <c r="A67" s="18"/>
      <c r="B67" s="22" t="s">
        <v>180</v>
      </c>
      <c r="C67" s="18"/>
      <c r="D67" s="22" t="s">
        <v>127</v>
      </c>
    </row>
    <row r="68" spans="1:4" ht="13.5" thickBot="1">
      <c r="A68" s="19"/>
      <c r="B68" s="24" t="s">
        <v>214</v>
      </c>
      <c r="C68" s="19"/>
      <c r="D68" s="24" t="s">
        <v>233</v>
      </c>
    </row>
    <row r="69" spans="1:4">
      <c r="A69" s="16"/>
      <c r="B69" s="16"/>
      <c r="C69" s="16"/>
      <c r="D69" s="16"/>
    </row>
    <row r="70" spans="1:4">
      <c r="A70" s="16"/>
      <c r="B70" s="16"/>
      <c r="C70" s="16"/>
      <c r="D70" s="16"/>
    </row>
    <row r="71" spans="1:4">
      <c r="A71" s="16"/>
      <c r="B71" s="16"/>
      <c r="C71" s="16"/>
      <c r="D71" s="16"/>
    </row>
  </sheetData>
  <mergeCells count="10">
    <mergeCell ref="C9:D9"/>
    <mergeCell ref="C34:D34"/>
    <mergeCell ref="A12:B12"/>
    <mergeCell ref="C12:D12"/>
    <mergeCell ref="A11:D11"/>
    <mergeCell ref="C4:D4"/>
    <mergeCell ref="C5:D5"/>
    <mergeCell ref="C6:D6"/>
    <mergeCell ref="C7:D7"/>
    <mergeCell ref="C8:D8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23" enableFormatConditionsCalculation="0"/>
  <dimension ref="A1:D79"/>
  <sheetViews>
    <sheetView view="pageBreakPreview" zoomScale="70" zoomScaleNormal="60" workbookViewId="0">
      <selection activeCell="E1" sqref="E1:F1048576"/>
    </sheetView>
  </sheetViews>
  <sheetFormatPr baseColWidth="10" defaultColWidth="23.28515625" defaultRowHeight="11.25"/>
  <cols>
    <col min="1" max="1" width="42.28515625" style="37" customWidth="1"/>
    <col min="2" max="2" width="29.42578125" style="37" customWidth="1"/>
    <col min="3" max="3" width="33.7109375" style="37" customWidth="1"/>
    <col min="4" max="4" width="31.5703125" style="37" customWidth="1"/>
    <col min="5" max="16384" width="23.28515625" style="37"/>
  </cols>
  <sheetData>
    <row r="1" spans="1:4" s="1" customFormat="1" ht="15.75">
      <c r="A1" s="323" t="s">
        <v>721</v>
      </c>
      <c r="B1" s="323"/>
      <c r="C1" s="323"/>
      <c r="D1" s="323"/>
    </row>
    <row r="2" spans="1:4" s="1" customFormat="1" ht="12.75"/>
    <row r="3" spans="1:4" s="1" customFormat="1" ht="13.5" thickBot="1"/>
    <row r="4" spans="1:4" s="1" customFormat="1" ht="12.75">
      <c r="A4" s="220" t="s">
        <v>562</v>
      </c>
      <c r="B4" s="218"/>
      <c r="C4" s="407">
        <v>1</v>
      </c>
      <c r="D4" s="408"/>
    </row>
    <row r="5" spans="1:4" s="1" customFormat="1" ht="12.75">
      <c r="A5" s="95" t="s">
        <v>121</v>
      </c>
      <c r="B5" s="45"/>
      <c r="C5" s="348" t="s">
        <v>182</v>
      </c>
      <c r="D5" s="349"/>
    </row>
    <row r="6" spans="1:4" s="1" customFormat="1" ht="12.75">
      <c r="A6" s="224" t="s">
        <v>587</v>
      </c>
      <c r="B6" s="143"/>
      <c r="C6" s="348" t="str">
        <f>C5</f>
        <v>113e</v>
      </c>
      <c r="D6" s="349"/>
    </row>
    <row r="7" spans="1:4" s="16" customFormat="1" ht="15" customHeight="1" thickBot="1">
      <c r="A7" s="96" t="s">
        <v>122</v>
      </c>
      <c r="B7" s="99"/>
      <c r="C7" s="409" t="s">
        <v>417</v>
      </c>
      <c r="D7" s="410"/>
    </row>
    <row r="8" spans="1:4" s="1" customFormat="1" ht="13.5" thickBot="1">
      <c r="A8" s="411" t="s">
        <v>656</v>
      </c>
      <c r="B8" s="377"/>
      <c r="C8" s="377"/>
      <c r="D8" s="377"/>
    </row>
    <row r="9" spans="1:4" ht="13.5" thickBot="1">
      <c r="A9" s="354" t="s">
        <v>700</v>
      </c>
      <c r="B9" s="406"/>
      <c r="C9" s="406"/>
      <c r="D9" s="355"/>
    </row>
    <row r="10" spans="1:4" s="16" customFormat="1" ht="12.75">
      <c r="A10" s="220" t="s">
        <v>55</v>
      </c>
      <c r="B10" s="215"/>
      <c r="C10" s="214" t="s">
        <v>345</v>
      </c>
      <c r="D10" s="216"/>
    </row>
    <row r="11" spans="1:4" s="16" customFormat="1" ht="13.5" thickBot="1">
      <c r="A11" s="96" t="s">
        <v>56</v>
      </c>
      <c r="B11" s="210"/>
      <c r="C11" s="209" t="s">
        <v>431</v>
      </c>
      <c r="D11" s="211"/>
    </row>
    <row r="12" spans="1:4" ht="13.5" thickBot="1">
      <c r="A12" s="402" t="s">
        <v>198</v>
      </c>
      <c r="B12" s="403"/>
      <c r="C12" s="404" t="s">
        <v>199</v>
      </c>
      <c r="D12" s="405"/>
    </row>
    <row r="13" spans="1:4" ht="13.5" thickBot="1">
      <c r="A13" s="43" t="s">
        <v>28</v>
      </c>
      <c r="B13" s="44" t="s">
        <v>29</v>
      </c>
      <c r="C13" s="33" t="s">
        <v>28</v>
      </c>
      <c r="D13" s="44" t="s">
        <v>29</v>
      </c>
    </row>
    <row r="14" spans="1:4" s="94" customFormat="1" ht="25.5">
      <c r="A14" s="34" t="s">
        <v>730</v>
      </c>
      <c r="B14" s="9" t="s">
        <v>44</v>
      </c>
      <c r="C14" s="41" t="s">
        <v>120</v>
      </c>
      <c r="D14" s="40" t="s">
        <v>93</v>
      </c>
    </row>
    <row r="15" spans="1:4" s="94" customFormat="1" ht="12.75">
      <c r="A15" s="10" t="s">
        <v>525</v>
      </c>
      <c r="B15" s="9" t="s">
        <v>44</v>
      </c>
      <c r="C15" s="7" t="s">
        <v>183</v>
      </c>
      <c r="D15" s="9" t="s">
        <v>93</v>
      </c>
    </row>
    <row r="16" spans="1:4" s="94" customFormat="1" ht="12.75">
      <c r="A16" s="34" t="s">
        <v>127</v>
      </c>
      <c r="B16" s="9" t="s">
        <v>44</v>
      </c>
      <c r="C16" s="7" t="s">
        <v>197</v>
      </c>
      <c r="D16" s="9" t="s">
        <v>93</v>
      </c>
    </row>
    <row r="17" spans="1:4" s="94" customFormat="1" ht="12.75">
      <c r="A17" s="7" t="s">
        <v>170</v>
      </c>
      <c r="B17" s="9" t="s">
        <v>44</v>
      </c>
      <c r="C17" s="7" t="s">
        <v>252</v>
      </c>
      <c r="D17" s="9" t="s">
        <v>93</v>
      </c>
    </row>
    <row r="18" spans="1:4" s="94" customFormat="1" ht="12.75">
      <c r="A18" s="7" t="s">
        <v>170</v>
      </c>
      <c r="B18" s="9" t="s">
        <v>76</v>
      </c>
      <c r="C18" s="7" t="s">
        <v>184</v>
      </c>
      <c r="D18" s="9" t="s">
        <v>93</v>
      </c>
    </row>
    <row r="19" spans="1:4" s="94" customFormat="1" ht="12.75">
      <c r="A19" s="7" t="s">
        <v>312</v>
      </c>
      <c r="B19" s="9" t="s">
        <v>76</v>
      </c>
      <c r="C19" s="7" t="s">
        <v>253</v>
      </c>
      <c r="D19" s="9" t="s">
        <v>93</v>
      </c>
    </row>
    <row r="20" spans="1:4" s="94" customFormat="1" ht="12.75">
      <c r="A20" s="7" t="s">
        <v>240</v>
      </c>
      <c r="B20" s="9" t="s">
        <v>76</v>
      </c>
      <c r="C20" s="7" t="s">
        <v>311</v>
      </c>
      <c r="D20" s="9" t="s">
        <v>93</v>
      </c>
    </row>
    <row r="21" spans="1:4" s="94" customFormat="1" ht="12.75">
      <c r="A21" s="7" t="s">
        <v>240</v>
      </c>
      <c r="B21" s="9" t="s">
        <v>91</v>
      </c>
      <c r="C21" s="7" t="s">
        <v>230</v>
      </c>
      <c r="D21" s="9" t="s">
        <v>93</v>
      </c>
    </row>
    <row r="22" spans="1:4" s="94" customFormat="1" ht="12.75">
      <c r="A22" s="7" t="s">
        <v>308</v>
      </c>
      <c r="B22" s="9" t="s">
        <v>91</v>
      </c>
      <c r="C22" s="7" t="s">
        <v>230</v>
      </c>
      <c r="D22" s="9" t="s">
        <v>77</v>
      </c>
    </row>
    <row r="23" spans="1:4" s="94" customFormat="1" ht="12.75">
      <c r="A23" s="7" t="s">
        <v>170</v>
      </c>
      <c r="B23" s="9" t="s">
        <v>91</v>
      </c>
      <c r="C23" s="7" t="s">
        <v>230</v>
      </c>
      <c r="D23" s="9" t="s">
        <v>91</v>
      </c>
    </row>
    <row r="24" spans="1:4" s="94" customFormat="1" ht="12.75">
      <c r="A24" s="7" t="s">
        <v>307</v>
      </c>
      <c r="B24" s="9" t="s">
        <v>185</v>
      </c>
      <c r="C24" s="7" t="s">
        <v>266</v>
      </c>
      <c r="D24" s="9" t="s">
        <v>91</v>
      </c>
    </row>
    <row r="25" spans="1:4" s="94" customFormat="1" ht="12.75">
      <c r="A25" s="7" t="s">
        <v>314</v>
      </c>
      <c r="B25" s="9" t="s">
        <v>185</v>
      </c>
      <c r="C25" s="7" t="s">
        <v>307</v>
      </c>
      <c r="D25" s="9" t="s">
        <v>91</v>
      </c>
    </row>
    <row r="26" spans="1:4" s="94" customFormat="1" ht="12.75">
      <c r="A26" s="7" t="s">
        <v>230</v>
      </c>
      <c r="B26" s="9" t="s">
        <v>185</v>
      </c>
      <c r="C26" s="34" t="s">
        <v>170</v>
      </c>
      <c r="D26" s="9" t="s">
        <v>91</v>
      </c>
    </row>
    <row r="27" spans="1:4" s="94" customFormat="1" ht="25.5">
      <c r="A27" s="7" t="s">
        <v>230</v>
      </c>
      <c r="B27" s="9" t="s">
        <v>78</v>
      </c>
      <c r="C27" s="34" t="s">
        <v>313</v>
      </c>
      <c r="D27" s="9" t="s">
        <v>91</v>
      </c>
    </row>
    <row r="28" spans="1:4" s="94" customFormat="1" ht="12.75">
      <c r="A28" s="7" t="s">
        <v>230</v>
      </c>
      <c r="B28" s="9" t="s">
        <v>93</v>
      </c>
      <c r="C28" s="7" t="s">
        <v>240</v>
      </c>
      <c r="D28" s="9" t="s">
        <v>91</v>
      </c>
    </row>
    <row r="29" spans="1:4" s="94" customFormat="1" ht="12.75">
      <c r="A29" s="7" t="s">
        <v>254</v>
      </c>
      <c r="B29" s="9" t="s">
        <v>93</v>
      </c>
      <c r="C29" s="7" t="s">
        <v>240</v>
      </c>
      <c r="D29" s="9" t="s">
        <v>76</v>
      </c>
    </row>
    <row r="30" spans="1:4" s="94" customFormat="1" ht="12.75">
      <c r="A30" s="7" t="s">
        <v>253</v>
      </c>
      <c r="B30" s="40" t="s">
        <v>93</v>
      </c>
      <c r="C30" s="41" t="s">
        <v>309</v>
      </c>
      <c r="D30" s="40" t="s">
        <v>76</v>
      </c>
    </row>
    <row r="31" spans="1:4" s="94" customFormat="1" ht="12.75">
      <c r="A31" s="41" t="s">
        <v>120</v>
      </c>
      <c r="B31" s="40" t="s">
        <v>93</v>
      </c>
      <c r="C31" s="7" t="s">
        <v>170</v>
      </c>
      <c r="D31" s="9" t="s">
        <v>76</v>
      </c>
    </row>
    <row r="32" spans="1:4" s="94" customFormat="1" ht="12.75">
      <c r="A32" s="7"/>
      <c r="B32" s="40"/>
      <c r="C32" s="34" t="s">
        <v>457</v>
      </c>
      <c r="D32" s="9" t="s">
        <v>44</v>
      </c>
    </row>
    <row r="33" spans="1:4" s="94" customFormat="1" ht="12.75">
      <c r="A33" s="41"/>
      <c r="B33" s="40"/>
      <c r="C33" s="34" t="s">
        <v>127</v>
      </c>
      <c r="D33" s="9" t="s">
        <v>44</v>
      </c>
    </row>
    <row r="34" spans="1:4" s="94" customFormat="1" ht="13.5" thickBot="1">
      <c r="A34" s="7"/>
      <c r="B34" s="40"/>
      <c r="C34" s="34" t="s">
        <v>178</v>
      </c>
      <c r="D34" s="9" t="s">
        <v>44</v>
      </c>
    </row>
    <row r="35" spans="1:4" s="94" customFormat="1" ht="13.5" thickBot="1">
      <c r="A35" s="327" t="s">
        <v>186</v>
      </c>
      <c r="B35" s="328" t="s">
        <v>445</v>
      </c>
      <c r="C35" s="34"/>
      <c r="D35" s="9"/>
    </row>
    <row r="36" spans="1:4" s="94" customFormat="1" ht="25.5">
      <c r="A36" s="103" t="s">
        <v>187</v>
      </c>
      <c r="B36" s="101" t="s">
        <v>447</v>
      </c>
      <c r="C36" s="34"/>
      <c r="D36" s="9"/>
    </row>
    <row r="37" spans="1:4" s="94" customFormat="1" ht="12.75">
      <c r="A37" s="103" t="s">
        <v>542</v>
      </c>
      <c r="B37" s="100"/>
      <c r="C37" s="41"/>
      <c r="D37" s="40"/>
    </row>
    <row r="38" spans="1:4" s="94" customFormat="1" ht="25.5">
      <c r="A38" s="103" t="s">
        <v>543</v>
      </c>
      <c r="B38" s="100"/>
      <c r="C38" s="41"/>
      <c r="D38" s="40"/>
    </row>
    <row r="39" spans="1:4" s="94" customFormat="1" ht="13.5" thickBot="1">
      <c r="A39" s="103" t="s">
        <v>544</v>
      </c>
      <c r="B39" s="100"/>
      <c r="C39" s="41"/>
      <c r="D39" s="40"/>
    </row>
    <row r="40" spans="1:4" s="94" customFormat="1" ht="13.5" thickBot="1">
      <c r="A40" s="327" t="s">
        <v>173</v>
      </c>
      <c r="B40" s="101"/>
      <c r="C40" s="41"/>
      <c r="D40" s="40"/>
    </row>
    <row r="41" spans="1:4" s="94" customFormat="1" ht="12.75">
      <c r="A41" s="103" t="s">
        <v>545</v>
      </c>
      <c r="B41" s="101"/>
      <c r="C41" s="41"/>
      <c r="D41" s="40"/>
    </row>
    <row r="42" spans="1:4" s="94" customFormat="1" ht="13.5" thickBot="1">
      <c r="A42" s="104" t="s">
        <v>541</v>
      </c>
      <c r="B42" s="102"/>
      <c r="C42" s="41"/>
      <c r="D42" s="40"/>
    </row>
    <row r="43" spans="1:4" s="94" customFormat="1" ht="13.5" thickBot="1">
      <c r="A43" s="107"/>
      <c r="B43" s="108"/>
      <c r="C43" s="105"/>
      <c r="D43" s="101"/>
    </row>
    <row r="44" spans="1:4" ht="13.5" thickBot="1">
      <c r="A44" s="354" t="s">
        <v>600</v>
      </c>
      <c r="B44" s="406"/>
      <c r="C44" s="406"/>
      <c r="D44" s="355"/>
    </row>
    <row r="45" spans="1:4" s="16" customFormat="1" ht="12.75">
      <c r="A45" s="220" t="s">
        <v>55</v>
      </c>
      <c r="B45" s="215"/>
      <c r="C45" s="370" t="s">
        <v>345</v>
      </c>
      <c r="D45" s="347"/>
    </row>
    <row r="46" spans="1:4" s="16" customFormat="1" ht="13.5" thickBot="1">
      <c r="A46" s="96" t="s">
        <v>56</v>
      </c>
      <c r="B46" s="210"/>
      <c r="C46" s="364" t="s">
        <v>429</v>
      </c>
      <c r="D46" s="345"/>
    </row>
    <row r="47" spans="1:4" ht="13.5" thickBot="1">
      <c r="A47" s="402" t="s">
        <v>200</v>
      </c>
      <c r="B47" s="403"/>
      <c r="C47" s="404" t="s">
        <v>201</v>
      </c>
      <c r="D47" s="405"/>
    </row>
    <row r="48" spans="1:4" ht="13.5" thickBot="1">
      <c r="A48" s="43" t="s">
        <v>28</v>
      </c>
      <c r="B48" s="44" t="s">
        <v>29</v>
      </c>
      <c r="C48" s="33" t="s">
        <v>28</v>
      </c>
      <c r="D48" s="44" t="s">
        <v>29</v>
      </c>
    </row>
    <row r="49" spans="1:4" s="94" customFormat="1" ht="12.75">
      <c r="A49" s="41" t="s">
        <v>174</v>
      </c>
      <c r="B49" s="9" t="s">
        <v>44</v>
      </c>
      <c r="C49" s="7" t="s">
        <v>253</v>
      </c>
      <c r="D49" s="40" t="s">
        <v>93</v>
      </c>
    </row>
    <row r="50" spans="1:4" s="94" customFormat="1" ht="25.5">
      <c r="A50" s="34" t="s">
        <v>525</v>
      </c>
      <c r="B50" s="40" t="s">
        <v>44</v>
      </c>
      <c r="C50" s="41" t="s">
        <v>120</v>
      </c>
      <c r="D50" s="40" t="s">
        <v>93</v>
      </c>
    </row>
    <row r="51" spans="1:4" s="94" customFormat="1" ht="12.75">
      <c r="A51" s="34" t="s">
        <v>127</v>
      </c>
      <c r="B51" s="40" t="s">
        <v>44</v>
      </c>
      <c r="C51" s="7" t="s">
        <v>183</v>
      </c>
      <c r="D51" s="9" t="s">
        <v>93</v>
      </c>
    </row>
    <row r="52" spans="1:4" s="94" customFormat="1" ht="12.75">
      <c r="A52" s="7" t="s">
        <v>170</v>
      </c>
      <c r="B52" s="9" t="s">
        <v>44</v>
      </c>
      <c r="C52" s="7" t="s">
        <v>197</v>
      </c>
      <c r="D52" s="9" t="s">
        <v>93</v>
      </c>
    </row>
    <row r="53" spans="1:4" s="94" customFormat="1" ht="12.75">
      <c r="A53" s="7" t="s">
        <v>170</v>
      </c>
      <c r="B53" s="9" t="s">
        <v>76</v>
      </c>
      <c r="C53" s="7" t="s">
        <v>252</v>
      </c>
      <c r="D53" s="9" t="s">
        <v>93</v>
      </c>
    </row>
    <row r="54" spans="1:4" s="94" customFormat="1" ht="12.75">
      <c r="A54" s="7" t="s">
        <v>312</v>
      </c>
      <c r="B54" s="9" t="s">
        <v>76</v>
      </c>
      <c r="C54" s="7" t="s">
        <v>184</v>
      </c>
      <c r="D54" s="9" t="s">
        <v>93</v>
      </c>
    </row>
    <row r="55" spans="1:4" s="94" customFormat="1" ht="12.75">
      <c r="A55" s="7" t="s">
        <v>240</v>
      </c>
      <c r="B55" s="9" t="s">
        <v>76</v>
      </c>
      <c r="C55" s="7" t="s">
        <v>253</v>
      </c>
      <c r="D55" s="9" t="s">
        <v>93</v>
      </c>
    </row>
    <row r="56" spans="1:4" s="94" customFormat="1" ht="12.75">
      <c r="A56" s="7" t="s">
        <v>240</v>
      </c>
      <c r="B56" s="9" t="s">
        <v>91</v>
      </c>
      <c r="C56" s="7" t="s">
        <v>311</v>
      </c>
      <c r="D56" s="9" t="s">
        <v>93</v>
      </c>
    </row>
    <row r="57" spans="1:4" s="94" customFormat="1" ht="12.75">
      <c r="A57" s="7" t="s">
        <v>308</v>
      </c>
      <c r="B57" s="9" t="s">
        <v>91</v>
      </c>
      <c r="C57" s="7" t="s">
        <v>230</v>
      </c>
      <c r="D57" s="9" t="s">
        <v>93</v>
      </c>
    </row>
    <row r="58" spans="1:4" s="94" customFormat="1" ht="12.75">
      <c r="A58" s="7" t="s">
        <v>170</v>
      </c>
      <c r="B58" s="9" t="s">
        <v>91</v>
      </c>
      <c r="C58" s="7" t="s">
        <v>230</v>
      </c>
      <c r="D58" s="9" t="s">
        <v>77</v>
      </c>
    </row>
    <row r="59" spans="1:4" s="94" customFormat="1" ht="12.75">
      <c r="A59" s="7" t="s">
        <v>307</v>
      </c>
      <c r="B59" s="9" t="s">
        <v>185</v>
      </c>
      <c r="C59" s="7" t="s">
        <v>230</v>
      </c>
      <c r="D59" s="9" t="s">
        <v>91</v>
      </c>
    </row>
    <row r="60" spans="1:4" s="94" customFormat="1" ht="12.75">
      <c r="A60" s="7" t="s">
        <v>314</v>
      </c>
      <c r="B60" s="9" t="s">
        <v>185</v>
      </c>
      <c r="C60" s="7" t="s">
        <v>266</v>
      </c>
      <c r="D60" s="9" t="s">
        <v>91</v>
      </c>
    </row>
    <row r="61" spans="1:4" s="94" customFormat="1" ht="12.75">
      <c r="A61" s="7" t="s">
        <v>230</v>
      </c>
      <c r="B61" s="9" t="s">
        <v>185</v>
      </c>
      <c r="C61" s="7" t="s">
        <v>307</v>
      </c>
      <c r="D61" s="9" t="s">
        <v>91</v>
      </c>
    </row>
    <row r="62" spans="1:4" s="94" customFormat="1" ht="12.75">
      <c r="A62" s="7" t="s">
        <v>230</v>
      </c>
      <c r="B62" s="9" t="s">
        <v>78</v>
      </c>
      <c r="C62" s="34" t="s">
        <v>170</v>
      </c>
      <c r="D62" s="9" t="s">
        <v>91</v>
      </c>
    </row>
    <row r="63" spans="1:4" s="94" customFormat="1" ht="25.5">
      <c r="A63" s="7" t="s">
        <v>230</v>
      </c>
      <c r="B63" s="9" t="s">
        <v>93</v>
      </c>
      <c r="C63" s="34" t="s">
        <v>313</v>
      </c>
      <c r="D63" s="9" t="s">
        <v>91</v>
      </c>
    </row>
    <row r="64" spans="1:4" s="94" customFormat="1" ht="12.75">
      <c r="A64" s="7" t="s">
        <v>254</v>
      </c>
      <c r="B64" s="9" t="s">
        <v>93</v>
      </c>
      <c r="C64" s="7" t="s">
        <v>240</v>
      </c>
      <c r="D64" s="9" t="s">
        <v>91</v>
      </c>
    </row>
    <row r="65" spans="1:4" s="94" customFormat="1" ht="12.75">
      <c r="A65" s="7" t="s">
        <v>253</v>
      </c>
      <c r="B65" s="40" t="s">
        <v>93</v>
      </c>
      <c r="C65" s="7" t="s">
        <v>240</v>
      </c>
      <c r="D65" s="9" t="s">
        <v>76</v>
      </c>
    </row>
    <row r="66" spans="1:4" s="94" customFormat="1" ht="12.75">
      <c r="A66" s="7"/>
      <c r="B66" s="9"/>
      <c r="C66" s="41" t="s">
        <v>539</v>
      </c>
      <c r="D66" s="40" t="s">
        <v>76</v>
      </c>
    </row>
    <row r="67" spans="1:4" s="94" customFormat="1" ht="12.75">
      <c r="A67" s="7"/>
      <c r="B67" s="40"/>
      <c r="C67" s="41" t="s">
        <v>170</v>
      </c>
      <c r="D67" s="40" t="s">
        <v>76</v>
      </c>
    </row>
    <row r="68" spans="1:4" s="94" customFormat="1" ht="12.75">
      <c r="A68" s="41"/>
      <c r="B68" s="40"/>
      <c r="C68" s="34" t="s">
        <v>127</v>
      </c>
      <c r="D68" s="9" t="s">
        <v>44</v>
      </c>
    </row>
    <row r="69" spans="1:4" s="94" customFormat="1" ht="12.75">
      <c r="A69" s="41"/>
      <c r="B69" s="40"/>
      <c r="C69" s="34" t="s">
        <v>178</v>
      </c>
      <c r="D69" s="9" t="s">
        <v>44</v>
      </c>
    </row>
    <row r="70" spans="1:4" ht="13.5" thickBot="1">
      <c r="A70" s="41"/>
      <c r="B70" s="40"/>
      <c r="C70" s="34"/>
      <c r="D70" s="9"/>
    </row>
    <row r="71" spans="1:4" ht="13.5" thickBot="1">
      <c r="A71" s="41"/>
      <c r="B71" s="40"/>
      <c r="C71" s="327" t="s">
        <v>186</v>
      </c>
      <c r="D71" s="328" t="s">
        <v>445</v>
      </c>
    </row>
    <row r="72" spans="1:4" ht="25.5">
      <c r="A72" s="41"/>
      <c r="B72" s="40"/>
      <c r="C72" s="103" t="s">
        <v>545</v>
      </c>
      <c r="D72" s="106" t="s">
        <v>447</v>
      </c>
    </row>
    <row r="73" spans="1:4" ht="26.25" thickBot="1">
      <c r="A73" s="41"/>
      <c r="B73" s="40"/>
      <c r="C73" s="103" t="s">
        <v>541</v>
      </c>
      <c r="D73" s="106"/>
    </row>
    <row r="74" spans="1:4" ht="13.5" thickBot="1">
      <c r="A74" s="41"/>
      <c r="B74" s="42"/>
      <c r="C74" s="327" t="s">
        <v>173</v>
      </c>
      <c r="D74" s="106"/>
    </row>
    <row r="75" spans="1:4" ht="12.75">
      <c r="A75" s="41"/>
      <c r="B75" s="42"/>
      <c r="C75" s="103" t="s">
        <v>548</v>
      </c>
      <c r="D75" s="106"/>
    </row>
    <row r="76" spans="1:4" ht="12.75">
      <c r="A76" s="41"/>
      <c r="B76" s="42"/>
      <c r="C76" s="103" t="s">
        <v>540</v>
      </c>
      <c r="D76" s="106"/>
    </row>
    <row r="77" spans="1:4" ht="25.5">
      <c r="A77" s="41"/>
      <c r="B77" s="42"/>
      <c r="C77" s="103" t="s">
        <v>546</v>
      </c>
      <c r="D77" s="106"/>
    </row>
    <row r="78" spans="1:4" ht="25.5">
      <c r="A78" s="41"/>
      <c r="B78" s="42"/>
      <c r="C78" s="103" t="s">
        <v>547</v>
      </c>
      <c r="D78" s="106"/>
    </row>
    <row r="79" spans="1:4" ht="26.25" thickBot="1">
      <c r="A79" s="192"/>
      <c r="C79" s="104" t="s">
        <v>188</v>
      </c>
    </row>
  </sheetData>
  <mergeCells count="13">
    <mergeCell ref="C46:D46"/>
    <mergeCell ref="A47:B47"/>
    <mergeCell ref="C47:D47"/>
    <mergeCell ref="A44:D44"/>
    <mergeCell ref="C4:D4"/>
    <mergeCell ref="C5:D5"/>
    <mergeCell ref="C6:D6"/>
    <mergeCell ref="C7:D7"/>
    <mergeCell ref="C45:D45"/>
    <mergeCell ref="C12:D12"/>
    <mergeCell ref="A8:D8"/>
    <mergeCell ref="A12:B12"/>
    <mergeCell ref="A9:D9"/>
  </mergeCells>
  <phoneticPr fontId="5" type="noConversion"/>
  <printOptions horizontalCentered="1" verticalCentered="1"/>
  <pageMargins left="0.78740157480314965" right="0.78740157480314965" top="0.98425196850393704" bottom="0.98425196850393704" header="0" footer="0"/>
  <pageSetup scale="5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71"/>
  <sheetViews>
    <sheetView view="pageBreakPreview" zoomScale="70" zoomScaleNormal="70" zoomScaleSheetLayoutView="70" workbookViewId="0">
      <selection activeCell="E1" sqref="E1:F1048576"/>
    </sheetView>
  </sheetViews>
  <sheetFormatPr baseColWidth="10" defaultRowHeight="12.75"/>
  <cols>
    <col min="1" max="1" width="35.140625" style="1" customWidth="1"/>
    <col min="2" max="2" width="28.5703125" style="1" bestFit="1" customWidth="1"/>
    <col min="3" max="3" width="33.7109375" style="1" customWidth="1"/>
    <col min="4" max="4" width="28.5703125" style="1" bestFit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220" t="s">
        <v>562</v>
      </c>
      <c r="B4" s="216"/>
      <c r="C4" s="346">
        <v>1</v>
      </c>
      <c r="D4" s="347"/>
    </row>
    <row r="5" spans="1:4">
      <c r="A5" s="95" t="s">
        <v>121</v>
      </c>
      <c r="B5" s="17"/>
      <c r="C5" s="348">
        <v>114</v>
      </c>
      <c r="D5" s="349"/>
    </row>
    <row r="6" spans="1:4">
      <c r="A6" s="95" t="s">
        <v>587</v>
      </c>
      <c r="B6" s="17"/>
      <c r="C6" s="348">
        <f>C5</f>
        <v>114</v>
      </c>
      <c r="D6" s="349"/>
    </row>
    <row r="7" spans="1:4">
      <c r="A7" s="95" t="s">
        <v>122</v>
      </c>
      <c r="B7" s="17"/>
      <c r="C7" s="348" t="s">
        <v>515</v>
      </c>
      <c r="D7" s="349"/>
    </row>
    <row r="8" spans="1:4">
      <c r="A8" s="95" t="s">
        <v>656</v>
      </c>
      <c r="B8" s="208"/>
      <c r="C8" s="350" t="s">
        <v>335</v>
      </c>
      <c r="D8" s="351"/>
    </row>
    <row r="9" spans="1:4" ht="13.5" thickBot="1">
      <c r="A9" s="96" t="s">
        <v>657</v>
      </c>
      <c r="B9" s="211"/>
      <c r="C9" s="344" t="s">
        <v>332</v>
      </c>
      <c r="D9" s="345"/>
    </row>
    <row r="11" spans="1:4" ht="13.5" thickBot="1">
      <c r="A11" s="46"/>
    </row>
    <row r="12" spans="1:4" ht="13.5" thickBot="1">
      <c r="A12" s="359" t="s">
        <v>30</v>
      </c>
      <c r="B12" s="360"/>
      <c r="C12" s="361" t="s">
        <v>31</v>
      </c>
      <c r="D12" s="360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>
      <c r="A14" s="11" t="s">
        <v>114</v>
      </c>
      <c r="B14" s="14" t="s">
        <v>84</v>
      </c>
      <c r="C14" s="11" t="s">
        <v>82</v>
      </c>
      <c r="D14" s="14" t="s">
        <v>81</v>
      </c>
    </row>
    <row r="15" spans="1:4" s="16" customFormat="1">
      <c r="A15" s="7" t="s">
        <v>688</v>
      </c>
      <c r="B15" s="9" t="s">
        <v>84</v>
      </c>
      <c r="C15" s="7" t="s">
        <v>22</v>
      </c>
      <c r="D15" s="9" t="s">
        <v>80</v>
      </c>
    </row>
    <row r="16" spans="1:4">
      <c r="A16" s="7" t="s">
        <v>34</v>
      </c>
      <c r="B16" s="9" t="s">
        <v>84</v>
      </c>
      <c r="C16" s="7" t="s">
        <v>62</v>
      </c>
      <c r="D16" s="9" t="s">
        <v>83</v>
      </c>
    </row>
    <row r="17" spans="1:4">
      <c r="A17" s="7" t="s">
        <v>34</v>
      </c>
      <c r="B17" s="9" t="s">
        <v>85</v>
      </c>
      <c r="C17" s="58" t="s">
        <v>168</v>
      </c>
      <c r="D17" s="9" t="s">
        <v>83</v>
      </c>
    </row>
    <row r="18" spans="1:4">
      <c r="A18" s="7" t="s">
        <v>34</v>
      </c>
      <c r="B18" s="9" t="s">
        <v>83</v>
      </c>
      <c r="C18" s="7" t="s">
        <v>34</v>
      </c>
      <c r="D18" s="9" t="s">
        <v>83</v>
      </c>
    </row>
    <row r="19" spans="1:4">
      <c r="A19" s="7" t="s">
        <v>168</v>
      </c>
      <c r="B19" s="9" t="s">
        <v>83</v>
      </c>
      <c r="C19" s="7" t="s">
        <v>34</v>
      </c>
      <c r="D19" s="9" t="s">
        <v>85</v>
      </c>
    </row>
    <row r="20" spans="1:4">
      <c r="A20" s="10" t="s">
        <v>62</v>
      </c>
      <c r="B20" s="9" t="s">
        <v>83</v>
      </c>
      <c r="C20" s="7" t="s">
        <v>34</v>
      </c>
      <c r="D20" s="9" t="s">
        <v>84</v>
      </c>
    </row>
    <row r="21" spans="1:4">
      <c r="A21" s="10" t="s">
        <v>22</v>
      </c>
      <c r="B21" s="9" t="s">
        <v>80</v>
      </c>
      <c r="C21" s="7" t="s">
        <v>36</v>
      </c>
      <c r="D21" s="9" t="s">
        <v>84</v>
      </c>
    </row>
    <row r="22" spans="1:4">
      <c r="A22" s="10" t="s">
        <v>82</v>
      </c>
      <c r="B22" s="9" t="s">
        <v>80</v>
      </c>
      <c r="C22" s="7"/>
      <c r="D22" s="9"/>
    </row>
    <row r="23" spans="1:4">
      <c r="A23" s="7" t="s">
        <v>82</v>
      </c>
      <c r="B23" s="9" t="s">
        <v>81</v>
      </c>
      <c r="C23" s="7"/>
      <c r="D23" s="9"/>
    </row>
    <row r="24" spans="1:4">
      <c r="A24" s="7" t="s">
        <v>142</v>
      </c>
      <c r="B24" s="9" t="s">
        <v>81</v>
      </c>
      <c r="C24" s="7"/>
      <c r="D24" s="9"/>
    </row>
    <row r="25" spans="1:4">
      <c r="A25" s="7"/>
      <c r="B25" s="9"/>
      <c r="C25" s="7"/>
      <c r="D25" s="9"/>
    </row>
    <row r="26" spans="1:4">
      <c r="A26" s="7"/>
      <c r="B26" s="9"/>
      <c r="C26" s="10"/>
      <c r="D26" s="9"/>
    </row>
    <row r="27" spans="1:4">
      <c r="A27" s="7"/>
      <c r="B27" s="9"/>
      <c r="C27" s="10"/>
      <c r="D27" s="9"/>
    </row>
    <row r="28" spans="1:4">
      <c r="A28" s="7"/>
      <c r="B28" s="9"/>
      <c r="C28" s="7"/>
      <c r="D28" s="9"/>
    </row>
    <row r="29" spans="1:4">
      <c r="A29" s="7"/>
      <c r="B29" s="9"/>
      <c r="C29" s="7"/>
      <c r="D29" s="9"/>
    </row>
    <row r="30" spans="1:4">
      <c r="A30" s="7"/>
      <c r="B30" s="9"/>
      <c r="C30" s="7"/>
      <c r="D30" s="9"/>
    </row>
    <row r="31" spans="1:4">
      <c r="A31" s="7"/>
      <c r="B31" s="9"/>
      <c r="C31" s="10"/>
      <c r="D31" s="9"/>
    </row>
    <row r="32" spans="1:4">
      <c r="A32" s="7"/>
      <c r="B32" s="9"/>
      <c r="C32" s="7"/>
      <c r="D32" s="9"/>
    </row>
    <row r="33" spans="1:4">
      <c r="A33" s="10"/>
      <c r="B33" s="9"/>
      <c r="C33" s="7"/>
      <c r="D33" s="9"/>
    </row>
    <row r="34" spans="1:4">
      <c r="A34" s="7"/>
      <c r="B34" s="9"/>
      <c r="C34" s="30"/>
      <c r="D34" s="9"/>
    </row>
    <row r="35" spans="1:4">
      <c r="A35" s="7"/>
      <c r="B35" s="9"/>
      <c r="C35" s="30"/>
      <c r="D35" s="9"/>
    </row>
    <row r="36" spans="1:4">
      <c r="A36" s="7"/>
      <c r="B36" s="9"/>
      <c r="C36" s="7"/>
      <c r="D36" s="9"/>
    </row>
    <row r="37" spans="1:4">
      <c r="A37" s="7"/>
      <c r="B37" s="9"/>
      <c r="C37" s="7"/>
      <c r="D37" s="9"/>
    </row>
    <row r="38" spans="1:4">
      <c r="A38" s="10"/>
      <c r="B38" s="9"/>
      <c r="C38" s="7"/>
      <c r="D38" s="9"/>
    </row>
    <row r="39" spans="1:4">
      <c r="A39" s="7"/>
      <c r="B39" s="9"/>
      <c r="C39" s="7"/>
      <c r="D39" s="9"/>
    </row>
    <row r="40" spans="1:4">
      <c r="A40" s="10"/>
      <c r="B40" s="9"/>
      <c r="C40" s="7"/>
      <c r="D40" s="9"/>
    </row>
    <row r="41" spans="1:4">
      <c r="A41" s="10"/>
      <c r="B41" s="9"/>
      <c r="C41" s="7"/>
      <c r="D41" s="9"/>
    </row>
    <row r="42" spans="1:4">
      <c r="A42" s="10"/>
      <c r="B42" s="9"/>
      <c r="C42" s="7"/>
      <c r="D42" s="9"/>
    </row>
    <row r="43" spans="1:4">
      <c r="A43" s="7"/>
      <c r="B43" s="9"/>
      <c r="C43" s="7"/>
      <c r="D43" s="9"/>
    </row>
    <row r="44" spans="1:4">
      <c r="A44" s="7"/>
      <c r="B44" s="9"/>
      <c r="C44" s="7"/>
      <c r="D44" s="9"/>
    </row>
    <row r="45" spans="1:4">
      <c r="A45" s="7"/>
      <c r="B45" s="9"/>
      <c r="C45" s="7"/>
      <c r="D45" s="9"/>
    </row>
    <row r="46" spans="1:4">
      <c r="A46" s="10"/>
      <c r="B46" s="9"/>
      <c r="C46" s="10"/>
      <c r="D46" s="9"/>
    </row>
    <row r="47" spans="1:4">
      <c r="A47" s="10"/>
      <c r="B47" s="9"/>
      <c r="C47" s="10"/>
      <c r="D47" s="9"/>
    </row>
    <row r="48" spans="1:4">
      <c r="A48" s="10"/>
      <c r="B48" s="9"/>
      <c r="C48" s="10"/>
      <c r="D48" s="9"/>
    </row>
    <row r="49" spans="1:4">
      <c r="A49" s="10"/>
      <c r="B49" s="9"/>
      <c r="C49" s="10"/>
      <c r="D49" s="9"/>
    </row>
    <row r="50" spans="1:4">
      <c r="A50" s="10"/>
      <c r="B50" s="9"/>
      <c r="C50" s="10"/>
      <c r="D50" s="9"/>
    </row>
    <row r="51" spans="1:4">
      <c r="A51" s="10"/>
      <c r="B51" s="9"/>
      <c r="C51" s="10"/>
      <c r="D51" s="9"/>
    </row>
    <row r="52" spans="1:4">
      <c r="A52" s="10"/>
      <c r="B52" s="9"/>
      <c r="C52" s="10"/>
      <c r="D52" s="9"/>
    </row>
    <row r="53" spans="1:4">
      <c r="A53" s="10"/>
      <c r="B53" s="9"/>
      <c r="C53" s="10"/>
      <c r="D53" s="9"/>
    </row>
    <row r="54" spans="1:4">
      <c r="A54" s="10"/>
      <c r="B54" s="9"/>
      <c r="C54" s="10"/>
      <c r="D54" s="9"/>
    </row>
    <row r="55" spans="1:4">
      <c r="A55" s="10"/>
      <c r="B55" s="9"/>
      <c r="C55" s="10"/>
      <c r="D55" s="9"/>
    </row>
    <row r="56" spans="1:4">
      <c r="A56" s="10"/>
      <c r="B56" s="9"/>
      <c r="C56" s="10"/>
      <c r="D56" s="9"/>
    </row>
    <row r="57" spans="1:4">
      <c r="A57" s="10"/>
      <c r="B57" s="9"/>
      <c r="C57" s="10"/>
      <c r="D57" s="9"/>
    </row>
    <row r="58" spans="1:4">
      <c r="A58" s="10"/>
      <c r="B58" s="9"/>
      <c r="C58" s="10"/>
      <c r="D58" s="9"/>
    </row>
    <row r="59" spans="1:4">
      <c r="A59" s="10"/>
      <c r="B59" s="9"/>
      <c r="C59" s="10"/>
      <c r="D59" s="9"/>
    </row>
    <row r="60" spans="1:4">
      <c r="A60" s="10"/>
      <c r="B60" s="9"/>
      <c r="C60" s="10"/>
      <c r="D60" s="9"/>
    </row>
    <row r="61" spans="1:4" ht="13.5" thickBot="1">
      <c r="A61" s="10"/>
      <c r="B61" s="9"/>
      <c r="C61" s="10"/>
      <c r="D61" s="9"/>
    </row>
    <row r="62" spans="1:4" ht="13.5" thickBot="1">
      <c r="A62" s="10"/>
      <c r="B62" s="326" t="s">
        <v>722</v>
      </c>
      <c r="C62" s="7"/>
      <c r="D62" s="326" t="s">
        <v>722</v>
      </c>
    </row>
    <row r="63" spans="1:4">
      <c r="A63" s="18"/>
      <c r="B63" s="21" t="s">
        <v>513</v>
      </c>
      <c r="C63" s="18"/>
      <c r="D63" s="21" t="s">
        <v>514</v>
      </c>
    </row>
    <row r="64" spans="1:4">
      <c r="A64" s="18"/>
      <c r="B64" s="22" t="s">
        <v>62</v>
      </c>
      <c r="C64" s="18"/>
      <c r="D64" s="22" t="s">
        <v>168</v>
      </c>
    </row>
    <row r="65" spans="1:4">
      <c r="A65" s="18"/>
      <c r="B65" s="22" t="s">
        <v>22</v>
      </c>
      <c r="C65" s="18"/>
      <c r="D65" s="22" t="s">
        <v>513</v>
      </c>
    </row>
    <row r="66" spans="1:4">
      <c r="A66" s="18"/>
      <c r="B66" s="22" t="s">
        <v>82</v>
      </c>
      <c r="C66" s="18"/>
      <c r="D66" s="22" t="s">
        <v>516</v>
      </c>
    </row>
    <row r="67" spans="1:4">
      <c r="A67" s="18"/>
      <c r="B67" s="22" t="s">
        <v>128</v>
      </c>
      <c r="C67" s="18"/>
      <c r="D67" s="22"/>
    </row>
    <row r="68" spans="1:4" ht="13.5" thickBot="1">
      <c r="A68" s="19"/>
      <c r="B68" s="24"/>
      <c r="C68" s="19"/>
      <c r="D68" s="24"/>
    </row>
    <row r="69" spans="1:4">
      <c r="A69" s="16"/>
      <c r="B69" s="16"/>
      <c r="C69" s="16"/>
      <c r="D69" s="16"/>
    </row>
    <row r="70" spans="1:4">
      <c r="A70" s="16"/>
      <c r="B70" s="16"/>
      <c r="C70" s="16"/>
      <c r="D70" s="16"/>
    </row>
    <row r="71" spans="1:4">
      <c r="A71" s="16"/>
      <c r="B71" s="16"/>
      <c r="C71" s="16"/>
      <c r="D71" s="16"/>
    </row>
  </sheetData>
  <mergeCells count="8">
    <mergeCell ref="C8:D8"/>
    <mergeCell ref="C9:D9"/>
    <mergeCell ref="A12:B12"/>
    <mergeCell ref="C12:D12"/>
    <mergeCell ref="C4:D4"/>
    <mergeCell ref="C5:D5"/>
    <mergeCell ref="C6:D6"/>
    <mergeCell ref="C7:D7"/>
  </mergeCells>
  <phoneticPr fontId="34" type="noConversion"/>
  <pageMargins left="0.7" right="0.7" top="0.75" bottom="0.75" header="0.3" footer="0.3"/>
  <pageSetup paperSize="9" scale="7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24" enableFormatConditionsCalculation="0"/>
  <dimension ref="A1:D71"/>
  <sheetViews>
    <sheetView view="pageBreakPreview" zoomScale="70" zoomScaleNormal="70" zoomScaleSheetLayoutView="70" workbookViewId="0">
      <selection activeCell="E1" sqref="E1:F1048576"/>
    </sheetView>
  </sheetViews>
  <sheetFormatPr baseColWidth="10" defaultRowHeight="12.75"/>
  <cols>
    <col min="1" max="1" width="33.7109375" style="1" customWidth="1"/>
    <col min="2" max="2" width="28.7109375" style="1" customWidth="1"/>
    <col min="3" max="3" width="36.140625" style="1" customWidth="1"/>
    <col min="4" max="4" width="28.7109375" style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220" t="s">
        <v>562</v>
      </c>
      <c r="B4" s="216"/>
      <c r="C4" s="346">
        <v>1</v>
      </c>
      <c r="D4" s="347"/>
    </row>
    <row r="5" spans="1:4">
      <c r="A5" s="95" t="s">
        <v>121</v>
      </c>
      <c r="B5" s="17"/>
      <c r="C5" s="348">
        <v>115</v>
      </c>
      <c r="D5" s="349"/>
    </row>
    <row r="6" spans="1:4">
      <c r="A6" s="95" t="s">
        <v>587</v>
      </c>
      <c r="B6" s="17"/>
      <c r="C6" s="348">
        <f>C5</f>
        <v>115</v>
      </c>
      <c r="D6" s="349"/>
    </row>
    <row r="7" spans="1:4" s="16" customFormat="1">
      <c r="A7" s="95" t="s">
        <v>122</v>
      </c>
      <c r="B7" s="17"/>
      <c r="C7" s="348" t="s">
        <v>418</v>
      </c>
      <c r="D7" s="349"/>
    </row>
    <row r="8" spans="1:4" s="16" customFormat="1">
      <c r="A8" s="95" t="s">
        <v>656</v>
      </c>
      <c r="B8" s="208"/>
      <c r="C8" s="350" t="s">
        <v>444</v>
      </c>
      <c r="D8" s="351"/>
    </row>
    <row r="9" spans="1:4" s="16" customFormat="1" ht="13.5" thickBot="1">
      <c r="A9" s="96" t="s">
        <v>657</v>
      </c>
      <c r="B9" s="211"/>
      <c r="C9" s="344" t="s">
        <v>431</v>
      </c>
      <c r="D9" s="345"/>
    </row>
    <row r="11" spans="1:4" ht="13.5" thickBot="1"/>
    <row r="12" spans="1:4" ht="13.5" thickBot="1">
      <c r="A12" s="359" t="s">
        <v>30</v>
      </c>
      <c r="B12" s="360"/>
      <c r="C12" s="361" t="s">
        <v>31</v>
      </c>
      <c r="D12" s="360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 s="16" customFormat="1">
      <c r="A14" s="34" t="s">
        <v>443</v>
      </c>
      <c r="B14" s="9" t="s">
        <v>44</v>
      </c>
      <c r="C14" s="10" t="s">
        <v>120</v>
      </c>
      <c r="D14" s="9" t="s">
        <v>93</v>
      </c>
    </row>
    <row r="15" spans="1:4" s="16" customFormat="1">
      <c r="A15" s="34" t="s">
        <v>206</v>
      </c>
      <c r="B15" s="9" t="s">
        <v>44</v>
      </c>
      <c r="C15" s="7" t="s">
        <v>183</v>
      </c>
      <c r="D15" s="9" t="s">
        <v>93</v>
      </c>
    </row>
    <row r="16" spans="1:4" s="16" customFormat="1">
      <c r="A16" s="34" t="s">
        <v>202</v>
      </c>
      <c r="B16" s="9" t="s">
        <v>44</v>
      </c>
      <c r="C16" s="7" t="s">
        <v>197</v>
      </c>
      <c r="D16" s="9" t="s">
        <v>93</v>
      </c>
    </row>
    <row r="17" spans="1:4" s="16" customFormat="1">
      <c r="A17" s="34" t="s">
        <v>205</v>
      </c>
      <c r="B17" s="9" t="s">
        <v>44</v>
      </c>
      <c r="C17" s="7" t="s">
        <v>181</v>
      </c>
      <c r="D17" s="9" t="s">
        <v>93</v>
      </c>
    </row>
    <row r="18" spans="1:4" s="16" customFormat="1">
      <c r="A18" s="34" t="s">
        <v>203</v>
      </c>
      <c r="B18" s="9" t="s">
        <v>44</v>
      </c>
      <c r="C18" s="7" t="s">
        <v>181</v>
      </c>
      <c r="D18" s="9" t="s">
        <v>78</v>
      </c>
    </row>
    <row r="19" spans="1:4" s="16" customFormat="1">
      <c r="A19" s="34" t="s">
        <v>98</v>
      </c>
      <c r="B19" s="9" t="s">
        <v>44</v>
      </c>
      <c r="C19" s="7" t="s">
        <v>175</v>
      </c>
      <c r="D19" s="9" t="s">
        <v>78</v>
      </c>
    </row>
    <row r="20" spans="1:4" s="16" customFormat="1">
      <c r="A20" s="10" t="s">
        <v>525</v>
      </c>
      <c r="B20" s="9" t="s">
        <v>44</v>
      </c>
      <c r="C20" s="7" t="s">
        <v>175</v>
      </c>
      <c r="D20" s="9" t="s">
        <v>77</v>
      </c>
    </row>
    <row r="21" spans="1:4" s="16" customFormat="1">
      <c r="A21" s="34" t="s">
        <v>127</v>
      </c>
      <c r="B21" s="9" t="s">
        <v>44</v>
      </c>
      <c r="C21" s="7" t="s">
        <v>175</v>
      </c>
      <c r="D21" s="9" t="s">
        <v>93</v>
      </c>
    </row>
    <row r="22" spans="1:4" s="16" customFormat="1">
      <c r="A22" s="7" t="s">
        <v>242</v>
      </c>
      <c r="B22" s="9" t="s">
        <v>76</v>
      </c>
      <c r="C22" s="7" t="s">
        <v>175</v>
      </c>
      <c r="D22" s="9" t="s">
        <v>76</v>
      </c>
    </row>
    <row r="23" spans="1:4" s="16" customFormat="1">
      <c r="A23" s="7" t="s">
        <v>176</v>
      </c>
      <c r="B23" s="9" t="s">
        <v>76</v>
      </c>
      <c r="C23" s="7" t="s">
        <v>2</v>
      </c>
      <c r="D23" s="9" t="s">
        <v>76</v>
      </c>
    </row>
    <row r="24" spans="1:4" s="16" customFormat="1">
      <c r="A24" s="7" t="s">
        <v>175</v>
      </c>
      <c r="B24" s="9" t="s">
        <v>76</v>
      </c>
      <c r="C24" s="7" t="s">
        <v>242</v>
      </c>
      <c r="D24" s="9" t="s">
        <v>76</v>
      </c>
    </row>
    <row r="25" spans="1:4" s="16" customFormat="1">
      <c r="A25" s="7" t="s">
        <v>175</v>
      </c>
      <c r="B25" s="9" t="s">
        <v>77</v>
      </c>
      <c r="C25" s="7" t="s">
        <v>127</v>
      </c>
      <c r="D25" s="9" t="s">
        <v>44</v>
      </c>
    </row>
    <row r="26" spans="1:4" s="16" customFormat="1">
      <c r="A26" s="7" t="s">
        <v>175</v>
      </c>
      <c r="B26" s="9" t="s">
        <v>78</v>
      </c>
      <c r="C26" s="34" t="s">
        <v>204</v>
      </c>
      <c r="D26" s="9" t="s">
        <v>44</v>
      </c>
    </row>
    <row r="27" spans="1:4" s="16" customFormat="1">
      <c r="A27" s="7" t="s">
        <v>307</v>
      </c>
      <c r="B27" s="9" t="s">
        <v>78</v>
      </c>
      <c r="C27" s="34" t="s">
        <v>203</v>
      </c>
      <c r="D27" s="9" t="s">
        <v>44</v>
      </c>
    </row>
    <row r="28" spans="1:4" s="16" customFormat="1">
      <c r="A28" s="7" t="s">
        <v>255</v>
      </c>
      <c r="B28" s="9" t="s">
        <v>93</v>
      </c>
      <c r="C28" s="34" t="s">
        <v>205</v>
      </c>
      <c r="D28" s="9" t="s">
        <v>44</v>
      </c>
    </row>
    <row r="29" spans="1:4" s="16" customFormat="1">
      <c r="A29" s="10" t="s">
        <v>177</v>
      </c>
      <c r="B29" s="9" t="s">
        <v>93</v>
      </c>
      <c r="C29" s="34" t="s">
        <v>202</v>
      </c>
      <c r="D29" s="9" t="s">
        <v>44</v>
      </c>
    </row>
    <row r="30" spans="1:4" s="16" customFormat="1">
      <c r="A30" s="10" t="s">
        <v>179</v>
      </c>
      <c r="B30" s="9" t="s">
        <v>93</v>
      </c>
      <c r="C30" s="34" t="s">
        <v>206</v>
      </c>
      <c r="D30" s="9" t="s">
        <v>44</v>
      </c>
    </row>
    <row r="31" spans="1:4" s="16" customFormat="1">
      <c r="A31" s="10" t="s">
        <v>591</v>
      </c>
      <c r="B31" s="9" t="s">
        <v>93</v>
      </c>
      <c r="C31" s="34" t="s">
        <v>443</v>
      </c>
      <c r="D31" s="9" t="s">
        <v>44</v>
      </c>
    </row>
    <row r="32" spans="1:4" s="16" customFormat="1">
      <c r="A32" s="10" t="s">
        <v>180</v>
      </c>
      <c r="B32" s="9" t="s">
        <v>93</v>
      </c>
      <c r="C32" s="34"/>
      <c r="D32" s="40"/>
    </row>
    <row r="33" spans="1:4" s="16" customFormat="1" ht="26.25" thickBot="1">
      <c r="A33" s="10" t="s">
        <v>120</v>
      </c>
      <c r="B33" s="9" t="s">
        <v>93</v>
      </c>
      <c r="C33" s="34"/>
      <c r="D33" s="38"/>
    </row>
    <row r="34" spans="1:4" ht="27.75" customHeight="1" thickBot="1">
      <c r="A34" s="10"/>
      <c r="B34" s="9"/>
      <c r="C34" s="362" t="s">
        <v>601</v>
      </c>
      <c r="D34" s="363"/>
    </row>
    <row r="35" spans="1:4" ht="13.5" thickBot="1">
      <c r="A35" s="10"/>
      <c r="B35" s="9"/>
      <c r="C35" s="4" t="s">
        <v>28</v>
      </c>
      <c r="D35" s="5" t="s">
        <v>29</v>
      </c>
    </row>
    <row r="36" spans="1:4">
      <c r="A36" s="34"/>
      <c r="B36" s="35"/>
      <c r="C36" s="10" t="s">
        <v>197</v>
      </c>
      <c r="D36" s="9" t="s">
        <v>93</v>
      </c>
    </row>
    <row r="37" spans="1:4">
      <c r="A37" s="34"/>
      <c r="B37" s="35"/>
      <c r="C37" s="52" t="s">
        <v>252</v>
      </c>
      <c r="D37" s="48" t="s">
        <v>93</v>
      </c>
    </row>
    <row r="38" spans="1:4">
      <c r="A38" s="10"/>
      <c r="B38" s="9"/>
      <c r="C38" s="52" t="s">
        <v>184</v>
      </c>
      <c r="D38" s="48" t="s">
        <v>93</v>
      </c>
    </row>
    <row r="39" spans="1:4">
      <c r="A39" s="34"/>
      <c r="B39" s="35"/>
      <c r="C39" s="47" t="s">
        <v>253</v>
      </c>
      <c r="D39" s="53" t="s">
        <v>93</v>
      </c>
    </row>
    <row r="40" spans="1:4">
      <c r="A40" s="34"/>
      <c r="B40" s="35"/>
      <c r="C40" s="47" t="s">
        <v>255</v>
      </c>
      <c r="D40" s="53" t="s">
        <v>93</v>
      </c>
    </row>
    <row r="41" spans="1:4">
      <c r="A41" s="34"/>
      <c r="B41" s="35"/>
      <c r="C41" s="47" t="s">
        <v>307</v>
      </c>
      <c r="D41" s="53" t="s">
        <v>77</v>
      </c>
    </row>
    <row r="42" spans="1:4">
      <c r="A42" s="10"/>
      <c r="B42" s="35"/>
      <c r="C42" s="10" t="s">
        <v>175</v>
      </c>
      <c r="D42" s="9" t="s">
        <v>77</v>
      </c>
    </row>
    <row r="43" spans="1:4">
      <c r="A43" s="10"/>
      <c r="B43" s="35"/>
      <c r="C43" s="36"/>
      <c r="D43" s="38"/>
    </row>
    <row r="44" spans="1:4">
      <c r="A44" s="34"/>
      <c r="B44" s="35"/>
      <c r="C44" s="34"/>
      <c r="D44" s="38"/>
    </row>
    <row r="45" spans="1:4">
      <c r="A45" s="34"/>
      <c r="B45" s="38"/>
      <c r="C45" s="39"/>
      <c r="D45" s="40"/>
    </row>
    <row r="46" spans="1:4">
      <c r="A46" s="41"/>
      <c r="B46" s="42"/>
      <c r="C46" s="34"/>
      <c r="D46" s="38"/>
    </row>
    <row r="47" spans="1:4">
      <c r="A47" s="41"/>
      <c r="B47" s="42"/>
      <c r="C47" s="34"/>
      <c r="D47" s="38"/>
    </row>
    <row r="48" spans="1:4">
      <c r="A48" s="34"/>
      <c r="B48" s="42"/>
      <c r="C48" s="34"/>
      <c r="D48" s="38"/>
    </row>
    <row r="49" spans="1:4">
      <c r="A49" s="34"/>
      <c r="B49" s="42"/>
      <c r="C49" s="34"/>
      <c r="D49" s="38"/>
    </row>
    <row r="50" spans="1:4">
      <c r="A50" s="34"/>
      <c r="B50" s="42"/>
      <c r="C50" s="34"/>
      <c r="D50" s="38"/>
    </row>
    <row r="51" spans="1:4">
      <c r="A51" s="34"/>
      <c r="B51" s="42"/>
      <c r="C51" s="34"/>
      <c r="D51" s="38"/>
    </row>
    <row r="52" spans="1:4">
      <c r="A52" s="34"/>
      <c r="B52" s="42"/>
      <c r="C52" s="34"/>
      <c r="D52" s="38"/>
    </row>
    <row r="53" spans="1:4">
      <c r="A53" s="34"/>
      <c r="B53" s="42"/>
      <c r="C53" s="34"/>
      <c r="D53" s="38"/>
    </row>
    <row r="54" spans="1:4">
      <c r="A54" s="34"/>
      <c r="B54" s="42"/>
      <c r="C54" s="34"/>
      <c r="D54" s="38"/>
    </row>
    <row r="55" spans="1:4">
      <c r="A55" s="34"/>
      <c r="B55" s="42"/>
      <c r="C55" s="34"/>
      <c r="D55" s="38"/>
    </row>
    <row r="56" spans="1:4">
      <c r="A56" s="34"/>
      <c r="B56" s="42"/>
      <c r="C56" s="34"/>
      <c r="D56" s="38"/>
    </row>
    <row r="57" spans="1:4">
      <c r="A57" s="34"/>
      <c r="B57" s="42"/>
      <c r="C57" s="34"/>
      <c r="D57" s="38"/>
    </row>
    <row r="58" spans="1:4">
      <c r="A58" s="34"/>
      <c r="B58" s="38"/>
      <c r="C58" s="34"/>
      <c r="D58" s="38"/>
    </row>
    <row r="59" spans="1:4">
      <c r="A59" s="34"/>
      <c r="B59" s="38"/>
      <c r="C59" s="34"/>
      <c r="D59" s="38"/>
    </row>
    <row r="60" spans="1:4">
      <c r="A60" s="10"/>
      <c r="B60" s="9"/>
      <c r="C60" s="10"/>
      <c r="D60" s="9"/>
    </row>
    <row r="61" spans="1:4" ht="13.5" thickBot="1">
      <c r="A61" s="10"/>
      <c r="B61" s="9"/>
      <c r="C61" s="10"/>
      <c r="D61" s="9"/>
    </row>
    <row r="62" spans="1:4" ht="13.5" thickBot="1">
      <c r="A62" s="10"/>
      <c r="B62" s="326" t="s">
        <v>722</v>
      </c>
      <c r="C62" s="7"/>
      <c r="D62" s="326" t="s">
        <v>722</v>
      </c>
    </row>
    <row r="63" spans="1:4">
      <c r="A63" s="18"/>
      <c r="B63" s="21" t="s">
        <v>234</v>
      </c>
      <c r="C63" s="26"/>
      <c r="D63" s="21" t="s">
        <v>231</v>
      </c>
    </row>
    <row r="64" spans="1:4">
      <c r="A64" s="18"/>
      <c r="B64" s="22" t="s">
        <v>127</v>
      </c>
      <c r="C64" s="26"/>
      <c r="D64" s="22" t="s">
        <v>181</v>
      </c>
    </row>
    <row r="65" spans="1:4">
      <c r="A65" s="18"/>
      <c r="B65" s="22" t="s">
        <v>232</v>
      </c>
      <c r="C65" s="26"/>
      <c r="D65" s="22" t="s">
        <v>232</v>
      </c>
    </row>
    <row r="66" spans="1:4">
      <c r="A66" s="18"/>
      <c r="B66" s="22" t="s">
        <v>230</v>
      </c>
      <c r="C66" s="26"/>
      <c r="D66" s="22" t="s">
        <v>127</v>
      </c>
    </row>
    <row r="67" spans="1:4">
      <c r="A67" s="18"/>
      <c r="B67" s="22" t="s">
        <v>180</v>
      </c>
      <c r="C67" s="26"/>
      <c r="D67" s="22" t="s">
        <v>204</v>
      </c>
    </row>
    <row r="68" spans="1:4" ht="13.5" thickBot="1">
      <c r="A68" s="19"/>
      <c r="B68" s="24" t="s">
        <v>214</v>
      </c>
      <c r="C68" s="27"/>
      <c r="D68" s="24" t="s">
        <v>236</v>
      </c>
    </row>
    <row r="69" spans="1:4">
      <c r="A69" s="16"/>
      <c r="B69" s="16"/>
      <c r="C69" s="16"/>
      <c r="D69" s="16"/>
    </row>
    <row r="70" spans="1:4">
      <c r="A70" s="16"/>
      <c r="B70" s="16"/>
      <c r="C70" s="16"/>
      <c r="D70" s="16"/>
    </row>
    <row r="71" spans="1:4">
      <c r="A71" s="16"/>
      <c r="B71" s="16"/>
      <c r="C71" s="16"/>
      <c r="D71" s="16"/>
    </row>
  </sheetData>
  <mergeCells count="9">
    <mergeCell ref="C9:D9"/>
    <mergeCell ref="C34:D34"/>
    <mergeCell ref="A12:B12"/>
    <mergeCell ref="C12:D12"/>
    <mergeCell ref="C4:D4"/>
    <mergeCell ref="C5:D5"/>
    <mergeCell ref="C6:D6"/>
    <mergeCell ref="C7:D7"/>
    <mergeCell ref="C8:D8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5"/>
  <dimension ref="A1:D68"/>
  <sheetViews>
    <sheetView view="pageBreakPreview" zoomScale="70" zoomScaleNormal="70" zoomScaleSheetLayoutView="70" workbookViewId="0">
      <selection activeCell="E1" sqref="E1:F1048576"/>
    </sheetView>
  </sheetViews>
  <sheetFormatPr baseColWidth="10" defaultRowHeight="12.75"/>
  <cols>
    <col min="1" max="1" width="35.140625" style="1" customWidth="1"/>
    <col min="2" max="2" width="28.5703125" style="1" bestFit="1" customWidth="1"/>
    <col min="3" max="3" width="33.7109375" style="1" customWidth="1"/>
    <col min="4" max="4" width="28.5703125" style="1" bestFit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220" t="s">
        <v>562</v>
      </c>
      <c r="B4" s="216"/>
      <c r="C4" s="346">
        <v>1</v>
      </c>
      <c r="D4" s="347"/>
    </row>
    <row r="5" spans="1:4">
      <c r="A5" s="95" t="s">
        <v>121</v>
      </c>
      <c r="B5" s="17"/>
      <c r="C5" s="348">
        <v>116</v>
      </c>
      <c r="D5" s="349"/>
    </row>
    <row r="6" spans="1:4">
      <c r="A6" s="95" t="s">
        <v>587</v>
      </c>
      <c r="B6" s="17"/>
      <c r="C6" s="348">
        <f>C5</f>
        <v>116</v>
      </c>
      <c r="D6" s="349"/>
    </row>
    <row r="7" spans="1:4">
      <c r="A7" s="95" t="s">
        <v>122</v>
      </c>
      <c r="B7" s="17"/>
      <c r="C7" s="348" t="s">
        <v>668</v>
      </c>
      <c r="D7" s="349"/>
    </row>
    <row r="8" spans="1:4">
      <c r="A8" s="95" t="s">
        <v>656</v>
      </c>
      <c r="B8" s="208"/>
      <c r="C8" s="366" t="s">
        <v>669</v>
      </c>
      <c r="D8" s="351"/>
    </row>
    <row r="9" spans="1:4" ht="13.5" thickBot="1">
      <c r="A9" s="96" t="s">
        <v>657</v>
      </c>
      <c r="B9" s="211"/>
      <c r="C9" s="364" t="s">
        <v>670</v>
      </c>
      <c r="D9" s="345"/>
    </row>
    <row r="11" spans="1:4" ht="13.5" thickBot="1">
      <c r="A11" s="46"/>
    </row>
    <row r="12" spans="1:4" ht="13.5" thickBot="1">
      <c r="A12" s="359" t="s">
        <v>30</v>
      </c>
      <c r="B12" s="360"/>
      <c r="C12" s="361" t="s">
        <v>31</v>
      </c>
      <c r="D12" s="360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 ht="25.5">
      <c r="A14" s="11" t="s">
        <v>190</v>
      </c>
      <c r="B14" s="14" t="s">
        <v>96</v>
      </c>
      <c r="C14" s="11" t="s">
        <v>120</v>
      </c>
      <c r="D14" s="14" t="s">
        <v>93</v>
      </c>
    </row>
    <row r="15" spans="1:4">
      <c r="A15" s="7" t="s">
        <v>191</v>
      </c>
      <c r="B15" s="9" t="s">
        <v>96</v>
      </c>
      <c r="C15" s="7" t="s">
        <v>213</v>
      </c>
      <c r="D15" s="9" t="s">
        <v>93</v>
      </c>
    </row>
    <row r="16" spans="1:4">
      <c r="A16" s="7" t="s">
        <v>95</v>
      </c>
      <c r="B16" s="9" t="s">
        <v>96</v>
      </c>
      <c r="C16" s="7" t="s">
        <v>671</v>
      </c>
      <c r="D16" s="9" t="s">
        <v>93</v>
      </c>
    </row>
    <row r="17" spans="1:4">
      <c r="A17" s="7" t="s">
        <v>195</v>
      </c>
      <c r="B17" s="9" t="s">
        <v>96</v>
      </c>
      <c r="C17" s="54" t="s">
        <v>397</v>
      </c>
      <c r="D17" s="9" t="s">
        <v>70</v>
      </c>
    </row>
    <row r="18" spans="1:4">
      <c r="A18" s="7" t="s">
        <v>95</v>
      </c>
      <c r="B18" s="9" t="s">
        <v>96</v>
      </c>
      <c r="C18" s="7" t="s">
        <v>672</v>
      </c>
      <c r="D18" s="9" t="s">
        <v>70</v>
      </c>
    </row>
    <row r="19" spans="1:4">
      <c r="A19" s="7" t="s">
        <v>21</v>
      </c>
      <c r="B19" s="9" t="s">
        <v>96</v>
      </c>
      <c r="C19" s="7" t="s">
        <v>192</v>
      </c>
      <c r="D19" s="9" t="s">
        <v>70</v>
      </c>
    </row>
    <row r="20" spans="1:4">
      <c r="A20" s="10" t="s">
        <v>304</v>
      </c>
      <c r="B20" s="9" t="s">
        <v>96</v>
      </c>
      <c r="C20" s="7" t="s">
        <v>208</v>
      </c>
      <c r="D20" s="9" t="s">
        <v>70</v>
      </c>
    </row>
    <row r="21" spans="1:4">
      <c r="A21" s="10" t="s">
        <v>21</v>
      </c>
      <c r="B21" s="9" t="s">
        <v>70</v>
      </c>
      <c r="C21" s="7" t="s">
        <v>209</v>
      </c>
      <c r="D21" s="9" t="s">
        <v>70</v>
      </c>
    </row>
    <row r="22" spans="1:4">
      <c r="A22" s="10" t="s">
        <v>209</v>
      </c>
      <c r="B22" s="9" t="s">
        <v>70</v>
      </c>
      <c r="C22" s="7" t="s">
        <v>21</v>
      </c>
      <c r="D22" s="9" t="s">
        <v>70</v>
      </c>
    </row>
    <row r="23" spans="1:4">
      <c r="A23" s="7" t="s">
        <v>208</v>
      </c>
      <c r="B23" s="9" t="s">
        <v>70</v>
      </c>
      <c r="C23" s="7" t="s">
        <v>21</v>
      </c>
      <c r="D23" s="9" t="s">
        <v>96</v>
      </c>
    </row>
    <row r="24" spans="1:4">
      <c r="A24" s="7" t="s">
        <v>210</v>
      </c>
      <c r="B24" s="9" t="s">
        <v>70</v>
      </c>
      <c r="C24" s="7" t="s">
        <v>95</v>
      </c>
      <c r="D24" s="9" t="s">
        <v>96</v>
      </c>
    </row>
    <row r="25" spans="1:4">
      <c r="A25" s="7" t="s">
        <v>211</v>
      </c>
      <c r="B25" s="9" t="s">
        <v>93</v>
      </c>
      <c r="C25" s="7" t="s">
        <v>193</v>
      </c>
      <c r="D25" s="9" t="s">
        <v>96</v>
      </c>
    </row>
    <row r="26" spans="1:4">
      <c r="A26" s="7" t="s">
        <v>212</v>
      </c>
      <c r="B26" s="9" t="s">
        <v>93</v>
      </c>
      <c r="C26" s="10" t="s">
        <v>194</v>
      </c>
      <c r="D26" s="9" t="s">
        <v>96</v>
      </c>
    </row>
    <row r="27" spans="1:4">
      <c r="A27" s="7"/>
      <c r="B27" s="9"/>
      <c r="C27" s="10" t="s">
        <v>193</v>
      </c>
      <c r="D27" s="9" t="s">
        <v>96</v>
      </c>
    </row>
    <row r="28" spans="1:4">
      <c r="A28" s="7"/>
      <c r="B28" s="9"/>
      <c r="C28" s="7" t="s">
        <v>95</v>
      </c>
      <c r="D28" s="9" t="s">
        <v>96</v>
      </c>
    </row>
    <row r="29" spans="1:4">
      <c r="A29" s="7"/>
      <c r="B29" s="9"/>
      <c r="C29" s="7" t="s">
        <v>191</v>
      </c>
      <c r="D29" s="9" t="s">
        <v>96</v>
      </c>
    </row>
    <row r="30" spans="1:4">
      <c r="A30" s="7"/>
      <c r="B30" s="9"/>
      <c r="C30" s="7" t="s">
        <v>192</v>
      </c>
      <c r="D30" s="9" t="s">
        <v>96</v>
      </c>
    </row>
    <row r="31" spans="1:4">
      <c r="A31" s="7"/>
      <c r="B31" s="9"/>
      <c r="C31" s="10"/>
      <c r="D31" s="9"/>
    </row>
    <row r="32" spans="1:4">
      <c r="A32" s="7"/>
      <c r="B32" s="9"/>
      <c r="C32" s="7"/>
      <c r="D32" s="9"/>
    </row>
    <row r="33" spans="1:4">
      <c r="A33" s="10"/>
      <c r="B33" s="9"/>
      <c r="C33" s="7"/>
      <c r="D33" s="9"/>
    </row>
    <row r="34" spans="1:4">
      <c r="A34" s="7"/>
      <c r="B34" s="9"/>
      <c r="C34" s="30"/>
      <c r="D34" s="9"/>
    </row>
    <row r="35" spans="1:4">
      <c r="A35" s="7"/>
      <c r="B35" s="9"/>
      <c r="C35" s="30"/>
      <c r="D35" s="9"/>
    </row>
    <row r="36" spans="1:4">
      <c r="A36" s="7"/>
      <c r="B36" s="9"/>
      <c r="C36" s="7"/>
      <c r="D36" s="9"/>
    </row>
    <row r="37" spans="1:4">
      <c r="A37" s="7"/>
      <c r="B37" s="9"/>
      <c r="C37" s="7"/>
      <c r="D37" s="9"/>
    </row>
    <row r="38" spans="1:4">
      <c r="A38" s="10"/>
      <c r="B38" s="9"/>
      <c r="C38" s="7"/>
      <c r="D38" s="9"/>
    </row>
    <row r="39" spans="1:4">
      <c r="A39" s="7"/>
      <c r="B39" s="9"/>
      <c r="C39" s="7"/>
      <c r="D39" s="9"/>
    </row>
    <row r="40" spans="1:4">
      <c r="A40" s="10"/>
      <c r="B40" s="9"/>
      <c r="C40" s="7"/>
      <c r="D40" s="9"/>
    </row>
    <row r="41" spans="1:4">
      <c r="A41" s="7"/>
      <c r="B41" s="9"/>
      <c r="C41" s="7"/>
      <c r="D41" s="9"/>
    </row>
    <row r="42" spans="1:4">
      <c r="A42" s="7"/>
      <c r="B42" s="9"/>
      <c r="C42" s="7"/>
      <c r="D42" s="9"/>
    </row>
    <row r="43" spans="1:4">
      <c r="A43" s="7"/>
      <c r="B43" s="9"/>
      <c r="C43" s="7"/>
      <c r="D43" s="9"/>
    </row>
    <row r="44" spans="1:4">
      <c r="A44" s="10"/>
      <c r="B44" s="9"/>
      <c r="C44" s="10"/>
      <c r="D44" s="9"/>
    </row>
    <row r="45" spans="1:4">
      <c r="A45" s="10"/>
      <c r="B45" s="9"/>
      <c r="C45" s="10"/>
      <c r="D45" s="9"/>
    </row>
    <row r="46" spans="1:4">
      <c r="A46" s="10"/>
      <c r="B46" s="9"/>
      <c r="C46" s="10"/>
      <c r="D46" s="9"/>
    </row>
    <row r="47" spans="1:4">
      <c r="A47" s="10"/>
      <c r="B47" s="9"/>
      <c r="C47" s="10"/>
      <c r="D47" s="9"/>
    </row>
    <row r="48" spans="1:4">
      <c r="A48" s="10"/>
      <c r="B48" s="9"/>
      <c r="C48" s="10"/>
      <c r="D48" s="9"/>
    </row>
    <row r="49" spans="1:4">
      <c r="A49" s="10"/>
      <c r="B49" s="9"/>
      <c r="C49" s="10"/>
      <c r="D49" s="9"/>
    </row>
    <row r="50" spans="1:4">
      <c r="A50" s="10"/>
      <c r="B50" s="9"/>
      <c r="C50" s="10"/>
      <c r="D50" s="9"/>
    </row>
    <row r="51" spans="1:4">
      <c r="A51" s="10"/>
      <c r="B51" s="9"/>
      <c r="C51" s="10"/>
      <c r="D51" s="9"/>
    </row>
    <row r="52" spans="1:4">
      <c r="A52" s="10"/>
      <c r="B52" s="9"/>
      <c r="C52" s="10"/>
      <c r="D52" s="9"/>
    </row>
    <row r="53" spans="1:4">
      <c r="A53" s="10"/>
      <c r="B53" s="9"/>
      <c r="C53" s="10"/>
      <c r="D53" s="9"/>
    </row>
    <row r="54" spans="1:4">
      <c r="A54" s="10"/>
      <c r="B54" s="9"/>
      <c r="C54" s="10"/>
      <c r="D54" s="9"/>
    </row>
    <row r="55" spans="1:4">
      <c r="A55" s="10"/>
      <c r="B55" s="9"/>
      <c r="C55" s="10"/>
      <c r="D55" s="9"/>
    </row>
    <row r="56" spans="1:4">
      <c r="A56" s="10"/>
      <c r="B56" s="9"/>
      <c r="C56" s="10"/>
      <c r="D56" s="9"/>
    </row>
    <row r="57" spans="1:4">
      <c r="A57" s="10"/>
      <c r="B57" s="9"/>
      <c r="C57" s="10"/>
      <c r="D57" s="9"/>
    </row>
    <row r="58" spans="1:4">
      <c r="A58" s="10"/>
      <c r="B58" s="9"/>
      <c r="C58" s="10"/>
      <c r="D58" s="9"/>
    </row>
    <row r="59" spans="1:4">
      <c r="A59" s="10"/>
      <c r="B59" s="9"/>
      <c r="C59" s="10"/>
      <c r="D59" s="9"/>
    </row>
    <row r="60" spans="1:4">
      <c r="A60" s="10"/>
      <c r="B60" s="9"/>
      <c r="C60" s="10"/>
      <c r="D60" s="9"/>
    </row>
    <row r="61" spans="1:4" ht="13.5" thickBot="1">
      <c r="A61" s="10"/>
      <c r="B61" s="9"/>
      <c r="C61" s="10"/>
      <c r="D61" s="9"/>
    </row>
    <row r="62" spans="1:4" ht="13.5" thickBot="1">
      <c r="A62" s="10"/>
      <c r="B62" s="326" t="s">
        <v>722</v>
      </c>
      <c r="C62" s="7"/>
      <c r="D62" s="326" t="s">
        <v>722</v>
      </c>
    </row>
    <row r="63" spans="1:4">
      <c r="A63" s="18"/>
      <c r="B63" s="21" t="s">
        <v>237</v>
      </c>
      <c r="C63" s="18"/>
      <c r="D63" s="21" t="s">
        <v>214</v>
      </c>
    </row>
    <row r="64" spans="1:4">
      <c r="A64" s="18"/>
      <c r="B64" s="22" t="s">
        <v>126</v>
      </c>
      <c r="C64" s="18"/>
      <c r="D64" s="22" t="s">
        <v>213</v>
      </c>
    </row>
    <row r="65" spans="1:4">
      <c r="A65" s="18"/>
      <c r="B65" s="22" t="s">
        <v>673</v>
      </c>
      <c r="C65" s="18"/>
      <c r="D65" s="22" t="s">
        <v>70</v>
      </c>
    </row>
    <row r="66" spans="1:4">
      <c r="A66" s="18"/>
      <c r="B66" s="22" t="s">
        <v>674</v>
      </c>
      <c r="C66" s="18"/>
      <c r="D66" s="22" t="s">
        <v>675</v>
      </c>
    </row>
    <row r="67" spans="1:4">
      <c r="A67" s="18"/>
      <c r="B67" s="22" t="s">
        <v>211</v>
      </c>
      <c r="C67" s="18"/>
      <c r="D67" s="22" t="s">
        <v>126</v>
      </c>
    </row>
    <row r="68" spans="1:4" ht="13.5" thickBot="1">
      <c r="A68" s="19"/>
      <c r="B68" s="24" t="s">
        <v>214</v>
      </c>
      <c r="C68" s="19"/>
      <c r="D68" s="24" t="s">
        <v>237</v>
      </c>
    </row>
  </sheetData>
  <mergeCells count="8">
    <mergeCell ref="A12:B12"/>
    <mergeCell ref="C12:D12"/>
    <mergeCell ref="C4:D4"/>
    <mergeCell ref="C5:D5"/>
    <mergeCell ref="C6:D6"/>
    <mergeCell ref="C7:D7"/>
    <mergeCell ref="C8:D8"/>
    <mergeCell ref="C9:D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D81"/>
  <sheetViews>
    <sheetView view="pageBreakPreview" zoomScale="70" zoomScaleNormal="70" workbookViewId="0">
      <selection activeCell="E1" sqref="E1:F1048576"/>
    </sheetView>
  </sheetViews>
  <sheetFormatPr baseColWidth="10" defaultRowHeight="12.75"/>
  <cols>
    <col min="1" max="1" width="39" style="111" customWidth="1"/>
    <col min="2" max="2" width="28.5703125" style="111" bestFit="1" customWidth="1"/>
    <col min="3" max="3" width="31.28515625" style="111" customWidth="1"/>
    <col min="4" max="4" width="32.85546875" style="111" customWidth="1"/>
    <col min="5" max="16384" width="11.42578125" style="111"/>
  </cols>
  <sheetData>
    <row r="1" spans="1:4" ht="15.75">
      <c r="A1" s="324" t="s">
        <v>721</v>
      </c>
      <c r="B1" s="324"/>
      <c r="C1" s="324"/>
      <c r="D1" s="324"/>
    </row>
    <row r="3" spans="1:4" ht="13.5" thickBot="1"/>
    <row r="4" spans="1:4">
      <c r="A4" s="227" t="s">
        <v>562</v>
      </c>
      <c r="B4" s="217"/>
      <c r="C4" s="414">
        <v>1</v>
      </c>
      <c r="D4" s="415"/>
    </row>
    <row r="5" spans="1:4">
      <c r="A5" s="228" t="s">
        <v>121</v>
      </c>
      <c r="B5" s="126"/>
      <c r="C5" s="416">
        <v>117</v>
      </c>
      <c r="D5" s="417"/>
    </row>
    <row r="6" spans="1:4">
      <c r="A6" s="228" t="s">
        <v>587</v>
      </c>
      <c r="B6" s="126"/>
      <c r="C6" s="416">
        <f>C5</f>
        <v>117</v>
      </c>
      <c r="D6" s="417"/>
    </row>
    <row r="7" spans="1:4">
      <c r="A7" s="228" t="s">
        <v>122</v>
      </c>
      <c r="B7" s="126"/>
      <c r="C7" s="416" t="s">
        <v>517</v>
      </c>
      <c r="D7" s="417"/>
    </row>
    <row r="8" spans="1:4">
      <c r="A8" s="228" t="s">
        <v>656</v>
      </c>
      <c r="B8" s="226"/>
      <c r="C8" s="418" t="s">
        <v>306</v>
      </c>
      <c r="D8" s="419"/>
    </row>
    <row r="9" spans="1:4" ht="13.5" thickBot="1">
      <c r="A9" s="229" t="s">
        <v>657</v>
      </c>
      <c r="B9" s="225"/>
      <c r="C9" s="412" t="s">
        <v>336</v>
      </c>
      <c r="D9" s="413"/>
    </row>
    <row r="11" spans="1:4" ht="13.5" thickBot="1"/>
    <row r="12" spans="1:4" ht="13.5" thickBot="1">
      <c r="A12" s="422" t="s">
        <v>30</v>
      </c>
      <c r="B12" s="423"/>
      <c r="C12" s="424" t="s">
        <v>31</v>
      </c>
      <c r="D12" s="423"/>
    </row>
    <row r="13" spans="1:4" ht="13.5" thickBot="1">
      <c r="A13" s="112" t="s">
        <v>28</v>
      </c>
      <c r="B13" s="113" t="s">
        <v>29</v>
      </c>
      <c r="C13" s="112" t="s">
        <v>28</v>
      </c>
      <c r="D13" s="113" t="s">
        <v>29</v>
      </c>
    </row>
    <row r="14" spans="1:4">
      <c r="A14" s="138" t="s">
        <v>528</v>
      </c>
      <c r="B14" s="115" t="s">
        <v>70</v>
      </c>
      <c r="C14" s="114" t="s">
        <v>66</v>
      </c>
      <c r="D14" s="115" t="s">
        <v>79</v>
      </c>
    </row>
    <row r="15" spans="1:4" ht="27.75" customHeight="1">
      <c r="A15" s="114" t="s">
        <v>296</v>
      </c>
      <c r="B15" s="115" t="s">
        <v>70</v>
      </c>
      <c r="C15" s="114" t="s">
        <v>87</v>
      </c>
      <c r="D15" s="115" t="s">
        <v>79</v>
      </c>
    </row>
    <row r="16" spans="1:4">
      <c r="A16" s="114" t="s">
        <v>297</v>
      </c>
      <c r="B16" s="115" t="s">
        <v>70</v>
      </c>
      <c r="C16" s="131" t="s">
        <v>136</v>
      </c>
      <c r="D16" s="132" t="s">
        <v>79</v>
      </c>
    </row>
    <row r="17" spans="1:4" s="124" customFormat="1">
      <c r="A17" s="114" t="s">
        <v>170</v>
      </c>
      <c r="B17" s="115" t="s">
        <v>70</v>
      </c>
      <c r="C17" s="118" t="s">
        <v>24</v>
      </c>
      <c r="D17" s="115" t="s">
        <v>79</v>
      </c>
    </row>
    <row r="18" spans="1:4" s="124" customFormat="1">
      <c r="A18" s="114" t="s">
        <v>192</v>
      </c>
      <c r="B18" s="115" t="s">
        <v>96</v>
      </c>
      <c r="C18" s="118" t="s">
        <v>24</v>
      </c>
      <c r="D18" s="115" t="s">
        <v>80</v>
      </c>
    </row>
    <row r="19" spans="1:4" s="124" customFormat="1">
      <c r="A19" s="114" t="s">
        <v>190</v>
      </c>
      <c r="B19" s="115" t="s">
        <v>96</v>
      </c>
      <c r="C19" s="114" t="s">
        <v>691</v>
      </c>
      <c r="D19" s="124" t="s">
        <v>80</v>
      </c>
    </row>
    <row r="20" spans="1:4" s="124" customFormat="1">
      <c r="A20" s="114" t="s">
        <v>191</v>
      </c>
      <c r="B20" s="115" t="s">
        <v>96</v>
      </c>
      <c r="C20" s="114" t="s">
        <v>687</v>
      </c>
      <c r="D20" s="124" t="s">
        <v>80</v>
      </c>
    </row>
    <row r="21" spans="1:4" s="124" customFormat="1" ht="25.5">
      <c r="A21" s="114" t="s">
        <v>95</v>
      </c>
      <c r="B21" s="115" t="s">
        <v>96</v>
      </c>
      <c r="C21" s="114" t="s">
        <v>699</v>
      </c>
      <c r="D21" s="124" t="s">
        <v>80</v>
      </c>
    </row>
    <row r="22" spans="1:4" s="124" customFormat="1">
      <c r="A22" s="114" t="s">
        <v>195</v>
      </c>
      <c r="B22" s="115" t="s">
        <v>96</v>
      </c>
      <c r="C22" s="114" t="s">
        <v>86</v>
      </c>
      <c r="D22" s="115" t="s">
        <v>83</v>
      </c>
    </row>
    <row r="23" spans="1:4" s="124" customFormat="1">
      <c r="A23" s="114" t="s">
        <v>170</v>
      </c>
      <c r="B23" s="115" t="s">
        <v>96</v>
      </c>
      <c r="C23" s="118" t="s">
        <v>168</v>
      </c>
      <c r="D23" s="115" t="s">
        <v>83</v>
      </c>
    </row>
    <row r="24" spans="1:4" s="124" customFormat="1">
      <c r="A24" s="114" t="s">
        <v>170</v>
      </c>
      <c r="B24" s="115" t="s">
        <v>70</v>
      </c>
      <c r="C24" s="118" t="s">
        <v>34</v>
      </c>
      <c r="D24" s="115" t="s">
        <v>83</v>
      </c>
    </row>
    <row r="25" spans="1:4" s="124" customFormat="1">
      <c r="A25" s="114" t="s">
        <v>261</v>
      </c>
      <c r="B25" s="115" t="s">
        <v>70</v>
      </c>
      <c r="C25" s="118" t="s">
        <v>34</v>
      </c>
      <c r="D25" s="115" t="s">
        <v>85</v>
      </c>
    </row>
    <row r="26" spans="1:4" s="124" customFormat="1">
      <c r="A26" s="114" t="s">
        <v>261</v>
      </c>
      <c r="B26" s="115" t="s">
        <v>84</v>
      </c>
      <c r="C26" s="118" t="s">
        <v>34</v>
      </c>
      <c r="D26" s="115" t="s">
        <v>84</v>
      </c>
    </row>
    <row r="27" spans="1:4" s="124" customFormat="1">
      <c r="A27" s="114" t="s">
        <v>263</v>
      </c>
      <c r="B27" s="115" t="s">
        <v>84</v>
      </c>
      <c r="C27" s="114" t="s">
        <v>688</v>
      </c>
      <c r="D27" s="115" t="s">
        <v>84</v>
      </c>
    </row>
    <row r="28" spans="1:4" s="124" customFormat="1">
      <c r="A28" s="114" t="s">
        <v>264</v>
      </c>
      <c r="B28" s="115" t="s">
        <v>84</v>
      </c>
      <c r="C28" s="114" t="s">
        <v>36</v>
      </c>
      <c r="D28" s="115" t="s">
        <v>84</v>
      </c>
    </row>
    <row r="29" spans="1:4" s="124" customFormat="1">
      <c r="A29" s="114" t="s">
        <v>265</v>
      </c>
      <c r="B29" s="115" t="s">
        <v>84</v>
      </c>
      <c r="C29" s="118" t="s">
        <v>97</v>
      </c>
      <c r="D29" s="115" t="s">
        <v>84</v>
      </c>
    </row>
    <row r="30" spans="1:4" s="124" customFormat="1">
      <c r="A30" s="114" t="s">
        <v>522</v>
      </c>
      <c r="B30" s="115" t="s">
        <v>84</v>
      </c>
      <c r="C30" s="118" t="s">
        <v>622</v>
      </c>
      <c r="D30" s="115" t="s">
        <v>155</v>
      </c>
    </row>
    <row r="31" spans="1:4" s="124" customFormat="1">
      <c r="A31" s="114" t="s">
        <v>688</v>
      </c>
      <c r="B31" s="115" t="s">
        <v>84</v>
      </c>
      <c r="C31" s="118" t="s">
        <v>260</v>
      </c>
      <c r="D31" s="115" t="s">
        <v>155</v>
      </c>
    </row>
    <row r="32" spans="1:4" s="124" customFormat="1">
      <c r="A32" s="114" t="s">
        <v>34</v>
      </c>
      <c r="B32" s="115" t="s">
        <v>84</v>
      </c>
      <c r="C32" s="118" t="s">
        <v>398</v>
      </c>
      <c r="D32" s="115" t="s">
        <v>84</v>
      </c>
    </row>
    <row r="33" spans="1:4" s="124" customFormat="1">
      <c r="A33" s="114" t="s">
        <v>34</v>
      </c>
      <c r="B33" s="115" t="s">
        <v>85</v>
      </c>
      <c r="C33" s="114" t="s">
        <v>262</v>
      </c>
      <c r="D33" s="115" t="s">
        <v>84</v>
      </c>
    </row>
    <row r="34" spans="1:4" s="124" customFormat="1">
      <c r="A34" s="118" t="s">
        <v>34</v>
      </c>
      <c r="B34" s="115" t="s">
        <v>83</v>
      </c>
      <c r="C34" s="118" t="s">
        <v>399</v>
      </c>
      <c r="D34" s="115" t="s">
        <v>84</v>
      </c>
    </row>
    <row r="35" spans="1:4" s="124" customFormat="1">
      <c r="A35" s="118" t="s">
        <v>168</v>
      </c>
      <c r="B35" s="115" t="s">
        <v>83</v>
      </c>
      <c r="C35" s="118" t="s">
        <v>261</v>
      </c>
      <c r="D35" s="115" t="s">
        <v>84</v>
      </c>
    </row>
    <row r="36" spans="1:4" s="124" customFormat="1">
      <c r="A36" s="118" t="s">
        <v>86</v>
      </c>
      <c r="B36" s="115" t="s">
        <v>83</v>
      </c>
      <c r="C36" s="118" t="s">
        <v>261</v>
      </c>
      <c r="D36" s="115" t="s">
        <v>70</v>
      </c>
    </row>
    <row r="37" spans="1:4" s="124" customFormat="1">
      <c r="A37" s="114" t="s">
        <v>163</v>
      </c>
      <c r="B37" s="115" t="s">
        <v>83</v>
      </c>
      <c r="C37" s="114" t="s">
        <v>261</v>
      </c>
      <c r="D37" s="115" t="s">
        <v>96</v>
      </c>
    </row>
    <row r="38" spans="1:4" s="124" customFormat="1">
      <c r="A38" s="114" t="s">
        <v>164</v>
      </c>
      <c r="B38" s="115" t="s">
        <v>83</v>
      </c>
      <c r="C38" s="114" t="s">
        <v>310</v>
      </c>
      <c r="D38" s="115" t="s">
        <v>96</v>
      </c>
    </row>
    <row r="39" spans="1:4" s="124" customFormat="1">
      <c r="A39" s="114" t="s">
        <v>687</v>
      </c>
      <c r="B39" s="124" t="s">
        <v>83</v>
      </c>
      <c r="C39" s="114" t="s">
        <v>170</v>
      </c>
      <c r="D39" s="115" t="s">
        <v>96</v>
      </c>
    </row>
    <row r="40" spans="1:4" s="124" customFormat="1">
      <c r="A40" s="114" t="s">
        <v>24</v>
      </c>
      <c r="B40" s="115" t="s">
        <v>83</v>
      </c>
      <c r="C40" s="127" t="s">
        <v>193</v>
      </c>
      <c r="D40" s="128" t="s">
        <v>96</v>
      </c>
    </row>
    <row r="41" spans="1:4" s="124" customFormat="1">
      <c r="A41" s="114" t="s">
        <v>24</v>
      </c>
      <c r="B41" s="115" t="s">
        <v>79</v>
      </c>
      <c r="C41" s="118" t="s">
        <v>95</v>
      </c>
      <c r="D41" s="128" t="s">
        <v>96</v>
      </c>
    </row>
    <row r="42" spans="1:4" ht="25.5">
      <c r="A42" s="114" t="s">
        <v>66</v>
      </c>
      <c r="B42" s="115" t="s">
        <v>79</v>
      </c>
      <c r="C42" s="114" t="s">
        <v>191</v>
      </c>
      <c r="D42" s="115" t="s">
        <v>96</v>
      </c>
    </row>
    <row r="43" spans="1:4">
      <c r="A43" s="114" t="s">
        <v>241</v>
      </c>
      <c r="B43" s="115" t="s">
        <v>79</v>
      </c>
      <c r="C43" s="114" t="s">
        <v>192</v>
      </c>
      <c r="D43" s="115" t="s">
        <v>96</v>
      </c>
    </row>
    <row r="44" spans="1:4">
      <c r="A44" s="114"/>
      <c r="B44" s="115"/>
      <c r="C44" s="114" t="s">
        <v>170</v>
      </c>
      <c r="D44" s="115" t="s">
        <v>96</v>
      </c>
    </row>
    <row r="45" spans="1:4">
      <c r="A45" s="114"/>
      <c r="B45" s="115"/>
      <c r="C45" s="114" t="s">
        <v>531</v>
      </c>
      <c r="D45" s="115" t="s">
        <v>70</v>
      </c>
    </row>
    <row r="46" spans="1:4">
      <c r="A46" s="114"/>
      <c r="B46" s="115"/>
      <c r="C46" s="114" t="s">
        <v>298</v>
      </c>
      <c r="D46" s="115" t="s">
        <v>70</v>
      </c>
    </row>
    <row r="47" spans="1:4">
      <c r="A47" s="114"/>
      <c r="B47" s="115"/>
      <c r="C47" s="138" t="s">
        <v>528</v>
      </c>
      <c r="D47" s="115" t="s">
        <v>70</v>
      </c>
    </row>
    <row r="48" spans="1:4" ht="13.5" thickBot="1">
      <c r="A48" s="114"/>
      <c r="B48" s="115"/>
      <c r="C48" s="114"/>
      <c r="D48" s="115"/>
    </row>
    <row r="49" spans="1:4" ht="34.5" customHeight="1" thickBot="1">
      <c r="A49" s="420" t="s">
        <v>594</v>
      </c>
      <c r="B49" s="421"/>
      <c r="C49" s="420" t="s">
        <v>594</v>
      </c>
      <c r="D49" s="421"/>
    </row>
    <row r="50" spans="1:4" ht="13.5" thickBot="1">
      <c r="A50" s="112" t="s">
        <v>28</v>
      </c>
      <c r="B50" s="113" t="s">
        <v>29</v>
      </c>
      <c r="C50" s="112" t="s">
        <v>28</v>
      </c>
      <c r="D50" s="113" t="s">
        <v>29</v>
      </c>
    </row>
    <row r="51" spans="1:4">
      <c r="A51" s="116" t="s">
        <v>170</v>
      </c>
      <c r="B51" s="117" t="s">
        <v>70</v>
      </c>
      <c r="C51" s="118" t="s">
        <v>298</v>
      </c>
      <c r="D51" s="115" t="s">
        <v>70</v>
      </c>
    </row>
    <row r="52" spans="1:4">
      <c r="A52" s="118" t="s">
        <v>192</v>
      </c>
      <c r="B52" s="115" t="s">
        <v>70</v>
      </c>
      <c r="C52" s="116" t="s">
        <v>297</v>
      </c>
      <c r="D52" s="117" t="s">
        <v>70</v>
      </c>
    </row>
    <row r="53" spans="1:4">
      <c r="A53" s="114"/>
      <c r="B53" s="115"/>
      <c r="C53" s="139" t="s">
        <v>170</v>
      </c>
      <c r="D53" s="117" t="s">
        <v>70</v>
      </c>
    </row>
    <row r="54" spans="1:4" ht="13.5" thickBot="1">
      <c r="A54" s="114"/>
      <c r="B54" s="115"/>
      <c r="C54" s="114"/>
      <c r="D54" s="115"/>
    </row>
    <row r="55" spans="1:4" ht="25.5" customHeight="1" thickBot="1">
      <c r="A55" s="114"/>
      <c r="B55" s="115"/>
      <c r="C55" s="420" t="s">
        <v>598</v>
      </c>
      <c r="D55" s="421"/>
    </row>
    <row r="56" spans="1:4" ht="13.5" thickBot="1">
      <c r="A56" s="114"/>
      <c r="B56" s="115"/>
      <c r="C56" s="4" t="s">
        <v>28</v>
      </c>
      <c r="D56" s="5" t="s">
        <v>29</v>
      </c>
    </row>
    <row r="57" spans="1:4">
      <c r="A57" s="114"/>
      <c r="B57" s="115"/>
      <c r="C57" s="110" t="s">
        <v>87</v>
      </c>
      <c r="D57" s="13" t="s">
        <v>79</v>
      </c>
    </row>
    <row r="58" spans="1:4">
      <c r="A58" s="114"/>
      <c r="B58" s="115"/>
      <c r="C58" s="52" t="s">
        <v>511</v>
      </c>
      <c r="D58" s="48" t="s">
        <v>79</v>
      </c>
    </row>
    <row r="59" spans="1:4">
      <c r="A59" s="114"/>
      <c r="B59" s="115"/>
      <c r="C59" s="10" t="s">
        <v>24</v>
      </c>
      <c r="D59" s="9" t="s">
        <v>79</v>
      </c>
    </row>
    <row r="60" spans="1:4">
      <c r="A60" s="114"/>
      <c r="B60" s="115"/>
      <c r="C60" s="114"/>
      <c r="D60" s="115"/>
    </row>
    <row r="61" spans="1:4">
      <c r="A61" s="114"/>
      <c r="B61" s="115"/>
      <c r="C61" s="114"/>
      <c r="D61" s="115"/>
    </row>
    <row r="62" spans="1:4">
      <c r="A62" s="114"/>
      <c r="B62" s="115"/>
      <c r="C62" s="114"/>
      <c r="D62" s="115"/>
    </row>
    <row r="63" spans="1:4" ht="13.5" thickBot="1">
      <c r="A63" s="114"/>
      <c r="B63" s="115"/>
      <c r="C63" s="114"/>
      <c r="D63" s="119"/>
    </row>
    <row r="64" spans="1:4" ht="13.5" thickBot="1">
      <c r="A64" s="114"/>
      <c r="B64" s="326" t="s">
        <v>722</v>
      </c>
      <c r="C64" s="7"/>
      <c r="D64" s="326" t="s">
        <v>722</v>
      </c>
    </row>
    <row r="65" spans="1:4">
      <c r="A65" s="120"/>
      <c r="B65" s="21" t="s">
        <v>36</v>
      </c>
      <c r="C65" s="121"/>
      <c r="D65" s="21" t="s">
        <v>269</v>
      </c>
    </row>
    <row r="66" spans="1:4">
      <c r="A66" s="120"/>
      <c r="B66" s="22" t="s">
        <v>34</v>
      </c>
      <c r="C66" s="121"/>
      <c r="D66" s="22" t="s">
        <v>261</v>
      </c>
    </row>
    <row r="67" spans="1:4">
      <c r="A67" s="120"/>
      <c r="B67" s="22" t="s">
        <v>86</v>
      </c>
      <c r="C67" s="121"/>
      <c r="D67" s="22" t="s">
        <v>126</v>
      </c>
    </row>
    <row r="68" spans="1:4">
      <c r="A68" s="120"/>
      <c r="B68" s="22" t="s">
        <v>24</v>
      </c>
      <c r="C68" s="121"/>
      <c r="D68" s="22" t="s">
        <v>237</v>
      </c>
    </row>
    <row r="69" spans="1:4">
      <c r="A69" s="120"/>
      <c r="B69" s="25" t="s">
        <v>141</v>
      </c>
      <c r="C69" s="121"/>
      <c r="D69" s="22" t="s">
        <v>70</v>
      </c>
    </row>
    <row r="70" spans="1:4" ht="13.5" thickBot="1">
      <c r="A70" s="122"/>
      <c r="B70" s="24" t="s">
        <v>66</v>
      </c>
      <c r="C70" s="123"/>
      <c r="D70" s="24" t="s">
        <v>267</v>
      </c>
    </row>
    <row r="71" spans="1:4">
      <c r="A71" s="124"/>
      <c r="B71" s="124"/>
      <c r="C71" s="124"/>
      <c r="D71" s="124"/>
    </row>
    <row r="76" spans="1:4">
      <c r="B76" s="125"/>
    </row>
    <row r="77" spans="1:4">
      <c r="B77" s="125"/>
    </row>
    <row r="78" spans="1:4">
      <c r="B78" s="125"/>
    </row>
    <row r="79" spans="1:4">
      <c r="B79" s="125"/>
    </row>
    <row r="80" spans="1:4">
      <c r="B80" s="125"/>
    </row>
    <row r="81" spans="2:2">
      <c r="B81" s="125"/>
    </row>
  </sheetData>
  <mergeCells count="11">
    <mergeCell ref="C55:D55"/>
    <mergeCell ref="A12:B12"/>
    <mergeCell ref="C12:D12"/>
    <mergeCell ref="A49:B49"/>
    <mergeCell ref="C49:D49"/>
    <mergeCell ref="C9:D9"/>
    <mergeCell ref="C4:D4"/>
    <mergeCell ref="C5:D5"/>
    <mergeCell ref="C6:D6"/>
    <mergeCell ref="C7:D7"/>
    <mergeCell ref="C8:D8"/>
  </mergeCells>
  <phoneticPr fontId="34" type="noConversion"/>
  <printOptions horizontalCentered="1" verticalCentered="1"/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D69"/>
  <sheetViews>
    <sheetView view="pageBreakPreview" zoomScale="70" zoomScaleNormal="60" workbookViewId="0">
      <selection activeCell="E1" sqref="E1:F1048576"/>
    </sheetView>
  </sheetViews>
  <sheetFormatPr baseColWidth="10" defaultRowHeight="12.75"/>
  <cols>
    <col min="1" max="1" width="38.7109375" style="1" customWidth="1"/>
    <col min="2" max="2" width="28.5703125" style="1" bestFit="1" customWidth="1"/>
    <col min="3" max="3" width="38.85546875" style="1" customWidth="1"/>
    <col min="4" max="4" width="28.5703125" style="1" bestFit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220" t="s">
        <v>562</v>
      </c>
      <c r="B4" s="216"/>
      <c r="C4" s="346">
        <v>1</v>
      </c>
      <c r="D4" s="347"/>
    </row>
    <row r="5" spans="1:4">
      <c r="A5" s="95" t="s">
        <v>121</v>
      </c>
      <c r="B5" s="17"/>
      <c r="C5" s="348" t="s">
        <v>518</v>
      </c>
      <c r="D5" s="349"/>
    </row>
    <row r="6" spans="1:4">
      <c r="A6" s="95" t="s">
        <v>587</v>
      </c>
      <c r="B6" s="17"/>
      <c r="C6" s="348" t="str">
        <f>C5</f>
        <v>117c</v>
      </c>
      <c r="D6" s="349"/>
    </row>
    <row r="7" spans="1:4">
      <c r="A7" s="95" t="s">
        <v>122</v>
      </c>
      <c r="B7" s="17"/>
      <c r="C7" s="348" t="s">
        <v>419</v>
      </c>
      <c r="D7" s="349"/>
    </row>
    <row r="8" spans="1:4">
      <c r="A8" s="95" t="s">
        <v>656</v>
      </c>
      <c r="B8" s="134"/>
      <c r="C8" s="350" t="s">
        <v>306</v>
      </c>
      <c r="D8" s="351"/>
    </row>
    <row r="9" spans="1:4" ht="13.5" thickBot="1">
      <c r="A9" s="96" t="s">
        <v>657</v>
      </c>
      <c r="B9" s="211"/>
      <c r="C9" s="344" t="s">
        <v>400</v>
      </c>
      <c r="D9" s="345"/>
    </row>
    <row r="11" spans="1:4" ht="13.5" thickBot="1">
      <c r="A11" s="46"/>
    </row>
    <row r="12" spans="1:4" ht="13.5" thickBot="1">
      <c r="A12" s="359" t="s">
        <v>30</v>
      </c>
      <c r="B12" s="360"/>
      <c r="C12" s="361" t="s">
        <v>31</v>
      </c>
      <c r="D12" s="360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>
      <c r="A14" s="138" t="s">
        <v>528</v>
      </c>
      <c r="B14" s="9" t="s">
        <v>70</v>
      </c>
      <c r="C14" s="7" t="s">
        <v>97</v>
      </c>
      <c r="D14" s="9" t="s">
        <v>84</v>
      </c>
    </row>
    <row r="15" spans="1:4" ht="25.5">
      <c r="A15" s="10" t="s">
        <v>296</v>
      </c>
      <c r="B15" s="9" t="s">
        <v>70</v>
      </c>
      <c r="C15" s="34" t="s">
        <v>622</v>
      </c>
      <c r="D15" s="38" t="s">
        <v>155</v>
      </c>
    </row>
    <row r="16" spans="1:4">
      <c r="A16" s="10" t="s">
        <v>297</v>
      </c>
      <c r="B16" s="9" t="s">
        <v>70</v>
      </c>
      <c r="C16" s="7" t="s">
        <v>260</v>
      </c>
      <c r="D16" s="9" t="s">
        <v>155</v>
      </c>
    </row>
    <row r="17" spans="1:4">
      <c r="A17" s="10" t="s">
        <v>170</v>
      </c>
      <c r="B17" s="9" t="s">
        <v>70</v>
      </c>
      <c r="C17" s="7" t="s">
        <v>398</v>
      </c>
      <c r="D17" s="9" t="s">
        <v>84</v>
      </c>
    </row>
    <row r="18" spans="1:4">
      <c r="A18" s="10" t="s">
        <v>192</v>
      </c>
      <c r="B18" s="9" t="s">
        <v>96</v>
      </c>
      <c r="C18" s="10" t="s">
        <v>262</v>
      </c>
      <c r="D18" s="9" t="s">
        <v>84</v>
      </c>
    </row>
    <row r="19" spans="1:4">
      <c r="A19" s="10" t="s">
        <v>190</v>
      </c>
      <c r="B19" s="9" t="s">
        <v>96</v>
      </c>
      <c r="C19" s="7" t="s">
        <v>399</v>
      </c>
      <c r="D19" s="9" t="s">
        <v>84</v>
      </c>
    </row>
    <row r="20" spans="1:4">
      <c r="A20" s="10" t="s">
        <v>191</v>
      </c>
      <c r="B20" s="9" t="s">
        <v>96</v>
      </c>
      <c r="C20" s="7" t="s">
        <v>261</v>
      </c>
      <c r="D20" s="9" t="s">
        <v>84</v>
      </c>
    </row>
    <row r="21" spans="1:4">
      <c r="A21" s="10" t="s">
        <v>95</v>
      </c>
      <c r="B21" s="9" t="s">
        <v>96</v>
      </c>
      <c r="C21" s="7" t="s">
        <v>261</v>
      </c>
      <c r="D21" s="9" t="s">
        <v>70</v>
      </c>
    </row>
    <row r="22" spans="1:4">
      <c r="A22" s="10" t="s">
        <v>195</v>
      </c>
      <c r="B22" s="9" t="s">
        <v>96</v>
      </c>
      <c r="C22" s="10" t="s">
        <v>261</v>
      </c>
      <c r="D22" s="9" t="s">
        <v>96</v>
      </c>
    </row>
    <row r="23" spans="1:4">
      <c r="A23" s="10" t="s">
        <v>170</v>
      </c>
      <c r="B23" s="9" t="s">
        <v>96</v>
      </c>
      <c r="C23" s="10" t="s">
        <v>310</v>
      </c>
      <c r="D23" s="9" t="s">
        <v>96</v>
      </c>
    </row>
    <row r="24" spans="1:4">
      <c r="A24" s="10" t="s">
        <v>170</v>
      </c>
      <c r="B24" s="9" t="s">
        <v>70</v>
      </c>
      <c r="C24" s="10" t="s">
        <v>170</v>
      </c>
      <c r="D24" s="9" t="s">
        <v>96</v>
      </c>
    </row>
    <row r="25" spans="1:4">
      <c r="A25" s="10" t="s">
        <v>261</v>
      </c>
      <c r="B25" s="9" t="s">
        <v>70</v>
      </c>
      <c r="C25" s="133" t="s">
        <v>193</v>
      </c>
      <c r="D25" s="134" t="s">
        <v>96</v>
      </c>
    </row>
    <row r="26" spans="1:4">
      <c r="A26" s="10" t="s">
        <v>261</v>
      </c>
      <c r="B26" s="9" t="s">
        <v>84</v>
      </c>
      <c r="C26" s="7" t="s">
        <v>95</v>
      </c>
      <c r="D26" s="134" t="s">
        <v>96</v>
      </c>
    </row>
    <row r="27" spans="1:4">
      <c r="A27" s="10" t="s">
        <v>263</v>
      </c>
      <c r="B27" s="9" t="s">
        <v>84</v>
      </c>
      <c r="C27" s="10" t="s">
        <v>191</v>
      </c>
      <c r="D27" s="9" t="s">
        <v>96</v>
      </c>
    </row>
    <row r="28" spans="1:4">
      <c r="A28" s="10" t="s">
        <v>264</v>
      </c>
      <c r="B28" s="9" t="s">
        <v>84</v>
      </c>
      <c r="C28" s="10" t="s">
        <v>192</v>
      </c>
      <c r="D28" s="9" t="s">
        <v>96</v>
      </c>
    </row>
    <row r="29" spans="1:4">
      <c r="A29" s="10" t="s">
        <v>265</v>
      </c>
      <c r="B29" s="9" t="s">
        <v>84</v>
      </c>
      <c r="C29" s="10" t="s">
        <v>170</v>
      </c>
      <c r="D29" s="9" t="s">
        <v>96</v>
      </c>
    </row>
    <row r="30" spans="1:4">
      <c r="A30" s="10" t="s">
        <v>522</v>
      </c>
      <c r="B30" s="9" t="s">
        <v>84</v>
      </c>
      <c r="C30" s="114" t="s">
        <v>531</v>
      </c>
      <c r="D30" s="9" t="s">
        <v>70</v>
      </c>
    </row>
    <row r="31" spans="1:4">
      <c r="A31" s="10" t="s">
        <v>688</v>
      </c>
      <c r="B31" s="9" t="s">
        <v>84</v>
      </c>
      <c r="C31" s="10" t="s">
        <v>298</v>
      </c>
      <c r="D31" s="9" t="s">
        <v>70</v>
      </c>
    </row>
    <row r="32" spans="1:4">
      <c r="A32" s="10" t="s">
        <v>36</v>
      </c>
      <c r="B32" s="9" t="s">
        <v>84</v>
      </c>
      <c r="C32" s="138" t="s">
        <v>528</v>
      </c>
      <c r="D32" s="9" t="s">
        <v>70</v>
      </c>
    </row>
    <row r="33" spans="1:4">
      <c r="A33" s="10"/>
      <c r="B33" s="9"/>
      <c r="C33" s="10"/>
      <c r="D33" s="9"/>
    </row>
    <row r="34" spans="1:4">
      <c r="A34" s="10"/>
      <c r="B34" s="9"/>
      <c r="C34" s="10"/>
      <c r="D34" s="9"/>
    </row>
    <row r="35" spans="1:4">
      <c r="A35" s="10"/>
      <c r="B35" s="9"/>
      <c r="C35" s="10"/>
      <c r="D35" s="9"/>
    </row>
    <row r="36" spans="1:4">
      <c r="A36" s="10"/>
      <c r="B36" s="9"/>
      <c r="C36" s="10"/>
      <c r="D36" s="9"/>
    </row>
    <row r="37" spans="1:4">
      <c r="A37" s="10"/>
      <c r="B37" s="9"/>
      <c r="C37" s="10"/>
      <c r="D37" s="9"/>
    </row>
    <row r="38" spans="1:4">
      <c r="A38" s="10"/>
      <c r="B38" s="9"/>
      <c r="C38" s="10"/>
      <c r="D38" s="9"/>
    </row>
    <row r="39" spans="1:4">
      <c r="A39" s="10"/>
      <c r="B39" s="9"/>
      <c r="C39" s="10"/>
      <c r="D39" s="9"/>
    </row>
    <row r="40" spans="1:4">
      <c r="A40" s="10"/>
      <c r="B40" s="9"/>
      <c r="C40" s="10"/>
      <c r="D40" s="9"/>
    </row>
    <row r="41" spans="1:4">
      <c r="A41" s="10"/>
      <c r="B41" s="9"/>
      <c r="C41" s="10"/>
      <c r="D41" s="9"/>
    </row>
    <row r="42" spans="1:4">
      <c r="A42" s="10"/>
      <c r="B42" s="9"/>
      <c r="C42" s="10"/>
      <c r="D42" s="9"/>
    </row>
    <row r="43" spans="1:4">
      <c r="A43" s="10"/>
      <c r="B43" s="9"/>
      <c r="C43" s="10"/>
      <c r="D43" s="9"/>
    </row>
    <row r="44" spans="1:4">
      <c r="A44" s="10"/>
      <c r="B44" s="9"/>
      <c r="C44" s="10"/>
      <c r="D44" s="9"/>
    </row>
    <row r="45" spans="1:4">
      <c r="A45" s="10"/>
      <c r="B45" s="9"/>
      <c r="C45" s="10"/>
      <c r="D45" s="9"/>
    </row>
    <row r="46" spans="1:4">
      <c r="A46" s="10"/>
      <c r="B46" s="9"/>
      <c r="C46" s="10"/>
      <c r="D46" s="9"/>
    </row>
    <row r="47" spans="1:4">
      <c r="A47" s="10"/>
      <c r="B47" s="9"/>
      <c r="C47" s="10"/>
      <c r="D47" s="9"/>
    </row>
    <row r="48" spans="1:4">
      <c r="A48" s="10"/>
      <c r="B48" s="9"/>
      <c r="C48" s="10"/>
      <c r="D48" s="9"/>
    </row>
    <row r="49" spans="1:4">
      <c r="A49" s="10"/>
      <c r="B49" s="9"/>
      <c r="C49" s="10"/>
      <c r="D49" s="9"/>
    </row>
    <row r="50" spans="1:4">
      <c r="A50" s="10"/>
      <c r="B50" s="9"/>
      <c r="C50" s="10"/>
      <c r="D50" s="9"/>
    </row>
    <row r="51" spans="1:4">
      <c r="A51" s="10"/>
      <c r="B51" s="9"/>
      <c r="C51" s="10"/>
      <c r="D51" s="9"/>
    </row>
    <row r="52" spans="1:4">
      <c r="A52" s="10"/>
      <c r="B52" s="9"/>
      <c r="C52" s="10"/>
      <c r="D52" s="9"/>
    </row>
    <row r="53" spans="1:4">
      <c r="A53" s="10"/>
      <c r="B53" s="9"/>
      <c r="C53" s="10"/>
      <c r="D53" s="9"/>
    </row>
    <row r="54" spans="1:4">
      <c r="A54" s="10"/>
      <c r="B54" s="9"/>
      <c r="C54" s="10"/>
      <c r="D54" s="9"/>
    </row>
    <row r="55" spans="1:4">
      <c r="A55" s="10"/>
      <c r="B55" s="9"/>
      <c r="C55" s="10"/>
      <c r="D55" s="9"/>
    </row>
    <row r="56" spans="1:4">
      <c r="A56" s="10"/>
      <c r="B56" s="9"/>
      <c r="C56" s="10"/>
      <c r="D56" s="9"/>
    </row>
    <row r="57" spans="1:4">
      <c r="A57" s="10"/>
      <c r="B57" s="9"/>
      <c r="C57" s="10"/>
      <c r="D57" s="9"/>
    </row>
    <row r="58" spans="1:4">
      <c r="A58" s="10"/>
      <c r="B58" s="9"/>
      <c r="C58" s="10"/>
      <c r="D58" s="9"/>
    </row>
    <row r="59" spans="1:4">
      <c r="A59" s="10"/>
      <c r="B59" s="9"/>
      <c r="C59" s="10"/>
      <c r="D59" s="9"/>
    </row>
    <row r="60" spans="1:4">
      <c r="A60" s="10"/>
      <c r="B60" s="9"/>
      <c r="C60" s="10"/>
      <c r="D60" s="9"/>
    </row>
    <row r="61" spans="1:4">
      <c r="A61" s="10"/>
      <c r="B61" s="9"/>
      <c r="C61" s="10"/>
      <c r="D61" s="9"/>
    </row>
    <row r="62" spans="1:4" ht="13.5" thickBot="1">
      <c r="A62" s="10"/>
      <c r="B62" s="9"/>
      <c r="C62" s="10"/>
      <c r="D62" s="9"/>
    </row>
    <row r="63" spans="1:4" ht="13.5" thickBot="1">
      <c r="A63" s="10"/>
      <c r="B63" s="326" t="s">
        <v>722</v>
      </c>
      <c r="C63" s="7"/>
      <c r="D63" s="326" t="s">
        <v>722</v>
      </c>
    </row>
    <row r="64" spans="1:4">
      <c r="A64" s="18"/>
      <c r="B64" s="21" t="s">
        <v>267</v>
      </c>
      <c r="C64" s="18"/>
      <c r="D64" s="21" t="s">
        <v>269</v>
      </c>
    </row>
    <row r="65" spans="1:4">
      <c r="A65" s="18"/>
      <c r="B65" s="22" t="s">
        <v>237</v>
      </c>
      <c r="C65" s="18"/>
      <c r="D65" s="22" t="s">
        <v>261</v>
      </c>
    </row>
    <row r="66" spans="1:4">
      <c r="A66" s="18"/>
      <c r="B66" s="22" t="s">
        <v>126</v>
      </c>
      <c r="C66" s="18"/>
      <c r="D66" s="22" t="s">
        <v>126</v>
      </c>
    </row>
    <row r="67" spans="1:4">
      <c r="A67" s="18"/>
      <c r="B67" s="22" t="s">
        <v>261</v>
      </c>
      <c r="C67" s="18"/>
      <c r="D67" s="22" t="s">
        <v>237</v>
      </c>
    </row>
    <row r="68" spans="1:4">
      <c r="A68" s="18"/>
      <c r="B68" s="22" t="s">
        <v>268</v>
      </c>
      <c r="C68" s="18"/>
      <c r="D68" s="22" t="s">
        <v>70</v>
      </c>
    </row>
    <row r="69" spans="1:4" ht="13.5" thickBot="1">
      <c r="A69" s="19"/>
      <c r="B69" s="24" t="s">
        <v>269</v>
      </c>
      <c r="C69" s="19"/>
      <c r="D69" s="24" t="s">
        <v>267</v>
      </c>
    </row>
  </sheetData>
  <mergeCells count="8">
    <mergeCell ref="C9:D9"/>
    <mergeCell ref="A12:B12"/>
    <mergeCell ref="C12:D12"/>
    <mergeCell ref="C4:D4"/>
    <mergeCell ref="C5:D5"/>
    <mergeCell ref="C6:D6"/>
    <mergeCell ref="C7:D7"/>
    <mergeCell ref="C8:D8"/>
  </mergeCells>
  <phoneticPr fontId="0" type="noConversion"/>
  <pageMargins left="0.78740157480314965" right="0.78740157480314965" top="0.98425196850393704" bottom="0.98425196850393704" header="0" footer="0"/>
  <pageSetup scale="65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68"/>
  <sheetViews>
    <sheetView view="pageBreakPreview" zoomScale="70" zoomScaleNormal="70" workbookViewId="0">
      <selection activeCell="E1" sqref="E1:F1048576"/>
    </sheetView>
  </sheetViews>
  <sheetFormatPr baseColWidth="10" defaultRowHeight="12.75"/>
  <cols>
    <col min="1" max="1" width="33.7109375" style="1" customWidth="1"/>
    <col min="2" max="2" width="28.5703125" style="1" bestFit="1" customWidth="1"/>
    <col min="3" max="3" width="33.7109375" style="1" customWidth="1"/>
    <col min="4" max="4" width="28.5703125" style="1" bestFit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 s="16" customFormat="1">
      <c r="A4" s="220" t="s">
        <v>562</v>
      </c>
      <c r="B4" s="216"/>
      <c r="C4" s="346">
        <v>1</v>
      </c>
      <c r="D4" s="347"/>
    </row>
    <row r="5" spans="1:4" s="16" customFormat="1">
      <c r="A5" s="95" t="s">
        <v>121</v>
      </c>
      <c r="B5" s="17"/>
      <c r="C5" s="348">
        <v>118</v>
      </c>
      <c r="D5" s="349"/>
    </row>
    <row r="6" spans="1:4" s="16" customFormat="1">
      <c r="A6" s="95" t="s">
        <v>587</v>
      </c>
      <c r="B6" s="17"/>
      <c r="C6" s="348">
        <f>C5</f>
        <v>118</v>
      </c>
      <c r="D6" s="349"/>
    </row>
    <row r="7" spans="1:4" s="16" customFormat="1">
      <c r="A7" s="95" t="s">
        <v>122</v>
      </c>
      <c r="B7" s="17"/>
      <c r="C7" s="348" t="s">
        <v>456</v>
      </c>
      <c r="D7" s="349"/>
    </row>
    <row r="8" spans="1:4" s="16" customFormat="1">
      <c r="A8" s="95" t="s">
        <v>656</v>
      </c>
      <c r="B8" s="208"/>
      <c r="C8" s="207" t="s">
        <v>647</v>
      </c>
      <c r="D8" s="208"/>
    </row>
    <row r="9" spans="1:4" s="16" customFormat="1" ht="13.5" thickBot="1">
      <c r="A9" s="96" t="s">
        <v>657</v>
      </c>
      <c r="B9" s="211"/>
      <c r="C9" s="210" t="s">
        <v>468</v>
      </c>
      <c r="D9" s="211"/>
    </row>
    <row r="10" spans="1:4" s="16" customFormat="1"/>
    <row r="11" spans="1:4" ht="13.5" thickBot="1"/>
    <row r="12" spans="1:4" ht="13.5" thickBot="1">
      <c r="A12" s="359" t="s">
        <v>26</v>
      </c>
      <c r="B12" s="360"/>
      <c r="C12" s="361" t="s">
        <v>27</v>
      </c>
      <c r="D12" s="360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 s="16" customFormat="1">
      <c r="A14" s="34" t="s">
        <v>196</v>
      </c>
      <c r="B14" s="38" t="s">
        <v>44</v>
      </c>
      <c r="C14" s="201" t="s">
        <v>465</v>
      </c>
      <c r="D14" s="38" t="s">
        <v>80</v>
      </c>
    </row>
    <row r="15" spans="1:4" s="16" customFormat="1">
      <c r="A15" s="39" t="s">
        <v>98</v>
      </c>
      <c r="B15" s="40" t="s">
        <v>44</v>
      </c>
      <c r="C15" s="34" t="s">
        <v>466</v>
      </c>
      <c r="D15" s="38" t="s">
        <v>80</v>
      </c>
    </row>
    <row r="16" spans="1:4" s="16" customFormat="1" ht="25.5">
      <c r="A16" s="34" t="s">
        <v>103</v>
      </c>
      <c r="B16" s="38" t="s">
        <v>44</v>
      </c>
      <c r="C16" s="34" t="s">
        <v>164</v>
      </c>
      <c r="D16" s="38" t="s">
        <v>80</v>
      </c>
    </row>
    <row r="17" spans="1:4" s="16" customFormat="1">
      <c r="A17" s="34" t="s">
        <v>726</v>
      </c>
      <c r="B17" s="38" t="s">
        <v>44</v>
      </c>
      <c r="C17" s="34" t="s">
        <v>170</v>
      </c>
      <c r="D17" s="38" t="s">
        <v>80</v>
      </c>
    </row>
    <row r="18" spans="1:4" s="16" customFormat="1">
      <c r="A18" s="34" t="s">
        <v>47</v>
      </c>
      <c r="B18" s="38" t="s">
        <v>44</v>
      </c>
      <c r="C18" s="34" t="s">
        <v>467</v>
      </c>
      <c r="D18" s="38" t="s">
        <v>80</v>
      </c>
    </row>
    <row r="19" spans="1:4" s="16" customFormat="1">
      <c r="A19" s="34" t="s">
        <v>45</v>
      </c>
      <c r="B19" s="38" t="s">
        <v>44</v>
      </c>
      <c r="C19" s="34" t="s">
        <v>170</v>
      </c>
      <c r="D19" s="38" t="s">
        <v>80</v>
      </c>
    </row>
    <row r="20" spans="1:4" s="16" customFormat="1" ht="29.25" customHeight="1">
      <c r="A20" s="34" t="s">
        <v>16</v>
      </c>
      <c r="B20" s="38" t="s">
        <v>44</v>
      </c>
      <c r="C20" s="34" t="s">
        <v>464</v>
      </c>
      <c r="D20" s="38" t="s">
        <v>458</v>
      </c>
    </row>
    <row r="21" spans="1:4" s="16" customFormat="1">
      <c r="A21" s="34" t="s">
        <v>526</v>
      </c>
      <c r="B21" s="38" t="s">
        <v>44</v>
      </c>
      <c r="C21" s="34" t="s">
        <v>170</v>
      </c>
      <c r="D21" s="38" t="s">
        <v>458</v>
      </c>
    </row>
    <row r="22" spans="1:4" s="16" customFormat="1" ht="25.5">
      <c r="A22" s="34" t="s">
        <v>435</v>
      </c>
      <c r="B22" s="38" t="s">
        <v>44</v>
      </c>
      <c r="C22" s="34" t="s">
        <v>170</v>
      </c>
      <c r="D22" s="38" t="s">
        <v>185</v>
      </c>
    </row>
    <row r="23" spans="1:4" s="16" customFormat="1" ht="32.25" customHeight="1">
      <c r="A23" s="34" t="s">
        <v>538</v>
      </c>
      <c r="B23" s="38" t="s">
        <v>76</v>
      </c>
      <c r="C23" s="34" t="s">
        <v>170</v>
      </c>
      <c r="D23" s="38" t="s">
        <v>91</v>
      </c>
    </row>
    <row r="24" spans="1:4" s="16" customFormat="1" ht="28.5" customHeight="1">
      <c r="A24" s="34" t="s">
        <v>170</v>
      </c>
      <c r="B24" s="38" t="s">
        <v>76</v>
      </c>
      <c r="C24" s="34" t="s">
        <v>170</v>
      </c>
      <c r="D24" s="38" t="s">
        <v>76</v>
      </c>
    </row>
    <row r="25" spans="1:4" s="16" customFormat="1">
      <c r="A25" s="34" t="s">
        <v>170</v>
      </c>
      <c r="B25" s="38" t="s">
        <v>91</v>
      </c>
      <c r="C25" s="34" t="s">
        <v>457</v>
      </c>
      <c r="D25" s="38" t="s">
        <v>76</v>
      </c>
    </row>
    <row r="26" spans="1:4" s="16" customFormat="1">
      <c r="A26" s="34" t="s">
        <v>170</v>
      </c>
      <c r="B26" s="38" t="s">
        <v>185</v>
      </c>
      <c r="C26" s="34" t="s">
        <v>127</v>
      </c>
      <c r="D26" s="38" t="s">
        <v>76</v>
      </c>
    </row>
    <row r="27" spans="1:4" s="16" customFormat="1">
      <c r="A27" s="34" t="s">
        <v>170</v>
      </c>
      <c r="B27" s="38" t="s">
        <v>458</v>
      </c>
      <c r="C27" s="34" t="s">
        <v>127</v>
      </c>
      <c r="D27" s="38" t="s">
        <v>44</v>
      </c>
    </row>
    <row r="28" spans="1:4" s="16" customFormat="1" ht="25.5">
      <c r="A28" s="34" t="s">
        <v>170</v>
      </c>
      <c r="B28" s="38" t="s">
        <v>80</v>
      </c>
      <c r="C28" s="34" t="s">
        <v>435</v>
      </c>
      <c r="D28" s="38" t="s">
        <v>44</v>
      </c>
    </row>
    <row r="29" spans="1:4" s="16" customFormat="1">
      <c r="A29" s="36" t="s">
        <v>164</v>
      </c>
      <c r="B29" s="38" t="s">
        <v>80</v>
      </c>
      <c r="C29" s="34" t="s">
        <v>526</v>
      </c>
      <c r="D29" s="38" t="s">
        <v>44</v>
      </c>
    </row>
    <row r="30" spans="1:4" s="16" customFormat="1" ht="25.5">
      <c r="A30" s="36" t="s">
        <v>529</v>
      </c>
      <c r="B30" s="38" t="s">
        <v>80</v>
      </c>
      <c r="C30" s="34" t="s">
        <v>16</v>
      </c>
      <c r="D30" s="38" t="s">
        <v>44</v>
      </c>
    </row>
    <row r="31" spans="1:4" s="16" customFormat="1">
      <c r="A31" s="36" t="s">
        <v>465</v>
      </c>
      <c r="B31" s="38" t="s">
        <v>80</v>
      </c>
      <c r="C31" s="34" t="s">
        <v>45</v>
      </c>
      <c r="D31" s="38" t="s">
        <v>44</v>
      </c>
    </row>
    <row r="32" spans="1:4" s="16" customFormat="1">
      <c r="A32" s="36"/>
      <c r="B32" s="38"/>
      <c r="C32" s="36" t="s">
        <v>47</v>
      </c>
      <c r="D32" s="38" t="s">
        <v>44</v>
      </c>
    </row>
    <row r="33" spans="1:4" s="16" customFormat="1">
      <c r="A33" s="36"/>
      <c r="B33" s="38"/>
      <c r="C33" s="34" t="s">
        <v>726</v>
      </c>
      <c r="D33" s="38" t="s">
        <v>44</v>
      </c>
    </row>
    <row r="34" spans="1:4" s="16" customFormat="1" ht="25.5">
      <c r="A34" s="36"/>
      <c r="B34" s="38"/>
      <c r="C34" s="191" t="s">
        <v>103</v>
      </c>
      <c r="D34" s="38" t="s">
        <v>44</v>
      </c>
    </row>
    <row r="35" spans="1:4" s="16" customFormat="1">
      <c r="A35" s="36"/>
      <c r="B35" s="38"/>
      <c r="C35" s="36" t="s">
        <v>98</v>
      </c>
      <c r="D35" s="38" t="s">
        <v>44</v>
      </c>
    </row>
    <row r="36" spans="1:4" s="16" customFormat="1">
      <c r="A36" s="36"/>
      <c r="B36" s="38"/>
      <c r="C36" s="36" t="s">
        <v>196</v>
      </c>
      <c r="D36" s="38" t="s">
        <v>44</v>
      </c>
    </row>
    <row r="37" spans="1:4" s="16" customFormat="1">
      <c r="A37" s="36"/>
      <c r="B37" s="38"/>
      <c r="C37" s="36"/>
      <c r="D37" s="38"/>
    </row>
    <row r="38" spans="1:4" s="16" customFormat="1">
      <c r="A38" s="36"/>
      <c r="B38" s="38"/>
      <c r="C38" s="36"/>
      <c r="D38" s="38"/>
    </row>
    <row r="39" spans="1:4" s="16" customFormat="1">
      <c r="A39" s="36"/>
      <c r="B39" s="38"/>
      <c r="C39" s="36"/>
      <c r="D39" s="38"/>
    </row>
    <row r="40" spans="1:4" s="16" customFormat="1">
      <c r="A40" s="10"/>
      <c r="B40" s="9"/>
      <c r="C40" s="10"/>
      <c r="D40" s="9"/>
    </row>
    <row r="41" spans="1:4" ht="13.5" thickBot="1">
      <c r="A41" s="10"/>
      <c r="B41" s="9"/>
      <c r="C41" s="10"/>
      <c r="D41" s="9"/>
    </row>
    <row r="42" spans="1:4" ht="27.75" customHeight="1" thickBot="1">
      <c r="A42" s="367" t="s">
        <v>595</v>
      </c>
      <c r="B42" s="368"/>
      <c r="C42" s="367" t="s">
        <v>595</v>
      </c>
      <c r="D42" s="368"/>
    </row>
    <row r="43" spans="1:4" ht="13.5" thickBot="1">
      <c r="A43" s="4" t="s">
        <v>28</v>
      </c>
      <c r="B43" s="5" t="s">
        <v>29</v>
      </c>
      <c r="C43" s="4" t="s">
        <v>28</v>
      </c>
      <c r="D43" s="5" t="s">
        <v>29</v>
      </c>
    </row>
    <row r="44" spans="1:4" s="16" customFormat="1">
      <c r="A44" s="7" t="s">
        <v>170</v>
      </c>
      <c r="B44" s="9" t="s">
        <v>80</v>
      </c>
      <c r="C44" s="7" t="s">
        <v>465</v>
      </c>
      <c r="D44" s="9" t="s">
        <v>80</v>
      </c>
    </row>
    <row r="45" spans="1:4" s="16" customFormat="1" ht="25.5">
      <c r="A45" s="34" t="s">
        <v>465</v>
      </c>
      <c r="B45" s="9" t="s">
        <v>80</v>
      </c>
      <c r="C45" s="10" t="s">
        <v>529</v>
      </c>
      <c r="D45" s="9" t="s">
        <v>80</v>
      </c>
    </row>
    <row r="46" spans="1:4" s="16" customFormat="1">
      <c r="A46" s="47"/>
      <c r="B46" s="48"/>
      <c r="C46" s="7" t="s">
        <v>164</v>
      </c>
      <c r="D46" s="9" t="s">
        <v>80</v>
      </c>
    </row>
    <row r="47" spans="1:4" s="16" customFormat="1">
      <c r="A47" s="47"/>
      <c r="B47" s="48"/>
      <c r="C47" s="10"/>
      <c r="D47" s="9"/>
    </row>
    <row r="48" spans="1:4">
      <c r="A48" s="47"/>
      <c r="B48" s="48"/>
      <c r="C48" s="10"/>
      <c r="D48" s="9"/>
    </row>
    <row r="49" spans="1:4">
      <c r="A49" s="7"/>
      <c r="B49" s="9"/>
      <c r="C49" s="10"/>
      <c r="D49" s="9"/>
    </row>
    <row r="50" spans="1:4">
      <c r="A50" s="10"/>
      <c r="B50" s="9"/>
      <c r="C50" s="10"/>
      <c r="D50" s="9"/>
    </row>
    <row r="51" spans="1:4">
      <c r="A51" s="10"/>
      <c r="B51" s="9"/>
      <c r="C51" s="10"/>
      <c r="D51" s="9"/>
    </row>
    <row r="52" spans="1:4">
      <c r="A52" s="10"/>
      <c r="B52" s="9"/>
      <c r="C52" s="10"/>
      <c r="D52" s="9"/>
    </row>
    <row r="53" spans="1:4">
      <c r="A53" s="10"/>
      <c r="B53" s="9"/>
      <c r="C53" s="10"/>
      <c r="D53" s="9"/>
    </row>
    <row r="54" spans="1:4">
      <c r="A54" s="10"/>
      <c r="B54" s="9"/>
      <c r="C54" s="10"/>
      <c r="D54" s="9"/>
    </row>
    <row r="55" spans="1:4">
      <c r="A55" s="10"/>
      <c r="B55" s="9"/>
      <c r="C55" s="10"/>
      <c r="D55" s="9"/>
    </row>
    <row r="56" spans="1:4">
      <c r="A56" s="10"/>
      <c r="B56" s="9"/>
      <c r="C56" s="10"/>
      <c r="D56" s="9"/>
    </row>
    <row r="57" spans="1:4">
      <c r="A57" s="10"/>
      <c r="B57" s="9"/>
      <c r="C57" s="10"/>
      <c r="D57" s="9"/>
    </row>
    <row r="58" spans="1:4">
      <c r="A58" s="10"/>
      <c r="B58" s="9"/>
      <c r="C58" s="10"/>
      <c r="D58" s="9"/>
    </row>
    <row r="59" spans="1:4" ht="13.5" thickBot="1">
      <c r="A59" s="10"/>
      <c r="B59" s="9"/>
      <c r="C59" s="10"/>
      <c r="D59" s="9"/>
    </row>
    <row r="60" spans="1:4" ht="13.5" thickBot="1">
      <c r="A60" s="10"/>
      <c r="B60" s="326" t="s">
        <v>722</v>
      </c>
      <c r="C60" s="7"/>
      <c r="D60" s="326" t="s">
        <v>722</v>
      </c>
    </row>
    <row r="61" spans="1:4">
      <c r="A61" s="18"/>
      <c r="B61" s="21" t="s">
        <v>139</v>
      </c>
      <c r="C61" s="18"/>
      <c r="D61" s="21" t="s">
        <v>461</v>
      </c>
    </row>
    <row r="62" spans="1:4">
      <c r="A62" s="18"/>
      <c r="B62" s="25" t="s">
        <v>459</v>
      </c>
      <c r="C62" s="18"/>
      <c r="D62" s="25" t="s">
        <v>460</v>
      </c>
    </row>
    <row r="63" spans="1:4">
      <c r="A63" s="18"/>
      <c r="B63" s="22" t="s">
        <v>460</v>
      </c>
      <c r="C63" s="18"/>
      <c r="D63" s="22" t="s">
        <v>459</v>
      </c>
    </row>
    <row r="64" spans="1:4">
      <c r="A64" s="18"/>
      <c r="B64" s="22" t="s">
        <v>461</v>
      </c>
      <c r="C64" s="18"/>
      <c r="D64" s="22" t="s">
        <v>139</v>
      </c>
    </row>
    <row r="65" spans="1:4">
      <c r="A65" s="18"/>
      <c r="B65" s="22" t="s">
        <v>463</v>
      </c>
      <c r="C65" s="18"/>
      <c r="D65" s="22" t="s">
        <v>47</v>
      </c>
    </row>
    <row r="66" spans="1:4" ht="13.5" thickBot="1">
      <c r="A66" s="19"/>
      <c r="B66" s="24" t="s">
        <v>462</v>
      </c>
      <c r="C66" s="19"/>
      <c r="D66" s="24" t="s">
        <v>129</v>
      </c>
    </row>
    <row r="67" spans="1:4">
      <c r="A67" s="425" t="s">
        <v>469</v>
      </c>
      <c r="B67" s="426"/>
      <c r="C67" s="426"/>
      <c r="D67" s="427"/>
    </row>
    <row r="68" spans="1:4" ht="21" customHeight="1" thickBot="1">
      <c r="A68" s="428"/>
      <c r="B68" s="429"/>
      <c r="C68" s="429"/>
      <c r="D68" s="430"/>
    </row>
  </sheetData>
  <mergeCells count="9">
    <mergeCell ref="C4:D4"/>
    <mergeCell ref="C5:D5"/>
    <mergeCell ref="C6:D6"/>
    <mergeCell ref="C7:D7"/>
    <mergeCell ref="A67:D68"/>
    <mergeCell ref="A42:B42"/>
    <mergeCell ref="C42:D42"/>
    <mergeCell ref="A12:B12"/>
    <mergeCell ref="C12:D12"/>
  </mergeCells>
  <phoneticPr fontId="0" type="noConversion"/>
  <conditionalFormatting sqref="A67">
    <cfRule type="cellIs" dxfId="0" priority="3" stopIfTrue="1" operator="equal">
      <formula>"AV. PEDRO AGUIRRE CERDA"</formula>
    </cfRule>
  </conditionalFormatting>
  <printOptions horizontalCentered="1" verticalCentered="1"/>
  <pageMargins left="0.78740157480314965" right="0.78740157480314965" top="0.98425196850393704" bottom="0.98425196850393704" header="0" footer="0"/>
  <pageSetup scale="6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D68"/>
  <sheetViews>
    <sheetView view="pageBreakPreview" zoomScale="70" zoomScaleNormal="70" zoomScaleSheetLayoutView="70" workbookViewId="0">
      <selection activeCell="E1" sqref="E1:F1048576"/>
    </sheetView>
  </sheetViews>
  <sheetFormatPr baseColWidth="10" defaultRowHeight="12.75"/>
  <cols>
    <col min="1" max="1" width="41.28515625" style="2" customWidth="1"/>
    <col min="2" max="2" width="28.140625" style="2" customWidth="1"/>
    <col min="3" max="3" width="38.7109375" style="2" customWidth="1"/>
    <col min="4" max="4" width="28.85546875" style="2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65" t="s">
        <v>562</v>
      </c>
      <c r="B4" s="216"/>
      <c r="C4" s="346">
        <v>1</v>
      </c>
      <c r="D4" s="347"/>
    </row>
    <row r="5" spans="1:4">
      <c r="A5" s="66" t="s">
        <v>121</v>
      </c>
      <c r="B5" s="17"/>
      <c r="C5" s="348">
        <v>119</v>
      </c>
      <c r="D5" s="349"/>
    </row>
    <row r="6" spans="1:4">
      <c r="A6" s="66" t="s">
        <v>587</v>
      </c>
      <c r="B6" s="17"/>
      <c r="C6" s="348">
        <f>C5</f>
        <v>119</v>
      </c>
      <c r="D6" s="349"/>
    </row>
    <row r="7" spans="1:4" s="16" customFormat="1">
      <c r="A7" s="95" t="s">
        <v>122</v>
      </c>
      <c r="B7" s="17"/>
      <c r="C7" s="348" t="s">
        <v>402</v>
      </c>
      <c r="D7" s="349"/>
    </row>
    <row r="8" spans="1:4" s="16" customFormat="1">
      <c r="A8" s="95" t="s">
        <v>656</v>
      </c>
      <c r="B8" s="208"/>
      <c r="C8" s="366" t="s">
        <v>558</v>
      </c>
      <c r="D8" s="351"/>
    </row>
    <row r="9" spans="1:4" s="16" customFormat="1" ht="13.5" thickBot="1">
      <c r="A9" s="96" t="s">
        <v>657</v>
      </c>
      <c r="B9" s="99"/>
      <c r="C9" s="344" t="s">
        <v>433</v>
      </c>
      <c r="D9" s="345"/>
    </row>
    <row r="10" spans="1:4">
      <c r="A10" s="68"/>
      <c r="B10" s="3"/>
      <c r="C10" s="3"/>
      <c r="D10" s="3"/>
    </row>
    <row r="11" spans="1:4" ht="13.5" thickBot="1"/>
    <row r="12" spans="1:4" ht="13.5" thickBot="1">
      <c r="A12" s="69" t="s">
        <v>30</v>
      </c>
      <c r="B12" s="70"/>
      <c r="C12" s="69" t="s">
        <v>31</v>
      </c>
      <c r="D12" s="71"/>
    </row>
    <row r="13" spans="1:4" ht="13.5" thickBot="1">
      <c r="A13" s="33" t="s">
        <v>28</v>
      </c>
      <c r="B13" s="72" t="s">
        <v>29</v>
      </c>
      <c r="C13" s="33" t="s">
        <v>28</v>
      </c>
      <c r="D13" s="51" t="s">
        <v>29</v>
      </c>
    </row>
    <row r="14" spans="1:4" s="16" customFormat="1">
      <c r="A14" s="36" t="s">
        <v>382</v>
      </c>
      <c r="B14" s="75" t="s">
        <v>93</v>
      </c>
      <c r="C14" s="34" t="s">
        <v>322</v>
      </c>
      <c r="D14" s="75" t="s">
        <v>439</v>
      </c>
    </row>
    <row r="15" spans="1:4" s="16" customFormat="1">
      <c r="A15" s="36" t="s">
        <v>384</v>
      </c>
      <c r="B15" s="75" t="s">
        <v>93</v>
      </c>
      <c r="C15" s="34" t="s">
        <v>68</v>
      </c>
      <c r="D15" s="75" t="s">
        <v>91</v>
      </c>
    </row>
    <row r="16" spans="1:4" s="16" customFormat="1">
      <c r="A16" s="331" t="s">
        <v>737</v>
      </c>
      <c r="B16" s="332" t="s">
        <v>93</v>
      </c>
      <c r="C16" s="34" t="s">
        <v>358</v>
      </c>
      <c r="D16" s="75" t="s">
        <v>91</v>
      </c>
    </row>
    <row r="17" spans="1:4" s="16" customFormat="1">
      <c r="A17" s="333" t="s">
        <v>49</v>
      </c>
      <c r="B17" s="334" t="s">
        <v>93</v>
      </c>
      <c r="C17" s="34" t="s">
        <v>170</v>
      </c>
      <c r="D17" s="75" t="s">
        <v>91</v>
      </c>
    </row>
    <row r="18" spans="1:4" s="16" customFormat="1">
      <c r="A18" s="335" t="s">
        <v>253</v>
      </c>
      <c r="B18" s="336" t="s">
        <v>93</v>
      </c>
      <c r="C18" s="34" t="s">
        <v>307</v>
      </c>
      <c r="D18" s="75" t="s">
        <v>185</v>
      </c>
    </row>
    <row r="19" spans="1:4" s="16" customFormat="1">
      <c r="A19" s="34" t="s">
        <v>359</v>
      </c>
      <c r="B19" s="75" t="s">
        <v>93</v>
      </c>
      <c r="C19" s="34" t="s">
        <v>361</v>
      </c>
      <c r="D19" s="75" t="s">
        <v>185</v>
      </c>
    </row>
    <row r="20" spans="1:4" s="16" customFormat="1">
      <c r="A20" s="34" t="s">
        <v>360</v>
      </c>
      <c r="B20" s="75" t="s">
        <v>93</v>
      </c>
      <c r="C20" s="34" t="s">
        <v>307</v>
      </c>
      <c r="D20" s="75" t="s">
        <v>91</v>
      </c>
    </row>
    <row r="21" spans="1:4" s="16" customFormat="1">
      <c r="A21" s="34" t="s">
        <v>359</v>
      </c>
      <c r="B21" s="93" t="s">
        <v>93</v>
      </c>
      <c r="C21" s="34" t="s">
        <v>592</v>
      </c>
      <c r="D21" s="75" t="s">
        <v>91</v>
      </c>
    </row>
    <row r="22" spans="1:4" s="16" customFormat="1">
      <c r="A22" s="34" t="s">
        <v>362</v>
      </c>
      <c r="B22" s="75" t="s">
        <v>93</v>
      </c>
      <c r="C22" s="34" t="s">
        <v>364</v>
      </c>
      <c r="D22" s="75" t="s">
        <v>91</v>
      </c>
    </row>
    <row r="23" spans="1:4" s="16" customFormat="1">
      <c r="A23" s="34" t="s">
        <v>363</v>
      </c>
      <c r="B23" s="75" t="s">
        <v>93</v>
      </c>
      <c r="C23" s="34" t="s">
        <v>364</v>
      </c>
      <c r="D23" s="75" t="s">
        <v>77</v>
      </c>
    </row>
    <row r="24" spans="1:4" s="16" customFormat="1">
      <c r="A24" s="34" t="s">
        <v>365</v>
      </c>
      <c r="B24" s="75" t="s">
        <v>93</v>
      </c>
      <c r="C24" s="34" t="s">
        <v>175</v>
      </c>
      <c r="D24" s="75" t="s">
        <v>77</v>
      </c>
    </row>
    <row r="25" spans="1:4" s="16" customFormat="1">
      <c r="A25" s="34" t="s">
        <v>366</v>
      </c>
      <c r="B25" s="75" t="s">
        <v>93</v>
      </c>
      <c r="C25" s="34" t="s">
        <v>48</v>
      </c>
      <c r="D25" s="75" t="s">
        <v>77</v>
      </c>
    </row>
    <row r="26" spans="1:4" s="16" customFormat="1">
      <c r="A26" s="34" t="s">
        <v>367</v>
      </c>
      <c r="B26" s="75" t="s">
        <v>93</v>
      </c>
      <c r="C26" s="34" t="s">
        <v>48</v>
      </c>
      <c r="D26" s="75" t="s">
        <v>93</v>
      </c>
    </row>
    <row r="27" spans="1:4" s="16" customFormat="1">
      <c r="A27" s="34" t="s">
        <v>368</v>
      </c>
      <c r="B27" s="75" t="s">
        <v>93</v>
      </c>
      <c r="C27" s="34" t="s">
        <v>366</v>
      </c>
      <c r="D27" s="75" t="s">
        <v>93</v>
      </c>
    </row>
    <row r="28" spans="1:4" s="16" customFormat="1">
      <c r="A28" s="34" t="s">
        <v>369</v>
      </c>
      <c r="B28" s="75" t="s">
        <v>93</v>
      </c>
      <c r="C28" s="34" t="s">
        <v>370</v>
      </c>
      <c r="D28" s="75" t="s">
        <v>93</v>
      </c>
    </row>
    <row r="29" spans="1:4" s="16" customFormat="1">
      <c r="A29" s="34" t="s">
        <v>365</v>
      </c>
      <c r="B29" s="75" t="s">
        <v>93</v>
      </c>
      <c r="C29" s="34" t="s">
        <v>120</v>
      </c>
      <c r="D29" s="75" t="s">
        <v>93</v>
      </c>
    </row>
    <row r="30" spans="1:4" s="16" customFormat="1">
      <c r="A30" s="34" t="s">
        <v>365</v>
      </c>
      <c r="B30" s="75" t="s">
        <v>77</v>
      </c>
      <c r="C30" s="34" t="s">
        <v>372</v>
      </c>
      <c r="D30" s="75" t="s">
        <v>93</v>
      </c>
    </row>
    <row r="31" spans="1:4" s="16" customFormat="1" ht="15" customHeight="1">
      <c r="A31" s="34" t="s">
        <v>175</v>
      </c>
      <c r="B31" s="75" t="s">
        <v>77</v>
      </c>
      <c r="C31" s="34" t="s">
        <v>523</v>
      </c>
      <c r="D31" s="75" t="s">
        <v>93</v>
      </c>
    </row>
    <row r="32" spans="1:4" s="16" customFormat="1">
      <c r="A32" s="34" t="s">
        <v>364</v>
      </c>
      <c r="B32" s="75" t="s">
        <v>77</v>
      </c>
      <c r="C32" s="34" t="s">
        <v>373</v>
      </c>
      <c r="D32" s="75" t="s">
        <v>93</v>
      </c>
    </row>
    <row r="33" spans="1:4" s="16" customFormat="1">
      <c r="A33" s="34" t="s">
        <v>364</v>
      </c>
      <c r="B33" s="75" t="s">
        <v>91</v>
      </c>
      <c r="C33" s="34" t="s">
        <v>239</v>
      </c>
      <c r="D33" s="75" t="s">
        <v>93</v>
      </c>
    </row>
    <row r="34" spans="1:4" s="16" customFormat="1">
      <c r="A34" s="34" t="s">
        <v>592</v>
      </c>
      <c r="B34" s="75" t="s">
        <v>91</v>
      </c>
      <c r="C34" s="34" t="s">
        <v>383</v>
      </c>
      <c r="D34" s="75" t="s">
        <v>93</v>
      </c>
    </row>
    <row r="35" spans="1:4" s="16" customFormat="1">
      <c r="A35" s="34" t="s">
        <v>374</v>
      </c>
      <c r="B35" s="75" t="s">
        <v>91</v>
      </c>
      <c r="C35" s="34" t="s">
        <v>397</v>
      </c>
      <c r="D35" s="75" t="s">
        <v>93</v>
      </c>
    </row>
    <row r="36" spans="1:4" s="16" customFormat="1">
      <c r="A36" s="34" t="s">
        <v>375</v>
      </c>
      <c r="B36" s="75" t="s">
        <v>91</v>
      </c>
      <c r="C36" s="34" t="s">
        <v>390</v>
      </c>
      <c r="D36" s="75" t="s">
        <v>93</v>
      </c>
    </row>
    <row r="37" spans="1:4" s="16" customFormat="1">
      <c r="A37" s="34" t="s">
        <v>307</v>
      </c>
      <c r="B37" s="75" t="s">
        <v>91</v>
      </c>
      <c r="C37" s="34" t="s">
        <v>391</v>
      </c>
      <c r="D37" s="75" t="s">
        <v>93</v>
      </c>
    </row>
    <row r="38" spans="1:4" s="16" customFormat="1">
      <c r="A38" s="34" t="s">
        <v>170</v>
      </c>
      <c r="B38" s="75" t="s">
        <v>91</v>
      </c>
      <c r="C38" s="34" t="s">
        <v>392</v>
      </c>
      <c r="D38" s="75" t="s">
        <v>93</v>
      </c>
    </row>
    <row r="39" spans="1:4" s="16" customFormat="1" ht="25.5">
      <c r="A39" s="34" t="s">
        <v>376</v>
      </c>
      <c r="B39" s="75" t="s">
        <v>91</v>
      </c>
      <c r="C39" s="34" t="s">
        <v>393</v>
      </c>
      <c r="D39" s="75" t="s">
        <v>93</v>
      </c>
    </row>
    <row r="40" spans="1:4" s="16" customFormat="1">
      <c r="A40" s="34" t="s">
        <v>59</v>
      </c>
      <c r="B40" s="75" t="s">
        <v>91</v>
      </c>
      <c r="C40" s="34"/>
      <c r="D40" s="75"/>
    </row>
    <row r="41" spans="1:4" s="16" customFormat="1">
      <c r="A41" s="34" t="s">
        <v>32</v>
      </c>
      <c r="B41" s="75" t="s">
        <v>91</v>
      </c>
      <c r="C41" s="34"/>
      <c r="D41" s="75"/>
    </row>
    <row r="42" spans="1:4" s="16" customFormat="1">
      <c r="A42" s="34" t="s">
        <v>377</v>
      </c>
      <c r="B42" s="75" t="s">
        <v>91</v>
      </c>
      <c r="C42" s="34"/>
      <c r="D42" s="75"/>
    </row>
    <row r="43" spans="1:4" s="16" customFormat="1">
      <c r="A43" s="34" t="s">
        <v>378</v>
      </c>
      <c r="B43" s="75" t="s">
        <v>91</v>
      </c>
      <c r="C43" s="34"/>
      <c r="D43" s="75"/>
    </row>
    <row r="44" spans="1:4" s="16" customFormat="1">
      <c r="A44" s="34" t="s">
        <v>68</v>
      </c>
      <c r="B44" s="75" t="s">
        <v>91</v>
      </c>
      <c r="C44" s="34"/>
      <c r="D44" s="75"/>
    </row>
    <row r="45" spans="1:4" s="16" customFormat="1">
      <c r="A45" s="34" t="s">
        <v>322</v>
      </c>
      <c r="B45" s="75" t="s">
        <v>439</v>
      </c>
      <c r="C45" s="34"/>
      <c r="D45" s="75"/>
    </row>
    <row r="46" spans="1:4">
      <c r="A46" s="34"/>
      <c r="B46" s="75"/>
      <c r="C46" s="34"/>
      <c r="D46" s="75"/>
    </row>
    <row r="47" spans="1:4" ht="13.5" thickBot="1">
      <c r="A47" s="34"/>
      <c r="B47" s="75"/>
      <c r="C47" s="34"/>
      <c r="D47" s="75"/>
    </row>
    <row r="48" spans="1:4" ht="26.25" thickBot="1">
      <c r="A48" s="329" t="s">
        <v>596</v>
      </c>
      <c r="B48" s="330"/>
      <c r="C48" s="367" t="s">
        <v>596</v>
      </c>
      <c r="D48" s="368"/>
    </row>
    <row r="49" spans="1:4" ht="13.5" thickBot="1">
      <c r="A49" s="33" t="s">
        <v>28</v>
      </c>
      <c r="B49" s="72" t="s">
        <v>29</v>
      </c>
      <c r="C49" s="33" t="s">
        <v>28</v>
      </c>
      <c r="D49" s="51" t="s">
        <v>29</v>
      </c>
    </row>
    <row r="50" spans="1:4">
      <c r="A50" s="34" t="s">
        <v>364</v>
      </c>
      <c r="B50" s="75" t="s">
        <v>91</v>
      </c>
      <c r="C50" s="73" t="s">
        <v>307</v>
      </c>
      <c r="D50" s="74" t="s">
        <v>91</v>
      </c>
    </row>
    <row r="51" spans="1:4">
      <c r="A51" s="76" t="s">
        <v>375</v>
      </c>
      <c r="B51" s="77" t="s">
        <v>91</v>
      </c>
      <c r="C51" s="34" t="s">
        <v>592</v>
      </c>
      <c r="D51" s="75" t="s">
        <v>91</v>
      </c>
    </row>
    <row r="52" spans="1:4">
      <c r="A52" s="34" t="s">
        <v>307</v>
      </c>
      <c r="B52" s="75" t="s">
        <v>91</v>
      </c>
      <c r="C52" s="76" t="s">
        <v>374</v>
      </c>
      <c r="D52" s="77" t="s">
        <v>91</v>
      </c>
    </row>
    <row r="53" spans="1:4">
      <c r="A53" s="34" t="s">
        <v>170</v>
      </c>
      <c r="B53" s="75" t="s">
        <v>91</v>
      </c>
      <c r="C53" s="34" t="s">
        <v>375</v>
      </c>
      <c r="D53" s="75" t="s">
        <v>91</v>
      </c>
    </row>
    <row r="54" spans="1:4">
      <c r="A54" s="34"/>
      <c r="B54" s="75"/>
      <c r="C54" s="34"/>
      <c r="D54" s="75"/>
    </row>
    <row r="55" spans="1:4">
      <c r="A55" s="34"/>
      <c r="B55" s="75"/>
      <c r="C55" s="34"/>
      <c r="D55" s="75"/>
    </row>
    <row r="56" spans="1:4">
      <c r="A56" s="34"/>
      <c r="B56" s="75"/>
      <c r="C56" s="34"/>
      <c r="D56" s="75"/>
    </row>
    <row r="57" spans="1:4">
      <c r="A57" s="34"/>
      <c r="B57" s="75"/>
      <c r="C57" s="34"/>
      <c r="D57" s="75"/>
    </row>
    <row r="58" spans="1:4">
      <c r="A58" s="34"/>
      <c r="B58" s="75"/>
      <c r="C58" s="34"/>
      <c r="D58" s="75"/>
    </row>
    <row r="59" spans="1:4" ht="13.5" thickBot="1">
      <c r="A59" s="34"/>
      <c r="B59" s="75"/>
      <c r="C59" s="34"/>
      <c r="D59" s="75"/>
    </row>
    <row r="60" spans="1:4" ht="13.5" thickBot="1">
      <c r="A60" s="34"/>
      <c r="B60" s="326" t="s">
        <v>722</v>
      </c>
      <c r="C60" s="7"/>
      <c r="D60" s="326" t="s">
        <v>722</v>
      </c>
    </row>
    <row r="61" spans="1:4">
      <c r="A61" s="6"/>
      <c r="B61" s="79" t="s">
        <v>362</v>
      </c>
      <c r="C61" s="6"/>
      <c r="D61" s="79" t="s">
        <v>364</v>
      </c>
    </row>
    <row r="62" spans="1:4">
      <c r="A62" s="6"/>
      <c r="B62" s="80" t="s">
        <v>371</v>
      </c>
      <c r="C62" s="6"/>
      <c r="D62" s="80" t="s">
        <v>366</v>
      </c>
    </row>
    <row r="63" spans="1:4">
      <c r="A63" s="6"/>
      <c r="B63" s="80" t="s">
        <v>367</v>
      </c>
      <c r="C63" s="6"/>
      <c r="D63" s="80" t="s">
        <v>370</v>
      </c>
    </row>
    <row r="64" spans="1:4">
      <c r="A64" s="6"/>
      <c r="B64" s="80" t="s">
        <v>364</v>
      </c>
      <c r="C64" s="6"/>
      <c r="D64" s="80" t="s">
        <v>379</v>
      </c>
    </row>
    <row r="65" spans="1:4">
      <c r="A65" s="6"/>
      <c r="B65" s="81" t="s">
        <v>380</v>
      </c>
      <c r="C65" s="6"/>
      <c r="D65" s="80" t="s">
        <v>373</v>
      </c>
    </row>
    <row r="66" spans="1:4" ht="13.5" thickBot="1">
      <c r="A66" s="8"/>
      <c r="B66" s="82" t="s">
        <v>68</v>
      </c>
      <c r="C66" s="8"/>
      <c r="D66" s="23" t="s">
        <v>403</v>
      </c>
    </row>
    <row r="67" spans="1:4" ht="35.25" customHeight="1">
      <c r="A67" s="426" t="s">
        <v>442</v>
      </c>
      <c r="B67" s="426"/>
      <c r="C67" s="426"/>
      <c r="D67" s="426"/>
    </row>
    <row r="68" spans="1:4">
      <c r="A68" s="83"/>
    </row>
  </sheetData>
  <mergeCells count="8">
    <mergeCell ref="C9:D9"/>
    <mergeCell ref="C8:D8"/>
    <mergeCell ref="A67:D67"/>
    <mergeCell ref="C48:D48"/>
    <mergeCell ref="C4:D4"/>
    <mergeCell ref="C7:D7"/>
    <mergeCell ref="C6:D6"/>
    <mergeCell ref="C5:D5"/>
  </mergeCells>
  <phoneticPr fontId="0" type="noConversion"/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71"/>
  <sheetViews>
    <sheetView view="pageBreakPreview" zoomScale="70" zoomScaleNormal="70" workbookViewId="0">
      <selection activeCell="E1" sqref="E1:F1048576"/>
    </sheetView>
  </sheetViews>
  <sheetFormatPr baseColWidth="10" defaultRowHeight="12.75"/>
  <cols>
    <col min="1" max="1" width="37.5703125" style="1" customWidth="1"/>
    <col min="2" max="2" width="38.5703125" style="1" customWidth="1"/>
    <col min="3" max="3" width="37.5703125" style="1" customWidth="1"/>
    <col min="4" max="4" width="46.28515625" style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220" t="s">
        <v>562</v>
      </c>
      <c r="B4" s="216"/>
      <c r="C4" s="346">
        <v>1</v>
      </c>
      <c r="D4" s="347"/>
    </row>
    <row r="5" spans="1:4">
      <c r="A5" s="95" t="s">
        <v>121</v>
      </c>
      <c r="B5" s="17"/>
      <c r="C5" s="348">
        <v>120</v>
      </c>
      <c r="D5" s="349"/>
    </row>
    <row r="6" spans="1:4">
      <c r="A6" s="95" t="s">
        <v>587</v>
      </c>
      <c r="B6" s="17"/>
      <c r="C6" s="348">
        <f>C5</f>
        <v>120</v>
      </c>
      <c r="D6" s="349"/>
    </row>
    <row r="7" spans="1:4">
      <c r="A7" s="95" t="s">
        <v>122</v>
      </c>
      <c r="B7" s="17"/>
      <c r="C7" s="348" t="s">
        <v>425</v>
      </c>
      <c r="D7" s="349"/>
    </row>
    <row r="8" spans="1:4">
      <c r="A8" s="95" t="s">
        <v>656</v>
      </c>
      <c r="B8" s="208"/>
      <c r="C8" s="366" t="s">
        <v>549</v>
      </c>
      <c r="D8" s="351"/>
    </row>
    <row r="9" spans="1:4" ht="13.5" thickBot="1">
      <c r="A9" s="96" t="s">
        <v>657</v>
      </c>
      <c r="B9" s="211"/>
      <c r="C9" s="364" t="s">
        <v>561</v>
      </c>
      <c r="D9" s="345"/>
    </row>
    <row r="11" spans="1:4" ht="13.5" thickBot="1">
      <c r="A11" s="377"/>
      <c r="B11" s="377"/>
      <c r="C11" s="377"/>
      <c r="D11" s="377"/>
    </row>
    <row r="12" spans="1:4" ht="13.5" thickBot="1">
      <c r="A12" s="359" t="s">
        <v>30</v>
      </c>
      <c r="B12" s="360"/>
      <c r="C12" s="361" t="s">
        <v>15</v>
      </c>
      <c r="D12" s="360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 ht="27.75" customHeight="1">
      <c r="A14" s="34" t="s">
        <v>51</v>
      </c>
      <c r="B14" s="38" t="s">
        <v>72</v>
      </c>
      <c r="C14" s="36" t="s">
        <v>593</v>
      </c>
      <c r="D14" s="38" t="s">
        <v>185</v>
      </c>
    </row>
    <row r="15" spans="1:4">
      <c r="A15" s="34" t="s">
        <v>107</v>
      </c>
      <c r="B15" s="38" t="s">
        <v>72</v>
      </c>
      <c r="C15" s="194" t="s">
        <v>170</v>
      </c>
      <c r="D15" s="38" t="s">
        <v>185</v>
      </c>
    </row>
    <row r="16" spans="1:4">
      <c r="A16" s="34" t="s">
        <v>106</v>
      </c>
      <c r="B16" s="38" t="s">
        <v>72</v>
      </c>
      <c r="C16" s="34" t="s">
        <v>170</v>
      </c>
      <c r="D16" s="38" t="s">
        <v>91</v>
      </c>
    </row>
    <row r="17" spans="1:4">
      <c r="A17" s="34" t="s">
        <v>550</v>
      </c>
      <c r="B17" s="38" t="s">
        <v>72</v>
      </c>
      <c r="C17" s="34" t="s">
        <v>92</v>
      </c>
      <c r="D17" s="38" t="s">
        <v>91</v>
      </c>
    </row>
    <row r="18" spans="1:4">
      <c r="A18" s="34" t="s">
        <v>551</v>
      </c>
      <c r="B18" s="38" t="s">
        <v>72</v>
      </c>
      <c r="C18" s="34" t="s">
        <v>43</v>
      </c>
      <c r="D18" s="38" t="s">
        <v>91</v>
      </c>
    </row>
    <row r="19" spans="1:4">
      <c r="A19" s="34" t="s">
        <v>552</v>
      </c>
      <c r="B19" s="38" t="s">
        <v>72</v>
      </c>
      <c r="C19" s="34" t="s">
        <v>6</v>
      </c>
      <c r="D19" s="38" t="s">
        <v>91</v>
      </c>
    </row>
    <row r="20" spans="1:4">
      <c r="A20" s="34" t="s">
        <v>553</v>
      </c>
      <c r="B20" s="38" t="s">
        <v>72</v>
      </c>
      <c r="C20" s="34" t="s">
        <v>6</v>
      </c>
      <c r="D20" s="38" t="s">
        <v>77</v>
      </c>
    </row>
    <row r="21" spans="1:4">
      <c r="A21" s="34" t="s">
        <v>58</v>
      </c>
      <c r="B21" s="38" t="s">
        <v>72</v>
      </c>
      <c r="C21" s="34" t="s">
        <v>110</v>
      </c>
      <c r="D21" s="38" t="s">
        <v>77</v>
      </c>
    </row>
    <row r="22" spans="1:4">
      <c r="A22" s="34" t="s">
        <v>14</v>
      </c>
      <c r="B22" s="38" t="s">
        <v>72</v>
      </c>
      <c r="C22" s="34" t="s">
        <v>250</v>
      </c>
      <c r="D22" s="38" t="s">
        <v>69</v>
      </c>
    </row>
    <row r="23" spans="1:4">
      <c r="A23" s="34" t="s">
        <v>52</v>
      </c>
      <c r="B23" s="38" t="s">
        <v>72</v>
      </c>
      <c r="C23" s="34" t="s">
        <v>90</v>
      </c>
      <c r="D23" s="38" t="s">
        <v>93</v>
      </c>
    </row>
    <row r="24" spans="1:4">
      <c r="A24" s="34" t="s">
        <v>12</v>
      </c>
      <c r="B24" s="38" t="s">
        <v>72</v>
      </c>
      <c r="C24" s="34" t="s">
        <v>105</v>
      </c>
      <c r="D24" s="38" t="s">
        <v>73</v>
      </c>
    </row>
    <row r="25" spans="1:4">
      <c r="A25" s="34" t="s">
        <v>7</v>
      </c>
      <c r="B25" s="38" t="s">
        <v>72</v>
      </c>
      <c r="C25" s="34" t="s">
        <v>90</v>
      </c>
      <c r="D25" s="38" t="s">
        <v>73</v>
      </c>
    </row>
    <row r="26" spans="1:4">
      <c r="A26" s="34" t="s">
        <v>90</v>
      </c>
      <c r="B26" s="38" t="s">
        <v>73</v>
      </c>
      <c r="C26" s="34" t="s">
        <v>7</v>
      </c>
      <c r="D26" s="38" t="s">
        <v>72</v>
      </c>
    </row>
    <row r="27" spans="1:4">
      <c r="A27" s="34" t="s">
        <v>105</v>
      </c>
      <c r="B27" s="38" t="s">
        <v>73</v>
      </c>
      <c r="C27" s="34" t="s">
        <v>12</v>
      </c>
      <c r="D27" s="38" t="s">
        <v>72</v>
      </c>
    </row>
    <row r="28" spans="1:4">
      <c r="A28" s="34" t="s">
        <v>7</v>
      </c>
      <c r="B28" s="38" t="s">
        <v>69</v>
      </c>
      <c r="C28" s="34" t="s">
        <v>111</v>
      </c>
      <c r="D28" s="38" t="s">
        <v>72</v>
      </c>
    </row>
    <row r="29" spans="1:4">
      <c r="A29" s="34" t="s">
        <v>250</v>
      </c>
      <c r="B29" s="38" t="s">
        <v>69</v>
      </c>
      <c r="C29" s="34" t="s">
        <v>14</v>
      </c>
      <c r="D29" s="38" t="s">
        <v>72</v>
      </c>
    </row>
    <row r="30" spans="1:4">
      <c r="A30" s="34" t="s">
        <v>1</v>
      </c>
      <c r="B30" s="38" t="s">
        <v>76</v>
      </c>
      <c r="C30" s="34" t="s">
        <v>58</v>
      </c>
      <c r="D30" s="38" t="s">
        <v>72</v>
      </c>
    </row>
    <row r="31" spans="1:4">
      <c r="A31" s="34" t="s">
        <v>24</v>
      </c>
      <c r="B31" s="38" t="s">
        <v>77</v>
      </c>
      <c r="C31" s="34" t="s">
        <v>553</v>
      </c>
      <c r="D31" s="38" t="s">
        <v>72</v>
      </c>
    </row>
    <row r="32" spans="1:4">
      <c r="A32" s="34" t="s">
        <v>6</v>
      </c>
      <c r="B32" s="38" t="s">
        <v>77</v>
      </c>
      <c r="C32" s="34" t="s">
        <v>552</v>
      </c>
      <c r="D32" s="38" t="s">
        <v>72</v>
      </c>
    </row>
    <row r="33" spans="1:4">
      <c r="A33" s="34" t="s">
        <v>6</v>
      </c>
      <c r="B33" s="38" t="s">
        <v>91</v>
      </c>
      <c r="C33" s="34" t="s">
        <v>551</v>
      </c>
      <c r="D33" s="38" t="s">
        <v>72</v>
      </c>
    </row>
    <row r="34" spans="1:4">
      <c r="A34" s="34" t="s">
        <v>43</v>
      </c>
      <c r="B34" s="38" t="s">
        <v>91</v>
      </c>
      <c r="C34" s="34" t="s">
        <v>550</v>
      </c>
      <c r="D34" s="38" t="s">
        <v>72</v>
      </c>
    </row>
    <row r="35" spans="1:4">
      <c r="A35" s="34" t="s">
        <v>92</v>
      </c>
      <c r="B35" s="38" t="s">
        <v>91</v>
      </c>
      <c r="C35" s="34" t="s">
        <v>106</v>
      </c>
      <c r="D35" s="38" t="s">
        <v>72</v>
      </c>
    </row>
    <row r="36" spans="1:4">
      <c r="A36" s="34" t="s">
        <v>170</v>
      </c>
      <c r="B36" s="38" t="s">
        <v>91</v>
      </c>
      <c r="C36" s="34" t="s">
        <v>107</v>
      </c>
      <c r="D36" s="38" t="s">
        <v>72</v>
      </c>
    </row>
    <row r="37" spans="1:4">
      <c r="A37" s="34" t="s">
        <v>170</v>
      </c>
      <c r="B37" s="38" t="s">
        <v>185</v>
      </c>
      <c r="C37" s="36" t="s">
        <v>51</v>
      </c>
      <c r="D37" s="38" t="s">
        <v>72</v>
      </c>
    </row>
    <row r="38" spans="1:4">
      <c r="A38" s="36"/>
      <c r="B38" s="38"/>
      <c r="C38" s="36" t="s">
        <v>554</v>
      </c>
      <c r="D38" s="38" t="s">
        <v>72</v>
      </c>
    </row>
    <row r="39" spans="1:4">
      <c r="A39" s="36"/>
      <c r="B39" s="38"/>
      <c r="C39" s="36" t="s">
        <v>51</v>
      </c>
      <c r="D39" s="38" t="s">
        <v>72</v>
      </c>
    </row>
    <row r="40" spans="1:4">
      <c r="A40" s="10"/>
      <c r="B40" s="9"/>
      <c r="C40" s="10"/>
      <c r="D40" s="9"/>
    </row>
    <row r="41" spans="1:4">
      <c r="A41" s="10"/>
      <c r="B41" s="9"/>
      <c r="C41" s="10"/>
      <c r="D41" s="9"/>
    </row>
    <row r="42" spans="1:4">
      <c r="A42" s="10"/>
      <c r="B42" s="9"/>
      <c r="C42" s="10"/>
      <c r="D42" s="9"/>
    </row>
    <row r="43" spans="1:4">
      <c r="A43" s="10"/>
      <c r="B43" s="9"/>
      <c r="C43" s="10"/>
      <c r="D43" s="9"/>
    </row>
    <row r="44" spans="1:4">
      <c r="A44" s="10"/>
      <c r="B44" s="9"/>
      <c r="C44" s="10"/>
      <c r="D44" s="9"/>
    </row>
    <row r="45" spans="1:4">
      <c r="A45" s="10"/>
      <c r="B45" s="9"/>
      <c r="C45" s="10"/>
      <c r="D45" s="9"/>
    </row>
    <row r="46" spans="1:4">
      <c r="A46" s="10"/>
      <c r="B46" s="9"/>
      <c r="C46" s="10"/>
      <c r="D46" s="9"/>
    </row>
    <row r="47" spans="1:4">
      <c r="A47" s="10"/>
      <c r="B47" s="9"/>
      <c r="C47" s="10"/>
      <c r="D47" s="9"/>
    </row>
    <row r="48" spans="1:4">
      <c r="A48" s="10"/>
      <c r="B48" s="9"/>
      <c r="C48" s="10"/>
      <c r="D48" s="9"/>
    </row>
    <row r="49" spans="1:4">
      <c r="A49" s="10"/>
      <c r="B49" s="9"/>
      <c r="C49" s="10"/>
      <c r="D49" s="9"/>
    </row>
    <row r="50" spans="1:4">
      <c r="A50" s="10"/>
      <c r="B50" s="9"/>
      <c r="C50" s="10"/>
      <c r="D50" s="9"/>
    </row>
    <row r="51" spans="1:4">
      <c r="A51" s="10"/>
      <c r="B51" s="9"/>
      <c r="C51" s="10"/>
      <c r="D51" s="9"/>
    </row>
    <row r="52" spans="1:4">
      <c r="A52" s="10"/>
      <c r="B52" s="9"/>
      <c r="C52" s="10"/>
      <c r="D52" s="9"/>
    </row>
    <row r="53" spans="1:4">
      <c r="A53" s="10"/>
      <c r="B53" s="9"/>
      <c r="C53" s="10"/>
      <c r="D53" s="9"/>
    </row>
    <row r="54" spans="1:4">
      <c r="A54" s="10"/>
      <c r="B54" s="9"/>
      <c r="C54" s="10"/>
      <c r="D54" s="9"/>
    </row>
    <row r="55" spans="1:4">
      <c r="A55" s="10"/>
      <c r="B55" s="9"/>
      <c r="C55" s="10"/>
      <c r="D55" s="9"/>
    </row>
    <row r="56" spans="1:4">
      <c r="A56" s="10"/>
      <c r="B56" s="9"/>
      <c r="C56" s="10"/>
      <c r="D56" s="9"/>
    </row>
    <row r="57" spans="1:4">
      <c r="A57" s="10"/>
      <c r="B57" s="9"/>
      <c r="C57" s="10"/>
      <c r="D57" s="9"/>
    </row>
    <row r="58" spans="1:4">
      <c r="A58" s="10"/>
      <c r="B58" s="9"/>
      <c r="C58" s="10"/>
      <c r="D58" s="9"/>
    </row>
    <row r="59" spans="1:4">
      <c r="A59" s="10"/>
      <c r="B59" s="9"/>
      <c r="C59" s="10"/>
      <c r="D59" s="9"/>
    </row>
    <row r="60" spans="1:4">
      <c r="A60" s="10"/>
      <c r="B60" s="9"/>
      <c r="C60" s="10"/>
      <c r="D60" s="9"/>
    </row>
    <row r="61" spans="1:4">
      <c r="A61" s="10"/>
      <c r="B61" s="9"/>
      <c r="C61" s="10"/>
      <c r="D61" s="9"/>
    </row>
    <row r="62" spans="1:4" ht="13.5" thickBot="1">
      <c r="A62" s="10"/>
      <c r="B62" s="9"/>
      <c r="C62" s="10"/>
      <c r="D62" s="9"/>
    </row>
    <row r="63" spans="1:4" ht="13.5" thickBot="1">
      <c r="A63" s="10"/>
      <c r="B63" s="326" t="s">
        <v>722</v>
      </c>
      <c r="C63" s="7"/>
      <c r="D63" s="326" t="s">
        <v>722</v>
      </c>
    </row>
    <row r="64" spans="1:4">
      <c r="A64" s="18"/>
      <c r="B64" s="21" t="s">
        <v>354</v>
      </c>
      <c r="C64" s="26"/>
      <c r="D64" s="21" t="s">
        <v>348</v>
      </c>
    </row>
    <row r="65" spans="1:4">
      <c r="A65" s="18"/>
      <c r="B65" s="22" t="s">
        <v>220</v>
      </c>
      <c r="C65" s="26"/>
      <c r="D65" s="22" t="s">
        <v>6</v>
      </c>
    </row>
    <row r="66" spans="1:4">
      <c r="A66" s="18"/>
      <c r="B66" s="22" t="s">
        <v>143</v>
      </c>
      <c r="C66" s="26"/>
      <c r="D66" s="22" t="s">
        <v>143</v>
      </c>
    </row>
    <row r="67" spans="1:4">
      <c r="A67" s="18"/>
      <c r="B67" s="22" t="s">
        <v>6</v>
      </c>
      <c r="C67" s="26"/>
      <c r="D67" s="22" t="s">
        <v>220</v>
      </c>
    </row>
    <row r="68" spans="1:4">
      <c r="A68" s="18"/>
      <c r="B68" s="22" t="s">
        <v>348</v>
      </c>
      <c r="C68" s="26"/>
      <c r="D68" s="22" t="s">
        <v>67</v>
      </c>
    </row>
    <row r="69" spans="1:4" ht="16.5" customHeight="1" thickBot="1">
      <c r="A69" s="19"/>
      <c r="B69" s="23" t="s">
        <v>355</v>
      </c>
      <c r="C69" s="27"/>
      <c r="D69" s="24" t="s">
        <v>555</v>
      </c>
    </row>
    <row r="70" spans="1:4">
      <c r="A70" s="16"/>
      <c r="B70" s="16"/>
      <c r="C70" s="16"/>
      <c r="D70" s="16"/>
    </row>
    <row r="71" spans="1:4">
      <c r="A71" s="16"/>
      <c r="B71" s="16"/>
      <c r="C71" s="16"/>
      <c r="D71" s="16"/>
    </row>
  </sheetData>
  <mergeCells count="9">
    <mergeCell ref="A12:B12"/>
    <mergeCell ref="C12:D12"/>
    <mergeCell ref="A11:D11"/>
    <mergeCell ref="C4:D4"/>
    <mergeCell ref="C5:D5"/>
    <mergeCell ref="C6:D6"/>
    <mergeCell ref="C7:D7"/>
    <mergeCell ref="C8:D8"/>
    <mergeCell ref="C9:D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5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1"/>
  <sheetViews>
    <sheetView view="pageBreakPreview" zoomScale="85" zoomScaleNormal="70" zoomScaleSheetLayoutView="85" workbookViewId="0">
      <selection activeCell="E1" sqref="E1:F1048576"/>
    </sheetView>
  </sheetViews>
  <sheetFormatPr baseColWidth="10" defaultRowHeight="12.75"/>
  <cols>
    <col min="1" max="1" width="33.7109375" style="1" customWidth="1"/>
    <col min="2" max="2" width="28.7109375" style="1" customWidth="1"/>
    <col min="3" max="3" width="33.7109375" style="1" customWidth="1"/>
    <col min="4" max="4" width="28.7109375" style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220" t="s">
        <v>562</v>
      </c>
      <c r="B4" s="216"/>
      <c r="C4" s="346">
        <v>1</v>
      </c>
      <c r="D4" s="347"/>
    </row>
    <row r="5" spans="1:4">
      <c r="A5" s="95" t="s">
        <v>121</v>
      </c>
      <c r="B5" s="17"/>
      <c r="C5" s="348" t="s">
        <v>161</v>
      </c>
      <c r="D5" s="349"/>
    </row>
    <row r="6" spans="1:4">
      <c r="A6" s="95" t="s">
        <v>587</v>
      </c>
      <c r="B6" s="17"/>
      <c r="C6" s="348" t="str">
        <f>C5</f>
        <v>101c</v>
      </c>
      <c r="D6" s="349"/>
    </row>
    <row r="7" spans="1:4">
      <c r="A7" s="95" t="s">
        <v>122</v>
      </c>
      <c r="B7" s="17"/>
      <c r="C7" s="348" t="s">
        <v>423</v>
      </c>
      <c r="D7" s="349"/>
    </row>
    <row r="8" spans="1:4">
      <c r="A8" s="95" t="s">
        <v>656</v>
      </c>
      <c r="B8" s="208"/>
      <c r="C8" s="350" t="s">
        <v>318</v>
      </c>
      <c r="D8" s="351"/>
    </row>
    <row r="9" spans="1:4" ht="13.5" thickBot="1">
      <c r="A9" s="96" t="s">
        <v>657</v>
      </c>
      <c r="B9" s="211"/>
      <c r="C9" s="344" t="s">
        <v>616</v>
      </c>
      <c r="D9" s="345"/>
    </row>
    <row r="11" spans="1:4" ht="13.5" thickBot="1"/>
    <row r="12" spans="1:4" ht="13.5" thickBot="1">
      <c r="A12" s="359" t="s">
        <v>30</v>
      </c>
      <c r="B12" s="360"/>
      <c r="C12" s="361" t="s">
        <v>31</v>
      </c>
      <c r="D12" s="360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>
      <c r="A14" s="7" t="s">
        <v>239</v>
      </c>
      <c r="B14" s="9" t="s">
        <v>73</v>
      </c>
      <c r="C14" s="10" t="s">
        <v>304</v>
      </c>
      <c r="D14" s="9" t="s">
        <v>76</v>
      </c>
    </row>
    <row r="15" spans="1:4" ht="12.75" customHeight="1">
      <c r="A15" s="7" t="s">
        <v>20</v>
      </c>
      <c r="B15" s="9" t="s">
        <v>73</v>
      </c>
      <c r="C15" s="10" t="s">
        <v>153</v>
      </c>
      <c r="D15" s="9" t="s">
        <v>76</v>
      </c>
    </row>
    <row r="16" spans="1:4" ht="12.75" customHeight="1">
      <c r="A16" s="7" t="s">
        <v>20</v>
      </c>
      <c r="B16" s="9" t="s">
        <v>69</v>
      </c>
      <c r="C16" s="7" t="s">
        <v>152</v>
      </c>
      <c r="D16" s="9" t="s">
        <v>76</v>
      </c>
    </row>
    <row r="17" spans="1:4" ht="12.75" customHeight="1">
      <c r="A17" s="16" t="s">
        <v>655</v>
      </c>
      <c r="B17" s="16" t="s">
        <v>69</v>
      </c>
      <c r="C17" s="7" t="s">
        <v>734</v>
      </c>
      <c r="D17" s="9" t="s">
        <v>76</v>
      </c>
    </row>
    <row r="18" spans="1:4" ht="12.75" customHeight="1">
      <c r="A18" s="7" t="s">
        <v>19</v>
      </c>
      <c r="B18" s="9" t="s">
        <v>74</v>
      </c>
      <c r="C18" s="7" t="s">
        <v>16</v>
      </c>
      <c r="D18" s="9" t="s">
        <v>69</v>
      </c>
    </row>
    <row r="19" spans="1:4">
      <c r="A19" s="7" t="s">
        <v>19</v>
      </c>
      <c r="B19" s="9" t="s">
        <v>69</v>
      </c>
      <c r="C19" s="10" t="s">
        <v>352</v>
      </c>
      <c r="D19" s="9" t="s">
        <v>69</v>
      </c>
    </row>
    <row r="20" spans="1:4">
      <c r="A20" s="7" t="s">
        <v>299</v>
      </c>
      <c r="B20" s="9" t="s">
        <v>69</v>
      </c>
      <c r="C20" s="7" t="s">
        <v>16</v>
      </c>
      <c r="D20" s="9" t="s">
        <v>69</v>
      </c>
    </row>
    <row r="21" spans="1:4">
      <c r="A21" s="7" t="s">
        <v>300</v>
      </c>
      <c r="B21" s="9" t="s">
        <v>69</v>
      </c>
      <c r="C21" s="10" t="s">
        <v>299</v>
      </c>
      <c r="D21" s="9" t="s">
        <v>69</v>
      </c>
    </row>
    <row r="22" spans="1:4">
      <c r="A22" s="7" t="s">
        <v>16</v>
      </c>
      <c r="B22" s="9" t="s">
        <v>69</v>
      </c>
      <c r="C22" s="7" t="s">
        <v>19</v>
      </c>
      <c r="D22" s="9" t="s">
        <v>73</v>
      </c>
    </row>
    <row r="23" spans="1:4" ht="25.5">
      <c r="A23" s="7" t="s">
        <v>734</v>
      </c>
      <c r="B23" s="9" t="s">
        <v>76</v>
      </c>
      <c r="C23" s="10" t="s">
        <v>120</v>
      </c>
      <c r="D23" s="9" t="s">
        <v>69</v>
      </c>
    </row>
    <row r="24" spans="1:4">
      <c r="A24" s="10" t="s">
        <v>2</v>
      </c>
      <c r="B24" s="9" t="s">
        <v>76</v>
      </c>
      <c r="C24" s="10" t="s">
        <v>20</v>
      </c>
      <c r="D24" s="9" t="s">
        <v>69</v>
      </c>
    </row>
    <row r="25" spans="1:4">
      <c r="A25" s="7" t="s">
        <v>127</v>
      </c>
      <c r="B25" s="9" t="s">
        <v>76</v>
      </c>
      <c r="C25" s="7" t="s">
        <v>104</v>
      </c>
      <c r="D25" s="9" t="s">
        <v>73</v>
      </c>
    </row>
    <row r="26" spans="1:4">
      <c r="A26" s="7" t="s">
        <v>153</v>
      </c>
      <c r="B26" s="9" t="s">
        <v>76</v>
      </c>
      <c r="C26" s="7" t="s">
        <v>19</v>
      </c>
      <c r="D26" s="9" t="s">
        <v>73</v>
      </c>
    </row>
    <row r="27" spans="1:4">
      <c r="A27" s="10" t="s">
        <v>304</v>
      </c>
      <c r="B27" s="49" t="s">
        <v>76</v>
      </c>
      <c r="C27" s="7"/>
      <c r="D27" s="9"/>
    </row>
    <row r="28" spans="1:4">
      <c r="A28" s="7" t="s">
        <v>618</v>
      </c>
      <c r="B28" s="9" t="s">
        <v>76</v>
      </c>
      <c r="C28" s="7"/>
      <c r="D28" s="9"/>
    </row>
    <row r="29" spans="1:4">
      <c r="A29" s="7"/>
      <c r="B29" s="9"/>
      <c r="C29" s="7"/>
      <c r="D29" s="9"/>
    </row>
    <row r="30" spans="1:4">
      <c r="A30" s="7"/>
      <c r="B30" s="9"/>
      <c r="C30" s="7"/>
      <c r="D30" s="9"/>
    </row>
    <row r="31" spans="1:4">
      <c r="A31" s="7"/>
      <c r="B31" s="9"/>
      <c r="C31" s="7"/>
      <c r="D31" s="9"/>
    </row>
    <row r="32" spans="1:4">
      <c r="A32" s="7"/>
      <c r="B32" s="9"/>
      <c r="C32" s="7"/>
      <c r="D32" s="9"/>
    </row>
    <row r="33" spans="1:4" ht="13.5" thickBot="1">
      <c r="A33" s="7"/>
      <c r="B33" s="9"/>
      <c r="C33" s="7"/>
      <c r="D33" s="9"/>
    </row>
    <row r="34" spans="1:4" ht="27.75" customHeight="1" thickBot="1">
      <c r="A34" s="362" t="s">
        <v>620</v>
      </c>
      <c r="B34" s="363"/>
      <c r="C34" s="362" t="s">
        <v>620</v>
      </c>
      <c r="D34" s="363"/>
    </row>
    <row r="35" spans="1:4" ht="13.5" thickBot="1">
      <c r="A35" s="33" t="s">
        <v>28</v>
      </c>
      <c r="B35" s="51" t="s">
        <v>29</v>
      </c>
      <c r="C35" s="33" t="s">
        <v>28</v>
      </c>
      <c r="D35" s="51" t="s">
        <v>29</v>
      </c>
    </row>
    <row r="36" spans="1:4">
      <c r="A36" s="10" t="s">
        <v>153</v>
      </c>
      <c r="B36" s="9" t="s">
        <v>76</v>
      </c>
      <c r="C36" s="10" t="s">
        <v>304</v>
      </c>
      <c r="D36" s="9" t="s">
        <v>76</v>
      </c>
    </row>
    <row r="37" spans="1:4">
      <c r="A37" s="52" t="s">
        <v>619</v>
      </c>
      <c r="B37" s="48" t="s">
        <v>76</v>
      </c>
      <c r="C37" s="52" t="s">
        <v>170</v>
      </c>
      <c r="D37" s="48" t="s">
        <v>76</v>
      </c>
    </row>
    <row r="38" spans="1:4">
      <c r="A38" s="52" t="s">
        <v>170</v>
      </c>
      <c r="B38" s="48" t="s">
        <v>76</v>
      </c>
      <c r="C38" s="52" t="s">
        <v>619</v>
      </c>
      <c r="D38" s="48" t="s">
        <v>76</v>
      </c>
    </row>
    <row r="39" spans="1:4">
      <c r="A39" s="10" t="s">
        <v>304</v>
      </c>
      <c r="B39" s="9" t="s">
        <v>76</v>
      </c>
      <c r="C39" s="7" t="s">
        <v>153</v>
      </c>
      <c r="D39" s="9" t="s">
        <v>76</v>
      </c>
    </row>
    <row r="40" spans="1:4">
      <c r="A40" s="7"/>
      <c r="B40" s="9"/>
      <c r="C40" s="7"/>
      <c r="D40" s="9"/>
    </row>
    <row r="41" spans="1:4">
      <c r="A41" s="7"/>
      <c r="B41" s="9"/>
      <c r="C41" s="7"/>
      <c r="D41" s="9"/>
    </row>
    <row r="42" spans="1:4">
      <c r="A42" s="7"/>
      <c r="B42" s="9"/>
      <c r="C42" s="7"/>
      <c r="D42" s="9"/>
    </row>
    <row r="43" spans="1:4">
      <c r="A43" s="7"/>
      <c r="B43" s="9"/>
      <c r="C43" s="10"/>
      <c r="D43" s="9"/>
    </row>
    <row r="44" spans="1:4">
      <c r="A44" s="10"/>
      <c r="B44" s="9"/>
      <c r="C44" s="10"/>
      <c r="D44" s="9"/>
    </row>
    <row r="45" spans="1:4">
      <c r="A45" s="10"/>
      <c r="B45" s="9"/>
      <c r="C45" s="10"/>
      <c r="D45" s="9"/>
    </row>
    <row r="46" spans="1:4">
      <c r="A46" s="10"/>
      <c r="B46" s="9"/>
      <c r="C46" s="10"/>
      <c r="D46" s="9"/>
    </row>
    <row r="47" spans="1:4">
      <c r="A47" s="10"/>
      <c r="B47" s="9"/>
      <c r="C47" s="10"/>
      <c r="D47" s="9"/>
    </row>
    <row r="48" spans="1:4">
      <c r="A48" s="10"/>
      <c r="B48" s="9"/>
      <c r="C48" s="10"/>
      <c r="D48" s="9"/>
    </row>
    <row r="49" spans="1:4">
      <c r="A49" s="10"/>
      <c r="B49" s="9"/>
      <c r="C49" s="10"/>
      <c r="D49" s="9"/>
    </row>
    <row r="50" spans="1:4">
      <c r="A50" s="10"/>
      <c r="B50" s="9"/>
      <c r="C50" s="10"/>
      <c r="D50" s="9"/>
    </row>
    <row r="51" spans="1:4">
      <c r="A51" s="10"/>
      <c r="B51" s="9"/>
      <c r="C51" s="10"/>
      <c r="D51" s="9"/>
    </row>
    <row r="52" spans="1:4">
      <c r="A52" s="10"/>
      <c r="B52" s="9"/>
      <c r="C52" s="10"/>
      <c r="D52" s="9"/>
    </row>
    <row r="53" spans="1:4">
      <c r="A53" s="10"/>
      <c r="B53" s="9"/>
      <c r="C53" s="10"/>
      <c r="D53" s="9"/>
    </row>
    <row r="54" spans="1:4">
      <c r="A54" s="10"/>
      <c r="B54" s="9"/>
      <c r="C54" s="10"/>
      <c r="D54" s="9"/>
    </row>
    <row r="55" spans="1:4">
      <c r="A55" s="10"/>
      <c r="B55" s="9"/>
      <c r="C55" s="10"/>
      <c r="D55" s="9"/>
    </row>
    <row r="56" spans="1:4">
      <c r="A56" s="10"/>
      <c r="B56" s="9"/>
      <c r="C56" s="10"/>
      <c r="D56" s="9"/>
    </row>
    <row r="57" spans="1:4">
      <c r="A57" s="10"/>
      <c r="B57" s="9"/>
      <c r="C57" s="10"/>
      <c r="D57" s="9"/>
    </row>
    <row r="58" spans="1:4">
      <c r="A58" s="10"/>
      <c r="B58" s="9"/>
      <c r="C58" s="10"/>
      <c r="D58" s="9"/>
    </row>
    <row r="59" spans="1:4">
      <c r="A59" s="10"/>
      <c r="B59" s="9"/>
      <c r="C59" s="10"/>
      <c r="D59" s="9"/>
    </row>
    <row r="60" spans="1:4">
      <c r="A60" s="10"/>
      <c r="B60" s="9"/>
      <c r="C60" s="10"/>
      <c r="D60" s="9"/>
    </row>
    <row r="61" spans="1:4">
      <c r="A61" s="10"/>
      <c r="B61" s="9"/>
      <c r="C61" s="10"/>
      <c r="D61" s="9"/>
    </row>
    <row r="62" spans="1:4">
      <c r="A62" s="10"/>
      <c r="B62" s="9"/>
      <c r="C62" s="10"/>
      <c r="D62" s="9"/>
    </row>
    <row r="63" spans="1:4">
      <c r="A63" s="10"/>
      <c r="B63" s="9"/>
      <c r="C63" s="10"/>
      <c r="D63" s="9"/>
    </row>
    <row r="64" spans="1:4" ht="13.5" thickBot="1">
      <c r="A64" s="10"/>
      <c r="B64" s="9"/>
      <c r="C64" s="10"/>
      <c r="D64" s="9"/>
    </row>
    <row r="65" spans="1:4" ht="13.5" thickBot="1">
      <c r="A65" s="10"/>
      <c r="B65" s="326" t="s">
        <v>722</v>
      </c>
      <c r="C65" s="7"/>
      <c r="D65" s="326" t="s">
        <v>722</v>
      </c>
    </row>
    <row r="66" spans="1:4">
      <c r="A66" s="18"/>
      <c r="B66" s="204" t="s">
        <v>19</v>
      </c>
      <c r="C66" s="26"/>
      <c r="D66" s="356" t="s">
        <v>446</v>
      </c>
    </row>
    <row r="67" spans="1:4">
      <c r="A67" s="18"/>
      <c r="B67" s="22" t="s">
        <v>123</v>
      </c>
      <c r="C67" s="26"/>
      <c r="D67" s="357"/>
    </row>
    <row r="68" spans="1:4" ht="13.5" thickBot="1">
      <c r="A68" s="18"/>
      <c r="B68" s="205" t="s">
        <v>665</v>
      </c>
      <c r="C68" s="26"/>
      <c r="D68" s="358"/>
    </row>
    <row r="69" spans="1:4">
      <c r="A69" s="18"/>
      <c r="B69" s="22" t="s">
        <v>2</v>
      </c>
      <c r="C69" s="26"/>
      <c r="D69" s="22" t="s">
        <v>666</v>
      </c>
    </row>
    <row r="70" spans="1:4">
      <c r="A70" s="18"/>
      <c r="B70" s="239"/>
      <c r="C70" s="26"/>
      <c r="D70" s="22"/>
    </row>
    <row r="71" spans="1:4" ht="13.5" thickBot="1">
      <c r="A71" s="19"/>
      <c r="B71" s="206"/>
      <c r="C71" s="27"/>
      <c r="D71" s="24"/>
    </row>
  </sheetData>
  <mergeCells count="11">
    <mergeCell ref="C9:D9"/>
    <mergeCell ref="D66:D68"/>
    <mergeCell ref="A12:B12"/>
    <mergeCell ref="C12:D12"/>
    <mergeCell ref="A34:B34"/>
    <mergeCell ref="C34:D34"/>
    <mergeCell ref="C4:D4"/>
    <mergeCell ref="C5:D5"/>
    <mergeCell ref="C6:D6"/>
    <mergeCell ref="C7:D7"/>
    <mergeCell ref="C8:D8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D67"/>
  <sheetViews>
    <sheetView view="pageBreakPreview" zoomScale="70" zoomScaleNormal="70" zoomScaleSheetLayoutView="70" workbookViewId="0">
      <selection activeCell="E1" sqref="E1:F1048576"/>
    </sheetView>
  </sheetViews>
  <sheetFormatPr baseColWidth="10" defaultRowHeight="12.75"/>
  <cols>
    <col min="1" max="1" width="38.7109375" style="2" customWidth="1"/>
    <col min="2" max="2" width="32.140625" style="2" bestFit="1" customWidth="1"/>
    <col min="3" max="3" width="38.7109375" style="2" customWidth="1"/>
    <col min="4" max="4" width="28.5703125" style="2" bestFit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65" t="s">
        <v>562</v>
      </c>
      <c r="B4" s="216"/>
      <c r="C4" s="346">
        <v>1</v>
      </c>
      <c r="D4" s="347"/>
    </row>
    <row r="5" spans="1:4">
      <c r="A5" s="66" t="s">
        <v>121</v>
      </c>
      <c r="B5" s="17"/>
      <c r="C5" s="348">
        <v>121</v>
      </c>
      <c r="D5" s="349"/>
    </row>
    <row r="6" spans="1:4">
      <c r="A6" s="66" t="s">
        <v>587</v>
      </c>
      <c r="B6" s="17"/>
      <c r="C6" s="348">
        <f>C5</f>
        <v>121</v>
      </c>
      <c r="D6" s="349"/>
    </row>
    <row r="7" spans="1:4">
      <c r="A7" s="66" t="s">
        <v>122</v>
      </c>
      <c r="B7" s="17"/>
      <c r="C7" s="348" t="s">
        <v>402</v>
      </c>
      <c r="D7" s="349"/>
    </row>
    <row r="8" spans="1:4">
      <c r="A8" s="66" t="s">
        <v>656</v>
      </c>
      <c r="B8" s="230"/>
      <c r="C8" s="350" t="s">
        <v>381</v>
      </c>
      <c r="D8" s="351"/>
    </row>
    <row r="9" spans="1:4" ht="13.5" thickBot="1">
      <c r="A9" s="67" t="s">
        <v>657</v>
      </c>
      <c r="B9" s="211"/>
      <c r="C9" s="364" t="s">
        <v>441</v>
      </c>
      <c r="D9" s="345"/>
    </row>
    <row r="10" spans="1:4">
      <c r="A10" s="68"/>
      <c r="B10" s="3"/>
      <c r="C10" s="3"/>
      <c r="D10" s="3"/>
    </row>
    <row r="11" spans="1:4" ht="13.5" thickBot="1">
      <c r="A11" s="84"/>
    </row>
    <row r="12" spans="1:4" ht="13.5" thickBot="1">
      <c r="A12" s="354" t="s">
        <v>30</v>
      </c>
      <c r="B12" s="355"/>
      <c r="C12" s="354" t="s">
        <v>31</v>
      </c>
      <c r="D12" s="355"/>
    </row>
    <row r="13" spans="1:4" ht="13.5" thickBot="1">
      <c r="A13" s="33" t="s">
        <v>28</v>
      </c>
      <c r="B13" s="72" t="s">
        <v>29</v>
      </c>
      <c r="C13" s="33" t="s">
        <v>28</v>
      </c>
      <c r="D13" s="51" t="s">
        <v>29</v>
      </c>
    </row>
    <row r="14" spans="1:4">
      <c r="A14" s="41" t="s">
        <v>382</v>
      </c>
      <c r="B14" s="97" t="s">
        <v>93</v>
      </c>
      <c r="C14" s="41" t="s">
        <v>440</v>
      </c>
      <c r="D14" s="98" t="s">
        <v>91</v>
      </c>
    </row>
    <row r="15" spans="1:4">
      <c r="A15" s="34" t="s">
        <v>384</v>
      </c>
      <c r="B15" s="85" t="s">
        <v>93</v>
      </c>
      <c r="C15" s="34" t="s">
        <v>67</v>
      </c>
      <c r="D15" s="75" t="s">
        <v>91</v>
      </c>
    </row>
    <row r="16" spans="1:4">
      <c r="A16" s="34" t="s">
        <v>372</v>
      </c>
      <c r="B16" s="85" t="s">
        <v>93</v>
      </c>
      <c r="C16" s="34" t="s">
        <v>32</v>
      </c>
      <c r="D16" s="75" t="s">
        <v>91</v>
      </c>
    </row>
    <row r="17" spans="1:4">
      <c r="A17" s="34" t="s">
        <v>386</v>
      </c>
      <c r="B17" s="85" t="s">
        <v>93</v>
      </c>
      <c r="C17" s="34" t="s">
        <v>59</v>
      </c>
      <c r="D17" s="75" t="s">
        <v>91</v>
      </c>
    </row>
    <row r="18" spans="1:4" ht="25.5">
      <c r="A18" s="34" t="s">
        <v>362</v>
      </c>
      <c r="B18" s="85" t="s">
        <v>93</v>
      </c>
      <c r="C18" s="34" t="s">
        <v>376</v>
      </c>
      <c r="D18" s="75" t="s">
        <v>91</v>
      </c>
    </row>
    <row r="19" spans="1:4">
      <c r="A19" s="34" t="s">
        <v>363</v>
      </c>
      <c r="B19" s="85" t="s">
        <v>93</v>
      </c>
      <c r="C19" s="34" t="s">
        <v>385</v>
      </c>
      <c r="D19" s="75" t="s">
        <v>91</v>
      </c>
    </row>
    <row r="20" spans="1:4">
      <c r="A20" s="34" t="s">
        <v>365</v>
      </c>
      <c r="B20" s="85" t="s">
        <v>93</v>
      </c>
      <c r="C20" s="34" t="s">
        <v>387</v>
      </c>
      <c r="D20" s="75" t="s">
        <v>91</v>
      </c>
    </row>
    <row r="21" spans="1:4">
      <c r="A21" s="34" t="s">
        <v>365</v>
      </c>
      <c r="B21" s="85" t="s">
        <v>77</v>
      </c>
      <c r="C21" s="34" t="s">
        <v>375</v>
      </c>
      <c r="D21" s="75" t="s">
        <v>91</v>
      </c>
    </row>
    <row r="22" spans="1:4" ht="25.5">
      <c r="A22" s="34" t="s">
        <v>87</v>
      </c>
      <c r="B22" s="85" t="s">
        <v>77</v>
      </c>
      <c r="C22" s="34" t="s">
        <v>376</v>
      </c>
      <c r="D22" s="75" t="s">
        <v>91</v>
      </c>
    </row>
    <row r="23" spans="1:4">
      <c r="A23" s="34" t="s">
        <v>44</v>
      </c>
      <c r="B23" s="85" t="s">
        <v>91</v>
      </c>
      <c r="C23" s="34" t="s">
        <v>43</v>
      </c>
      <c r="D23" s="75" t="s">
        <v>91</v>
      </c>
    </row>
    <row r="24" spans="1:4">
      <c r="A24" s="34" t="s">
        <v>43</v>
      </c>
      <c r="B24" s="85" t="s">
        <v>91</v>
      </c>
      <c r="C24" s="34" t="s">
        <v>44</v>
      </c>
      <c r="D24" s="75" t="s">
        <v>91</v>
      </c>
    </row>
    <row r="25" spans="1:4" ht="25.5">
      <c r="A25" s="34" t="s">
        <v>376</v>
      </c>
      <c r="B25" s="85" t="s">
        <v>91</v>
      </c>
      <c r="C25" s="34" t="s">
        <v>87</v>
      </c>
      <c r="D25" s="75" t="s">
        <v>91</v>
      </c>
    </row>
    <row r="26" spans="1:4">
      <c r="A26" s="34" t="s">
        <v>375</v>
      </c>
      <c r="B26" s="85" t="s">
        <v>91</v>
      </c>
      <c r="C26" s="34" t="s">
        <v>365</v>
      </c>
      <c r="D26" s="75" t="s">
        <v>77</v>
      </c>
    </row>
    <row r="27" spans="1:4">
      <c r="A27" s="34" t="s">
        <v>387</v>
      </c>
      <c r="B27" s="85" t="s">
        <v>91</v>
      </c>
      <c r="C27" s="34" t="s">
        <v>175</v>
      </c>
      <c r="D27" s="75" t="s">
        <v>77</v>
      </c>
    </row>
    <row r="28" spans="1:4">
      <c r="A28" s="34" t="s">
        <v>170</v>
      </c>
      <c r="B28" s="85" t="s">
        <v>91</v>
      </c>
      <c r="C28" s="34" t="s">
        <v>48</v>
      </c>
      <c r="D28" s="75" t="s">
        <v>77</v>
      </c>
    </row>
    <row r="29" spans="1:4" ht="25.5">
      <c r="A29" s="34" t="s">
        <v>376</v>
      </c>
      <c r="B29" s="85" t="s">
        <v>91</v>
      </c>
      <c r="C29" s="34" t="s">
        <v>48</v>
      </c>
      <c r="D29" s="75" t="s">
        <v>93</v>
      </c>
    </row>
    <row r="30" spans="1:4">
      <c r="A30" s="34" t="s">
        <v>59</v>
      </c>
      <c r="B30" s="85" t="s">
        <v>91</v>
      </c>
      <c r="C30" s="34" t="s">
        <v>388</v>
      </c>
      <c r="D30" s="75" t="s">
        <v>93</v>
      </c>
    </row>
    <row r="31" spans="1:4">
      <c r="A31" s="34" t="s">
        <v>32</v>
      </c>
      <c r="B31" s="85" t="s">
        <v>91</v>
      </c>
      <c r="C31" s="34" t="s">
        <v>389</v>
      </c>
      <c r="D31" s="75" t="s">
        <v>93</v>
      </c>
    </row>
    <row r="32" spans="1:4">
      <c r="A32" s="34" t="s">
        <v>68</v>
      </c>
      <c r="B32" s="85" t="s">
        <v>91</v>
      </c>
      <c r="C32" s="34" t="s">
        <v>732</v>
      </c>
      <c r="D32" s="75" t="s">
        <v>93</v>
      </c>
    </row>
    <row r="33" spans="1:4">
      <c r="A33" s="34"/>
      <c r="B33" s="85"/>
      <c r="C33" s="34" t="s">
        <v>733</v>
      </c>
      <c r="D33" s="75" t="s">
        <v>93</v>
      </c>
    </row>
    <row r="34" spans="1:4">
      <c r="A34" s="34"/>
      <c r="B34" s="85"/>
      <c r="C34" s="34" t="s">
        <v>366</v>
      </c>
      <c r="D34" s="75" t="s">
        <v>93</v>
      </c>
    </row>
    <row r="35" spans="1:4">
      <c r="A35" s="34"/>
      <c r="B35" s="85"/>
      <c r="C35" s="34" t="s">
        <v>370</v>
      </c>
      <c r="D35" s="75" t="s">
        <v>93</v>
      </c>
    </row>
    <row r="36" spans="1:4">
      <c r="A36" s="34"/>
      <c r="B36" s="85"/>
      <c r="C36" s="34" t="s">
        <v>120</v>
      </c>
      <c r="D36" s="75" t="s">
        <v>93</v>
      </c>
    </row>
    <row r="37" spans="1:4">
      <c r="A37" s="34"/>
      <c r="B37" s="85"/>
      <c r="C37" s="34" t="s">
        <v>372</v>
      </c>
      <c r="D37" s="75" t="s">
        <v>93</v>
      </c>
    </row>
    <row r="38" spans="1:4">
      <c r="A38" s="34"/>
      <c r="B38" s="85"/>
      <c r="C38" s="34" t="s">
        <v>239</v>
      </c>
      <c r="D38" s="75" t="s">
        <v>93</v>
      </c>
    </row>
    <row r="39" spans="1:4">
      <c r="A39" s="34"/>
      <c r="B39" s="85"/>
      <c r="C39" s="34" t="s">
        <v>383</v>
      </c>
      <c r="D39" s="75" t="s">
        <v>93</v>
      </c>
    </row>
    <row r="40" spans="1:4">
      <c r="A40" s="34"/>
      <c r="B40" s="85"/>
      <c r="C40" s="34" t="s">
        <v>397</v>
      </c>
      <c r="D40" s="75" t="s">
        <v>93</v>
      </c>
    </row>
    <row r="41" spans="1:4">
      <c r="A41" s="34"/>
      <c r="B41" s="85"/>
      <c r="C41" s="34" t="s">
        <v>390</v>
      </c>
      <c r="D41" s="75" t="s">
        <v>93</v>
      </c>
    </row>
    <row r="42" spans="1:4">
      <c r="A42" s="34"/>
      <c r="B42" s="85"/>
      <c r="C42" s="34" t="s">
        <v>391</v>
      </c>
      <c r="D42" s="75" t="s">
        <v>93</v>
      </c>
    </row>
    <row r="43" spans="1:4">
      <c r="A43" s="34"/>
      <c r="B43" s="85"/>
      <c r="C43" s="34" t="s">
        <v>392</v>
      </c>
      <c r="D43" s="75" t="s">
        <v>93</v>
      </c>
    </row>
    <row r="44" spans="1:4">
      <c r="A44" s="34"/>
      <c r="B44" s="85"/>
      <c r="C44" s="34" t="s">
        <v>393</v>
      </c>
      <c r="D44" s="75" t="s">
        <v>93</v>
      </c>
    </row>
    <row r="45" spans="1:4">
      <c r="A45" s="34"/>
      <c r="B45" s="85"/>
      <c r="C45" s="34"/>
      <c r="D45" s="75"/>
    </row>
    <row r="46" spans="1:4" ht="13.5" thickBot="1">
      <c r="A46" s="34"/>
      <c r="B46" s="85"/>
      <c r="C46" s="34"/>
      <c r="D46" s="75"/>
    </row>
    <row r="47" spans="1:4" ht="13.5" thickBot="1">
      <c r="A47" s="352" t="s">
        <v>689</v>
      </c>
      <c r="B47" s="353"/>
      <c r="C47" s="34"/>
      <c r="D47" s="75"/>
    </row>
    <row r="48" spans="1:4" ht="13.5" thickBot="1">
      <c r="A48" s="33" t="s">
        <v>28</v>
      </c>
      <c r="B48" s="51" t="s">
        <v>29</v>
      </c>
      <c r="C48" s="34"/>
      <c r="D48" s="75"/>
    </row>
    <row r="49" spans="1:4" s="16" customFormat="1">
      <c r="A49" s="34" t="s">
        <v>384</v>
      </c>
      <c r="B49" s="85" t="s">
        <v>93</v>
      </c>
      <c r="C49" s="34"/>
      <c r="D49" s="75"/>
    </row>
    <row r="50" spans="1:4" s="16" customFormat="1">
      <c r="A50" s="76" t="s">
        <v>362</v>
      </c>
      <c r="B50" s="248" t="s">
        <v>93</v>
      </c>
      <c r="C50" s="34"/>
      <c r="D50" s="75"/>
    </row>
    <row r="51" spans="1:4" s="16" customFormat="1">
      <c r="A51" s="34" t="s">
        <v>363</v>
      </c>
      <c r="B51" s="85" t="s">
        <v>93</v>
      </c>
      <c r="C51" s="34"/>
      <c r="D51" s="75"/>
    </row>
    <row r="52" spans="1:4">
      <c r="A52" s="34"/>
      <c r="B52" s="85"/>
      <c r="C52" s="34"/>
      <c r="D52" s="75"/>
    </row>
    <row r="53" spans="1:4">
      <c r="A53" s="34"/>
      <c r="B53" s="85"/>
      <c r="C53" s="34"/>
      <c r="D53" s="75"/>
    </row>
    <row r="54" spans="1:4">
      <c r="A54" s="34"/>
      <c r="B54" s="85"/>
      <c r="C54" s="34"/>
      <c r="D54" s="75"/>
    </row>
    <row r="55" spans="1:4">
      <c r="A55" s="34"/>
      <c r="B55" s="85"/>
      <c r="C55" s="34"/>
      <c r="D55" s="75"/>
    </row>
    <row r="56" spans="1:4">
      <c r="A56" s="6"/>
      <c r="B56" s="89"/>
      <c r="C56" s="6"/>
      <c r="D56" s="78"/>
    </row>
    <row r="57" spans="1:4">
      <c r="A57" s="6"/>
      <c r="B57" s="89"/>
      <c r="C57" s="6"/>
      <c r="D57" s="78"/>
    </row>
    <row r="58" spans="1:4">
      <c r="A58" s="6"/>
      <c r="B58" s="89"/>
      <c r="C58" s="6"/>
      <c r="D58" s="78"/>
    </row>
    <row r="59" spans="1:4">
      <c r="A59" s="6"/>
      <c r="B59" s="89"/>
      <c r="C59" s="6"/>
      <c r="D59" s="78"/>
    </row>
    <row r="60" spans="1:4" ht="13.5" thickBot="1">
      <c r="A60" s="6"/>
      <c r="B60" s="89"/>
      <c r="C60" s="6"/>
      <c r="D60" s="78"/>
    </row>
    <row r="61" spans="1:4" ht="13.5" thickBot="1">
      <c r="A61" s="6"/>
      <c r="B61" s="326" t="s">
        <v>722</v>
      </c>
      <c r="C61" s="7"/>
      <c r="D61" s="326" t="s">
        <v>722</v>
      </c>
    </row>
    <row r="62" spans="1:4">
      <c r="A62" s="6"/>
      <c r="B62" s="90" t="s">
        <v>372</v>
      </c>
      <c r="C62" s="6"/>
      <c r="D62" s="79" t="s">
        <v>387</v>
      </c>
    </row>
    <row r="63" spans="1:4">
      <c r="A63" s="6"/>
      <c r="B63" s="59" t="s">
        <v>371</v>
      </c>
      <c r="C63" s="6"/>
      <c r="D63" s="80" t="s">
        <v>394</v>
      </c>
    </row>
    <row r="64" spans="1:4">
      <c r="A64" s="6"/>
      <c r="B64" s="59" t="s">
        <v>394</v>
      </c>
      <c r="C64" s="6"/>
      <c r="D64" s="80" t="s">
        <v>371</v>
      </c>
    </row>
    <row r="65" spans="1:4">
      <c r="A65" s="6"/>
      <c r="B65" s="59" t="s">
        <v>387</v>
      </c>
      <c r="C65" s="6"/>
      <c r="D65" s="80" t="s">
        <v>370</v>
      </c>
    </row>
    <row r="66" spans="1:4" ht="25.5">
      <c r="A66" s="6"/>
      <c r="B66" s="59" t="s">
        <v>395</v>
      </c>
      <c r="C66" s="6"/>
      <c r="D66" s="80" t="s">
        <v>372</v>
      </c>
    </row>
    <row r="67" spans="1:4" ht="13.5" thickBot="1">
      <c r="A67" s="8"/>
      <c r="B67" s="91" t="s">
        <v>32</v>
      </c>
      <c r="C67" s="8"/>
      <c r="D67" s="82" t="s">
        <v>396</v>
      </c>
    </row>
  </sheetData>
  <mergeCells count="9">
    <mergeCell ref="A47:B47"/>
    <mergeCell ref="C9:D9"/>
    <mergeCell ref="A12:B12"/>
    <mergeCell ref="C12:D12"/>
    <mergeCell ref="C4:D4"/>
    <mergeCell ref="C5:D5"/>
    <mergeCell ref="C6:D6"/>
    <mergeCell ref="C7:D7"/>
    <mergeCell ref="C8:D8"/>
  </mergeCells>
  <phoneticPr fontId="0" type="noConversion"/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69"/>
  <sheetViews>
    <sheetView view="pageBreakPreview" zoomScale="70" zoomScaleNormal="70" zoomScaleSheetLayoutView="70" workbookViewId="0">
      <selection activeCell="E1" sqref="E1:F1048576"/>
    </sheetView>
  </sheetViews>
  <sheetFormatPr baseColWidth="10" defaultRowHeight="12.75"/>
  <cols>
    <col min="1" max="1" width="39.5703125" style="2" customWidth="1"/>
    <col min="2" max="2" width="28.5703125" style="2" bestFit="1" customWidth="1"/>
    <col min="3" max="3" width="38.7109375" style="2" customWidth="1"/>
    <col min="4" max="4" width="28.5703125" style="2" bestFit="1" customWidth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65" t="s">
        <v>562</v>
      </c>
      <c r="B4" s="216"/>
      <c r="C4" s="346">
        <v>1</v>
      </c>
      <c r="D4" s="347"/>
    </row>
    <row r="5" spans="1:4">
      <c r="A5" s="66" t="s">
        <v>121</v>
      </c>
      <c r="B5" s="17"/>
      <c r="C5" s="348">
        <v>122</v>
      </c>
      <c r="D5" s="349"/>
    </row>
    <row r="6" spans="1:4">
      <c r="A6" s="66" t="s">
        <v>587</v>
      </c>
      <c r="B6" s="17"/>
      <c r="C6" s="348">
        <f>C5</f>
        <v>122</v>
      </c>
      <c r="D6" s="349"/>
    </row>
    <row r="7" spans="1:4">
      <c r="A7" s="66" t="s">
        <v>122</v>
      </c>
      <c r="B7" s="17"/>
      <c r="C7" s="348" t="s">
        <v>503</v>
      </c>
      <c r="D7" s="349"/>
    </row>
    <row r="8" spans="1:4">
      <c r="A8" s="66" t="s">
        <v>656</v>
      </c>
      <c r="B8" s="208"/>
      <c r="C8" s="366" t="s">
        <v>560</v>
      </c>
      <c r="D8" s="351"/>
    </row>
    <row r="9" spans="1:4" ht="13.5" thickBot="1">
      <c r="A9" s="67" t="s">
        <v>657</v>
      </c>
      <c r="B9" s="211"/>
      <c r="C9" s="364" t="s">
        <v>559</v>
      </c>
      <c r="D9" s="345"/>
    </row>
    <row r="10" spans="1:4">
      <c r="A10" s="68"/>
      <c r="B10" s="3"/>
      <c r="C10" s="3"/>
      <c r="D10" s="3"/>
    </row>
    <row r="11" spans="1:4" ht="13.5" thickBot="1">
      <c r="A11" s="84"/>
    </row>
    <row r="12" spans="1:4" ht="13.5" thickBot="1">
      <c r="A12" s="354" t="s">
        <v>117</v>
      </c>
      <c r="B12" s="355"/>
      <c r="C12" s="354" t="s">
        <v>118</v>
      </c>
      <c r="D12" s="355"/>
    </row>
    <row r="13" spans="1:4" ht="13.5" thickBot="1">
      <c r="A13" s="33" t="s">
        <v>28</v>
      </c>
      <c r="B13" s="72" t="s">
        <v>29</v>
      </c>
      <c r="C13" s="33" t="s">
        <v>28</v>
      </c>
      <c r="D13" s="51" t="s">
        <v>29</v>
      </c>
    </row>
    <row r="14" spans="1:4">
      <c r="A14" s="34" t="s">
        <v>9</v>
      </c>
      <c r="B14" s="85" t="s">
        <v>93</v>
      </c>
      <c r="C14" s="73" t="s">
        <v>488</v>
      </c>
      <c r="D14" s="74" t="s">
        <v>84</v>
      </c>
    </row>
    <row r="15" spans="1:4">
      <c r="A15" s="34" t="s">
        <v>9</v>
      </c>
      <c r="B15" s="85" t="s">
        <v>69</v>
      </c>
      <c r="C15" s="34" t="s">
        <v>474</v>
      </c>
      <c r="D15" s="75" t="s">
        <v>84</v>
      </c>
    </row>
    <row r="16" spans="1:4">
      <c r="A16" s="34" t="s">
        <v>54</v>
      </c>
      <c r="B16" s="85" t="s">
        <v>93</v>
      </c>
      <c r="C16" s="34" t="s">
        <v>208</v>
      </c>
      <c r="D16" s="75" t="s">
        <v>70</v>
      </c>
    </row>
    <row r="17" spans="1:4">
      <c r="A17" s="34" t="s">
        <v>46</v>
      </c>
      <c r="B17" s="85" t="s">
        <v>93</v>
      </c>
      <c r="C17" s="34" t="s">
        <v>210</v>
      </c>
      <c r="D17" s="75" t="s">
        <v>70</v>
      </c>
    </row>
    <row r="18" spans="1:4">
      <c r="A18" s="34" t="s">
        <v>120</v>
      </c>
      <c r="B18" s="85" t="s">
        <v>93</v>
      </c>
      <c r="C18" s="34" t="s">
        <v>475</v>
      </c>
      <c r="D18" s="75" t="s">
        <v>70</v>
      </c>
    </row>
    <row r="19" spans="1:4">
      <c r="A19" s="34" t="s">
        <v>183</v>
      </c>
      <c r="B19" s="85" t="s">
        <v>93</v>
      </c>
      <c r="C19" s="34" t="s">
        <v>192</v>
      </c>
      <c r="D19" s="75" t="s">
        <v>70</v>
      </c>
    </row>
    <row r="20" spans="1:4">
      <c r="A20" s="34" t="s">
        <v>477</v>
      </c>
      <c r="B20" s="85" t="s">
        <v>93</v>
      </c>
      <c r="C20" s="34" t="s">
        <v>476</v>
      </c>
      <c r="D20" s="75" t="s">
        <v>93</v>
      </c>
    </row>
    <row r="21" spans="1:4">
      <c r="A21" s="34" t="s">
        <v>478</v>
      </c>
      <c r="B21" s="85" t="s">
        <v>93</v>
      </c>
      <c r="C21" s="34" t="s">
        <v>397</v>
      </c>
      <c r="D21" s="75" t="s">
        <v>93</v>
      </c>
    </row>
    <row r="22" spans="1:4">
      <c r="A22" s="34" t="s">
        <v>521</v>
      </c>
      <c r="B22" s="85" t="s">
        <v>93</v>
      </c>
      <c r="C22" s="34" t="s">
        <v>384</v>
      </c>
      <c r="D22" s="75" t="s">
        <v>93</v>
      </c>
    </row>
    <row r="23" spans="1:4">
      <c r="A23" s="34" t="s">
        <v>523</v>
      </c>
      <c r="B23" s="85" t="s">
        <v>93</v>
      </c>
      <c r="C23" s="34" t="s">
        <v>362</v>
      </c>
      <c r="D23" s="75" t="s">
        <v>93</v>
      </c>
    </row>
    <row r="24" spans="1:4">
      <c r="A24" s="34" t="s">
        <v>480</v>
      </c>
      <c r="B24" s="85" t="s">
        <v>93</v>
      </c>
      <c r="C24" s="34" t="s">
        <v>479</v>
      </c>
      <c r="D24" s="75" t="s">
        <v>93</v>
      </c>
    </row>
    <row r="25" spans="1:4">
      <c r="A25" s="34" t="s">
        <v>211</v>
      </c>
      <c r="B25" s="85" t="s">
        <v>93</v>
      </c>
      <c r="C25" s="34" t="s">
        <v>481</v>
      </c>
      <c r="D25" s="75" t="s">
        <v>93</v>
      </c>
    </row>
    <row r="26" spans="1:4">
      <c r="A26" s="34" t="s">
        <v>482</v>
      </c>
      <c r="B26" s="85" t="s">
        <v>93</v>
      </c>
      <c r="C26" s="34" t="s">
        <v>359</v>
      </c>
      <c r="D26" s="75" t="s">
        <v>93</v>
      </c>
    </row>
    <row r="27" spans="1:4">
      <c r="A27" s="34" t="s">
        <v>120</v>
      </c>
      <c r="B27" s="85" t="s">
        <v>93</v>
      </c>
      <c r="C27" s="34" t="s">
        <v>9</v>
      </c>
      <c r="D27" s="75" t="s">
        <v>73</v>
      </c>
    </row>
    <row r="28" spans="1:4">
      <c r="A28" s="34" t="s">
        <v>483</v>
      </c>
      <c r="B28" s="85" t="s">
        <v>93</v>
      </c>
      <c r="C28" s="34" t="s">
        <v>9</v>
      </c>
      <c r="D28" s="75" t="s">
        <v>93</v>
      </c>
    </row>
    <row r="29" spans="1:4">
      <c r="A29" s="34" t="s">
        <v>484</v>
      </c>
      <c r="B29" s="85" t="s">
        <v>93</v>
      </c>
      <c r="C29" s="34"/>
      <c r="D29" s="75"/>
    </row>
    <row r="30" spans="1:4">
      <c r="A30" s="34" t="s">
        <v>485</v>
      </c>
      <c r="B30" s="85" t="s">
        <v>93</v>
      </c>
      <c r="C30" s="34"/>
      <c r="D30" s="75"/>
    </row>
    <row r="31" spans="1:4">
      <c r="A31" s="34" t="s">
        <v>211</v>
      </c>
      <c r="B31" s="85" t="s">
        <v>93</v>
      </c>
      <c r="C31" s="34"/>
      <c r="D31" s="75"/>
    </row>
    <row r="32" spans="1:4">
      <c r="A32" s="34" t="s">
        <v>212</v>
      </c>
      <c r="B32" s="85" t="s">
        <v>93</v>
      </c>
      <c r="C32" s="34"/>
      <c r="D32" s="75"/>
    </row>
    <row r="33" spans="1:4">
      <c r="A33" s="34" t="s">
        <v>486</v>
      </c>
      <c r="B33" s="85" t="s">
        <v>93</v>
      </c>
      <c r="C33" s="34"/>
      <c r="D33" s="75"/>
    </row>
    <row r="34" spans="1:4">
      <c r="A34" s="34" t="s">
        <v>487</v>
      </c>
      <c r="B34" s="85" t="s">
        <v>93</v>
      </c>
      <c r="C34" s="34"/>
      <c r="D34" s="75"/>
    </row>
    <row r="35" spans="1:4">
      <c r="A35" s="34" t="s">
        <v>488</v>
      </c>
      <c r="B35" s="85" t="s">
        <v>84</v>
      </c>
      <c r="C35" s="34"/>
      <c r="D35" s="75"/>
    </row>
    <row r="36" spans="1:4">
      <c r="A36" s="34"/>
      <c r="B36" s="85"/>
      <c r="C36" s="34"/>
      <c r="D36" s="75"/>
    </row>
    <row r="37" spans="1:4">
      <c r="A37" s="34"/>
      <c r="B37" s="85"/>
      <c r="C37" s="34"/>
      <c r="D37" s="75"/>
    </row>
    <row r="38" spans="1:4">
      <c r="A38" s="34"/>
      <c r="B38" s="85"/>
      <c r="C38" s="34"/>
      <c r="D38" s="75"/>
    </row>
    <row r="39" spans="1:4">
      <c r="A39" s="34"/>
      <c r="B39" s="85"/>
      <c r="C39" s="34"/>
      <c r="D39" s="75"/>
    </row>
    <row r="40" spans="1:4">
      <c r="A40" s="34"/>
      <c r="B40" s="85"/>
      <c r="C40" s="34"/>
      <c r="D40" s="75"/>
    </row>
    <row r="41" spans="1:4">
      <c r="A41" s="34"/>
      <c r="B41" s="85"/>
      <c r="C41" s="34"/>
      <c r="D41" s="75"/>
    </row>
    <row r="42" spans="1:4">
      <c r="A42" s="34"/>
      <c r="B42" s="85"/>
      <c r="C42" s="34"/>
      <c r="D42" s="75"/>
    </row>
    <row r="43" spans="1:4">
      <c r="A43" s="34"/>
      <c r="B43" s="85"/>
      <c r="C43" s="34"/>
      <c r="D43" s="75"/>
    </row>
    <row r="44" spans="1:4">
      <c r="A44" s="34"/>
      <c r="B44" s="85"/>
      <c r="C44" s="34"/>
      <c r="D44" s="75"/>
    </row>
    <row r="45" spans="1:4">
      <c r="A45" s="34"/>
      <c r="B45" s="85"/>
      <c r="C45" s="34"/>
      <c r="D45" s="75"/>
    </row>
    <row r="46" spans="1:4">
      <c r="A46" s="34"/>
      <c r="B46" s="85"/>
      <c r="C46" s="34"/>
      <c r="D46" s="75"/>
    </row>
    <row r="47" spans="1:4">
      <c r="A47" s="34"/>
      <c r="B47" s="85"/>
      <c r="C47" s="34"/>
      <c r="D47" s="75"/>
    </row>
    <row r="48" spans="1:4">
      <c r="A48" s="34"/>
      <c r="B48" s="85"/>
      <c r="C48" s="34"/>
      <c r="D48" s="75"/>
    </row>
    <row r="49" spans="1:4">
      <c r="A49" s="34"/>
      <c r="B49" s="85"/>
      <c r="C49" s="34"/>
      <c r="D49" s="75"/>
    </row>
    <row r="50" spans="1:4">
      <c r="A50" s="34"/>
      <c r="B50" s="85"/>
      <c r="C50" s="34"/>
      <c r="D50" s="75"/>
    </row>
    <row r="51" spans="1:4">
      <c r="A51" s="34"/>
      <c r="B51" s="85"/>
      <c r="C51" s="34"/>
      <c r="D51" s="75"/>
    </row>
    <row r="52" spans="1:4">
      <c r="A52" s="34"/>
      <c r="B52" s="85"/>
      <c r="C52" s="34"/>
      <c r="D52" s="75"/>
    </row>
    <row r="53" spans="1:4">
      <c r="A53" s="34"/>
      <c r="B53" s="85"/>
      <c r="C53" s="34"/>
      <c r="D53" s="75"/>
    </row>
    <row r="54" spans="1:4">
      <c r="A54" s="34"/>
      <c r="B54" s="85"/>
      <c r="C54" s="34"/>
      <c r="D54" s="75"/>
    </row>
    <row r="55" spans="1:4">
      <c r="A55" s="34"/>
      <c r="B55" s="85"/>
      <c r="C55" s="34"/>
      <c r="D55" s="75"/>
    </row>
    <row r="56" spans="1:4">
      <c r="A56" s="86"/>
      <c r="B56" s="87"/>
      <c r="C56" s="86"/>
      <c r="D56" s="88"/>
    </row>
    <row r="57" spans="1:4">
      <c r="A57" s="6"/>
      <c r="B57" s="89"/>
      <c r="C57" s="6"/>
      <c r="D57" s="78"/>
    </row>
    <row r="58" spans="1:4">
      <c r="A58" s="6"/>
      <c r="B58" s="89"/>
      <c r="C58" s="6"/>
      <c r="D58" s="78"/>
    </row>
    <row r="59" spans="1:4">
      <c r="A59" s="6"/>
      <c r="B59" s="89"/>
      <c r="C59" s="6"/>
      <c r="D59" s="78"/>
    </row>
    <row r="60" spans="1:4">
      <c r="A60" s="6"/>
      <c r="B60" s="89"/>
      <c r="C60" s="6"/>
      <c r="D60" s="78"/>
    </row>
    <row r="61" spans="1:4">
      <c r="A61" s="6"/>
      <c r="B61" s="89"/>
      <c r="C61" s="6"/>
      <c r="D61" s="78"/>
    </row>
    <row r="62" spans="1:4" ht="13.5" thickBot="1">
      <c r="A62" s="6"/>
      <c r="B62" s="89"/>
      <c r="C62" s="6"/>
      <c r="D62" s="78"/>
    </row>
    <row r="63" spans="1:4" ht="13.5" thickBot="1">
      <c r="A63" s="6"/>
      <c r="B63" s="326" t="s">
        <v>722</v>
      </c>
      <c r="C63" s="7"/>
      <c r="D63" s="326" t="s">
        <v>722</v>
      </c>
    </row>
    <row r="64" spans="1:4">
      <c r="A64" s="6"/>
      <c r="B64" s="136" t="s">
        <v>489</v>
      </c>
      <c r="C64" s="6"/>
      <c r="D64" s="21" t="s">
        <v>490</v>
      </c>
    </row>
    <row r="65" spans="1:4">
      <c r="A65" s="6"/>
      <c r="B65" s="18" t="s">
        <v>491</v>
      </c>
      <c r="C65" s="6"/>
      <c r="D65" s="22" t="s">
        <v>505</v>
      </c>
    </row>
    <row r="66" spans="1:4">
      <c r="A66" s="6"/>
      <c r="B66" s="18" t="s">
        <v>492</v>
      </c>
      <c r="C66" s="6"/>
      <c r="D66" s="22" t="s">
        <v>498</v>
      </c>
    </row>
    <row r="67" spans="1:4">
      <c r="A67" s="6"/>
      <c r="B67" s="18" t="s">
        <v>493</v>
      </c>
      <c r="C67" s="6"/>
      <c r="D67" s="22" t="s">
        <v>494</v>
      </c>
    </row>
    <row r="68" spans="1:4">
      <c r="A68" s="6"/>
      <c r="B68" s="18" t="s">
        <v>495</v>
      </c>
      <c r="C68" s="6"/>
      <c r="D68" s="22" t="s">
        <v>496</v>
      </c>
    </row>
    <row r="69" spans="1:4" ht="13.5" thickBot="1">
      <c r="A69" s="8"/>
      <c r="B69" s="137" t="s">
        <v>497</v>
      </c>
      <c r="C69" s="8"/>
      <c r="D69" s="24" t="s">
        <v>499</v>
      </c>
    </row>
  </sheetData>
  <mergeCells count="8">
    <mergeCell ref="C8:D8"/>
    <mergeCell ref="C9:D9"/>
    <mergeCell ref="A12:B12"/>
    <mergeCell ref="C12:D12"/>
    <mergeCell ref="C4:D4"/>
    <mergeCell ref="C5:D5"/>
    <mergeCell ref="C6:D6"/>
    <mergeCell ref="C7:D7"/>
  </mergeCells>
  <phoneticPr fontId="34" type="noConversion"/>
  <pageMargins left="0.7" right="0.7" top="0.75" bottom="0.75" header="0.3" footer="0.3"/>
  <pageSetup paperSize="9" scale="6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69"/>
  <sheetViews>
    <sheetView view="pageBreakPreview" zoomScale="70" zoomScaleNormal="70" workbookViewId="0">
      <selection activeCell="E1" sqref="E1:F1048576"/>
    </sheetView>
  </sheetViews>
  <sheetFormatPr baseColWidth="10" defaultRowHeight="12.75"/>
  <cols>
    <col min="1" max="1" width="41.42578125" style="1" customWidth="1"/>
    <col min="2" max="2" width="28.7109375" style="1" customWidth="1"/>
    <col min="3" max="3" width="41.42578125" style="1" customWidth="1"/>
    <col min="4" max="4" width="28.7109375" style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220" t="s">
        <v>562</v>
      </c>
      <c r="B4" s="216"/>
      <c r="C4" s="346">
        <v>1</v>
      </c>
      <c r="D4" s="347"/>
    </row>
    <row r="5" spans="1:4">
      <c r="A5" s="95" t="s">
        <v>121</v>
      </c>
      <c r="B5" s="17"/>
      <c r="C5" s="348">
        <v>125</v>
      </c>
      <c r="D5" s="349"/>
    </row>
    <row r="6" spans="1:4">
      <c r="A6" s="95" t="s">
        <v>587</v>
      </c>
      <c r="B6" s="17"/>
      <c r="C6" s="348">
        <f>C5</f>
        <v>125</v>
      </c>
      <c r="D6" s="349"/>
    </row>
    <row r="7" spans="1:4" s="16" customFormat="1">
      <c r="A7" s="95" t="s">
        <v>122</v>
      </c>
      <c r="B7" s="17"/>
      <c r="C7" s="348" t="s">
        <v>532</v>
      </c>
      <c r="D7" s="349"/>
    </row>
    <row r="8" spans="1:4" s="16" customFormat="1">
      <c r="A8" s="95" t="s">
        <v>656</v>
      </c>
      <c r="B8" s="208"/>
      <c r="C8" s="366" t="s">
        <v>431</v>
      </c>
      <c r="D8" s="351"/>
    </row>
    <row r="9" spans="1:4" s="16" customFormat="1" ht="13.5" thickBot="1">
      <c r="A9" s="96" t="s">
        <v>657</v>
      </c>
      <c r="B9" s="211"/>
      <c r="C9" s="364" t="s">
        <v>433</v>
      </c>
      <c r="D9" s="345"/>
    </row>
    <row r="11" spans="1:4" ht="13.5" thickBot="1">
      <c r="A11" s="377"/>
      <c r="B11" s="377"/>
      <c r="C11" s="377"/>
      <c r="D11" s="377"/>
    </row>
    <row r="12" spans="1:4" ht="13.5" thickBot="1">
      <c r="A12" s="359" t="s">
        <v>30</v>
      </c>
      <c r="B12" s="360"/>
      <c r="C12" s="361" t="s">
        <v>15</v>
      </c>
      <c r="D12" s="360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 s="16" customFormat="1">
      <c r="A14" s="41" t="s">
        <v>120</v>
      </c>
      <c r="B14" s="40" t="s">
        <v>93</v>
      </c>
      <c r="C14" s="36" t="s">
        <v>322</v>
      </c>
      <c r="D14" s="38" t="s">
        <v>439</v>
      </c>
    </row>
    <row r="15" spans="1:4">
      <c r="A15" s="7" t="s">
        <v>183</v>
      </c>
      <c r="B15" s="9" t="s">
        <v>93</v>
      </c>
      <c r="C15" s="36" t="s">
        <v>1</v>
      </c>
      <c r="D15" s="38" t="s">
        <v>439</v>
      </c>
    </row>
    <row r="16" spans="1:4">
      <c r="A16" s="7" t="s">
        <v>197</v>
      </c>
      <c r="B16" s="9" t="s">
        <v>93</v>
      </c>
      <c r="C16" s="36" t="s">
        <v>68</v>
      </c>
      <c r="D16" s="38" t="s">
        <v>91</v>
      </c>
    </row>
    <row r="17" spans="1:4">
      <c r="A17" s="7" t="s">
        <v>252</v>
      </c>
      <c r="B17" s="9" t="s">
        <v>93</v>
      </c>
      <c r="C17" s="7" t="s">
        <v>32</v>
      </c>
      <c r="D17" s="9" t="s">
        <v>91</v>
      </c>
    </row>
    <row r="18" spans="1:4">
      <c r="A18" s="7" t="s">
        <v>184</v>
      </c>
      <c r="B18" s="9" t="s">
        <v>93</v>
      </c>
      <c r="C18" s="7" t="s">
        <v>59</v>
      </c>
      <c r="D18" s="9" t="s">
        <v>91</v>
      </c>
    </row>
    <row r="19" spans="1:4">
      <c r="A19" s="7" t="s">
        <v>253</v>
      </c>
      <c r="B19" s="9" t="s">
        <v>93</v>
      </c>
      <c r="C19" s="7" t="s">
        <v>92</v>
      </c>
      <c r="D19" s="9" t="s">
        <v>91</v>
      </c>
    </row>
    <row r="20" spans="1:4">
      <c r="A20" s="7" t="s">
        <v>255</v>
      </c>
      <c r="B20" s="9" t="s">
        <v>93</v>
      </c>
      <c r="C20" s="7" t="s">
        <v>43</v>
      </c>
      <c r="D20" s="9" t="s">
        <v>91</v>
      </c>
    </row>
    <row r="21" spans="1:4">
      <c r="A21" s="7" t="s">
        <v>307</v>
      </c>
      <c r="B21" s="9" t="s">
        <v>77</v>
      </c>
      <c r="C21" s="7" t="s">
        <v>6</v>
      </c>
      <c r="D21" s="9" t="s">
        <v>91</v>
      </c>
    </row>
    <row r="22" spans="1:4">
      <c r="A22" s="7" t="s">
        <v>175</v>
      </c>
      <c r="B22" s="9" t="s">
        <v>77</v>
      </c>
      <c r="C22" s="7" t="s">
        <v>6</v>
      </c>
      <c r="D22" s="9" t="s">
        <v>77</v>
      </c>
    </row>
    <row r="23" spans="1:4">
      <c r="A23" s="7" t="s">
        <v>175</v>
      </c>
      <c r="B23" s="9" t="s">
        <v>93</v>
      </c>
      <c r="C23" s="7" t="s">
        <v>110</v>
      </c>
      <c r="D23" s="9" t="s">
        <v>77</v>
      </c>
    </row>
    <row r="24" spans="1:4">
      <c r="A24" s="7" t="s">
        <v>175</v>
      </c>
      <c r="B24" s="9" t="s">
        <v>76</v>
      </c>
      <c r="C24" s="7" t="s">
        <v>175</v>
      </c>
      <c r="D24" s="9" t="s">
        <v>77</v>
      </c>
    </row>
    <row r="25" spans="1:4">
      <c r="A25" s="7" t="s">
        <v>524</v>
      </c>
      <c r="B25" s="9" t="s">
        <v>76</v>
      </c>
      <c r="C25" s="7" t="s">
        <v>307</v>
      </c>
      <c r="D25" s="9" t="s">
        <v>78</v>
      </c>
    </row>
    <row r="26" spans="1:4">
      <c r="A26" s="7" t="s">
        <v>1</v>
      </c>
      <c r="B26" s="9" t="s">
        <v>76</v>
      </c>
      <c r="C26" s="7" t="s">
        <v>255</v>
      </c>
      <c r="D26" s="9" t="s">
        <v>93</v>
      </c>
    </row>
    <row r="27" spans="1:4">
      <c r="A27" s="7" t="s">
        <v>24</v>
      </c>
      <c r="B27" s="9" t="s">
        <v>77</v>
      </c>
      <c r="C27" s="7" t="s">
        <v>253</v>
      </c>
      <c r="D27" s="9" t="s">
        <v>93</v>
      </c>
    </row>
    <row r="28" spans="1:4">
      <c r="A28" s="7" t="s">
        <v>6</v>
      </c>
      <c r="B28" s="9" t="s">
        <v>91</v>
      </c>
      <c r="C28" s="41" t="s">
        <v>120</v>
      </c>
      <c r="D28" s="40" t="s">
        <v>93</v>
      </c>
    </row>
    <row r="29" spans="1:4">
      <c r="A29" s="7" t="s">
        <v>43</v>
      </c>
      <c r="B29" s="9" t="s">
        <v>91</v>
      </c>
      <c r="C29" s="10"/>
      <c r="D29" s="9"/>
    </row>
    <row r="30" spans="1:4">
      <c r="A30" s="7" t="s">
        <v>92</v>
      </c>
      <c r="B30" s="9" t="s">
        <v>91</v>
      </c>
      <c r="C30" s="10"/>
      <c r="D30" s="9"/>
    </row>
    <row r="31" spans="1:4">
      <c r="A31" s="7" t="s">
        <v>59</v>
      </c>
      <c r="B31" s="9" t="s">
        <v>91</v>
      </c>
      <c r="C31" s="10"/>
      <c r="D31" s="9"/>
    </row>
    <row r="32" spans="1:4">
      <c r="A32" s="7" t="s">
        <v>32</v>
      </c>
      <c r="B32" s="9" t="s">
        <v>91</v>
      </c>
      <c r="C32" s="10"/>
      <c r="D32" s="9"/>
    </row>
    <row r="33" spans="1:4">
      <c r="A33" s="36" t="s">
        <v>68</v>
      </c>
      <c r="B33" s="38" t="s">
        <v>91</v>
      </c>
      <c r="C33" s="10"/>
      <c r="D33" s="9"/>
    </row>
    <row r="34" spans="1:4">
      <c r="A34" s="36" t="s">
        <v>322</v>
      </c>
      <c r="B34" s="38" t="s">
        <v>439</v>
      </c>
      <c r="C34" s="10"/>
      <c r="D34" s="9"/>
    </row>
    <row r="35" spans="1:4">
      <c r="A35" s="7"/>
      <c r="B35" s="9"/>
      <c r="C35" s="10"/>
      <c r="D35" s="9"/>
    </row>
    <row r="36" spans="1:4">
      <c r="A36" s="7"/>
      <c r="B36" s="9"/>
      <c r="C36" s="10"/>
      <c r="D36" s="9"/>
    </row>
    <row r="37" spans="1:4">
      <c r="A37" s="7"/>
      <c r="B37" s="9"/>
      <c r="C37" s="10"/>
      <c r="D37" s="9"/>
    </row>
    <row r="38" spans="1:4">
      <c r="A38" s="7"/>
      <c r="B38" s="9"/>
      <c r="C38" s="10"/>
      <c r="D38" s="9"/>
    </row>
    <row r="39" spans="1:4">
      <c r="A39" s="7"/>
      <c r="B39" s="9"/>
      <c r="C39" s="10"/>
      <c r="D39" s="9"/>
    </row>
    <row r="40" spans="1:4">
      <c r="A40" s="7"/>
      <c r="B40" s="9"/>
      <c r="C40" s="10"/>
      <c r="D40" s="9"/>
    </row>
    <row r="41" spans="1:4">
      <c r="A41" s="7"/>
      <c r="B41" s="9"/>
      <c r="C41" s="10"/>
      <c r="D41" s="9"/>
    </row>
    <row r="42" spans="1:4">
      <c r="A42" s="7"/>
      <c r="B42" s="9"/>
      <c r="C42" s="10"/>
      <c r="D42" s="9"/>
    </row>
    <row r="43" spans="1:4">
      <c r="A43" s="7"/>
      <c r="B43" s="9"/>
      <c r="C43" s="10"/>
      <c r="D43" s="9"/>
    </row>
    <row r="44" spans="1:4">
      <c r="A44" s="7"/>
      <c r="B44" s="9"/>
      <c r="C44" s="10"/>
      <c r="D44" s="9"/>
    </row>
    <row r="45" spans="1:4">
      <c r="A45" s="7"/>
      <c r="B45" s="9"/>
      <c r="C45" s="10"/>
      <c r="D45" s="9"/>
    </row>
    <row r="46" spans="1:4">
      <c r="A46" s="7"/>
      <c r="B46" s="9"/>
      <c r="C46" s="10"/>
      <c r="D46" s="9"/>
    </row>
    <row r="47" spans="1:4">
      <c r="A47" s="10"/>
      <c r="B47" s="9"/>
      <c r="C47" s="10"/>
      <c r="D47" s="9"/>
    </row>
    <row r="48" spans="1:4">
      <c r="A48" s="10"/>
      <c r="B48" s="9"/>
      <c r="C48" s="10"/>
      <c r="D48" s="9"/>
    </row>
    <row r="49" spans="1:4">
      <c r="A49" s="10"/>
      <c r="B49" s="9"/>
      <c r="C49" s="10"/>
      <c r="D49" s="9"/>
    </row>
    <row r="50" spans="1:4">
      <c r="A50" s="10"/>
      <c r="B50" s="9"/>
      <c r="C50" s="10"/>
      <c r="D50" s="9"/>
    </row>
    <row r="51" spans="1:4">
      <c r="A51" s="10"/>
      <c r="B51" s="9"/>
      <c r="C51" s="10"/>
      <c r="D51" s="9"/>
    </row>
    <row r="52" spans="1:4">
      <c r="A52" s="10"/>
      <c r="B52" s="9"/>
      <c r="C52" s="10"/>
      <c r="D52" s="9"/>
    </row>
    <row r="53" spans="1:4">
      <c r="A53" s="10"/>
      <c r="B53" s="9"/>
      <c r="C53" s="10"/>
      <c r="D53" s="9"/>
    </row>
    <row r="54" spans="1:4">
      <c r="A54" s="10"/>
      <c r="B54" s="9"/>
      <c r="C54" s="10"/>
      <c r="D54" s="9"/>
    </row>
    <row r="55" spans="1:4">
      <c r="A55" s="10"/>
      <c r="B55" s="9"/>
      <c r="C55" s="10"/>
      <c r="D55" s="9"/>
    </row>
    <row r="56" spans="1:4">
      <c r="A56" s="10"/>
      <c r="B56" s="9"/>
      <c r="C56" s="10"/>
      <c r="D56" s="9"/>
    </row>
    <row r="57" spans="1:4">
      <c r="A57" s="10"/>
      <c r="B57" s="9"/>
      <c r="C57" s="10"/>
      <c r="D57" s="9"/>
    </row>
    <row r="58" spans="1:4">
      <c r="A58" s="10"/>
      <c r="B58" s="9"/>
      <c r="C58" s="10"/>
      <c r="D58" s="9"/>
    </row>
    <row r="59" spans="1:4">
      <c r="A59" s="10"/>
      <c r="B59" s="9"/>
      <c r="C59" s="10"/>
      <c r="D59" s="9"/>
    </row>
    <row r="60" spans="1:4">
      <c r="A60" s="10"/>
      <c r="B60" s="9"/>
      <c r="C60" s="10"/>
      <c r="D60" s="9"/>
    </row>
    <row r="61" spans="1:4">
      <c r="A61" s="10"/>
      <c r="B61" s="9"/>
      <c r="C61" s="10"/>
      <c r="D61" s="9"/>
    </row>
    <row r="62" spans="1:4" ht="13.5" thickBot="1">
      <c r="A62" s="10"/>
      <c r="B62" s="9"/>
      <c r="C62" s="10"/>
      <c r="D62" s="9"/>
    </row>
    <row r="63" spans="1:4" ht="13.5" thickBot="1">
      <c r="A63" s="10"/>
      <c r="B63" s="326" t="s">
        <v>722</v>
      </c>
      <c r="C63" s="7"/>
      <c r="D63" s="326" t="s">
        <v>722</v>
      </c>
    </row>
    <row r="64" spans="1:4">
      <c r="A64" s="18"/>
      <c r="B64" s="140" t="s">
        <v>253</v>
      </c>
      <c r="C64" s="26"/>
      <c r="D64" s="140" t="s">
        <v>6</v>
      </c>
    </row>
    <row r="65" spans="1:4" ht="25.5">
      <c r="A65" s="18"/>
      <c r="B65" s="141" t="s">
        <v>175</v>
      </c>
      <c r="C65" s="26"/>
      <c r="D65" s="141" t="s">
        <v>175</v>
      </c>
    </row>
    <row r="66" spans="1:4">
      <c r="A66" s="18"/>
      <c r="B66" s="25" t="s">
        <v>6</v>
      </c>
      <c r="C66" s="26"/>
      <c r="D66" s="141" t="s">
        <v>255</v>
      </c>
    </row>
    <row r="67" spans="1:4">
      <c r="A67" s="18"/>
      <c r="B67" s="22" t="s">
        <v>32</v>
      </c>
      <c r="C67" s="26"/>
      <c r="D67" s="141" t="s">
        <v>58</v>
      </c>
    </row>
    <row r="68" spans="1:4">
      <c r="A68" s="18"/>
      <c r="B68" s="22" t="s">
        <v>68</v>
      </c>
      <c r="C68" s="26"/>
      <c r="D68" s="22" t="s">
        <v>533</v>
      </c>
    </row>
    <row r="69" spans="1:4" ht="13.5" thickBot="1">
      <c r="A69" s="19"/>
      <c r="B69" s="24" t="s">
        <v>322</v>
      </c>
      <c r="C69" s="27"/>
      <c r="D69" s="22" t="s">
        <v>534</v>
      </c>
    </row>
  </sheetData>
  <mergeCells count="9">
    <mergeCell ref="C9:D9"/>
    <mergeCell ref="A11:D11"/>
    <mergeCell ref="A12:B12"/>
    <mergeCell ref="C12:D12"/>
    <mergeCell ref="C4:D4"/>
    <mergeCell ref="C5:D5"/>
    <mergeCell ref="C6:D6"/>
    <mergeCell ref="C7:D7"/>
    <mergeCell ref="C8:D8"/>
  </mergeCells>
  <phoneticPr fontId="34" type="noConversion"/>
  <printOptions horizontalCentered="1" verticalCentered="1"/>
  <pageMargins left="0.78740157480314965" right="0.78740157480314965" top="0.98425196850393704" bottom="0.98425196850393704" header="0" footer="0"/>
  <pageSetup scale="64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69"/>
  <sheetViews>
    <sheetView view="pageBreakPreview" topLeftCell="A10" zoomScale="70" zoomScaleNormal="70" workbookViewId="0">
      <selection activeCell="E1" sqref="E1:F1048576"/>
    </sheetView>
  </sheetViews>
  <sheetFormatPr baseColWidth="10" defaultRowHeight="12.75"/>
  <cols>
    <col min="1" max="1" width="33.7109375" style="1" customWidth="1"/>
    <col min="2" max="2" width="28.7109375" style="1" customWidth="1"/>
    <col min="3" max="3" width="33.7109375" style="1" customWidth="1"/>
    <col min="4" max="4" width="28.7109375" style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220" t="s">
        <v>562</v>
      </c>
      <c r="B4" s="216"/>
      <c r="C4" s="346">
        <v>1</v>
      </c>
      <c r="D4" s="347"/>
    </row>
    <row r="5" spans="1:4">
      <c r="A5" s="95" t="s">
        <v>121</v>
      </c>
      <c r="B5" s="17"/>
      <c r="C5" s="348">
        <v>126</v>
      </c>
      <c r="D5" s="349"/>
    </row>
    <row r="6" spans="1:4">
      <c r="A6" s="95" t="s">
        <v>587</v>
      </c>
      <c r="B6" s="17"/>
      <c r="C6" s="348">
        <f>C5</f>
        <v>126</v>
      </c>
      <c r="D6" s="349"/>
    </row>
    <row r="7" spans="1:4">
      <c r="A7" s="95" t="s">
        <v>122</v>
      </c>
      <c r="B7" s="17"/>
      <c r="C7" s="348" t="s">
        <v>421</v>
      </c>
      <c r="D7" s="349"/>
    </row>
    <row r="8" spans="1:4">
      <c r="A8" s="95" t="s">
        <v>656</v>
      </c>
      <c r="B8" s="208"/>
      <c r="C8" s="366" t="s">
        <v>690</v>
      </c>
      <c r="D8" s="351"/>
    </row>
    <row r="9" spans="1:4" ht="13.5" thickBot="1">
      <c r="A9" s="96" t="s">
        <v>657</v>
      </c>
      <c r="B9" s="211"/>
      <c r="C9" s="364" t="s">
        <v>339</v>
      </c>
      <c r="D9" s="345"/>
    </row>
    <row r="11" spans="1:4" ht="13.5" thickBot="1">
      <c r="A11" s="377"/>
      <c r="B11" s="377"/>
      <c r="C11" s="377"/>
      <c r="D11" s="377"/>
    </row>
    <row r="12" spans="1:4" ht="13.5" thickBot="1">
      <c r="A12" s="359" t="s">
        <v>30</v>
      </c>
      <c r="B12" s="360"/>
      <c r="C12" s="361" t="s">
        <v>31</v>
      </c>
      <c r="D12" s="360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>
      <c r="A14" s="7" t="s">
        <v>114</v>
      </c>
      <c r="B14" s="9" t="s">
        <v>84</v>
      </c>
      <c r="C14" s="60" t="s">
        <v>251</v>
      </c>
      <c r="D14" s="61" t="s">
        <v>80</v>
      </c>
    </row>
    <row r="15" spans="1:4">
      <c r="A15" s="7" t="s">
        <v>114</v>
      </c>
      <c r="B15" s="9" t="s">
        <v>85</v>
      </c>
      <c r="C15" s="12" t="s">
        <v>157</v>
      </c>
      <c r="D15" s="13" t="s">
        <v>80</v>
      </c>
    </row>
    <row r="16" spans="1:4">
      <c r="A16" s="7" t="s">
        <v>115</v>
      </c>
      <c r="B16" s="9" t="s">
        <v>85</v>
      </c>
      <c r="C16" s="12" t="s">
        <v>97</v>
      </c>
      <c r="D16" s="13" t="s">
        <v>80</v>
      </c>
    </row>
    <row r="17" spans="1:4">
      <c r="A17" s="7" t="s">
        <v>116</v>
      </c>
      <c r="B17" s="9" t="s">
        <v>85</v>
      </c>
      <c r="C17" s="12" t="s">
        <v>216</v>
      </c>
      <c r="D17" s="13" t="s">
        <v>80</v>
      </c>
    </row>
    <row r="18" spans="1:4">
      <c r="A18" s="7" t="s">
        <v>724</v>
      </c>
      <c r="B18" s="9" t="s">
        <v>85</v>
      </c>
      <c r="C18" s="12" t="s">
        <v>222</v>
      </c>
      <c r="D18" s="13" t="s">
        <v>80</v>
      </c>
    </row>
    <row r="19" spans="1:4">
      <c r="A19" s="7" t="s">
        <v>119</v>
      </c>
      <c r="B19" s="9" t="s">
        <v>85</v>
      </c>
      <c r="C19" s="12" t="s">
        <v>216</v>
      </c>
      <c r="D19" s="13" t="s">
        <v>80</v>
      </c>
    </row>
    <row r="20" spans="1:4">
      <c r="A20" s="7" t="s">
        <v>238</v>
      </c>
      <c r="B20" s="9" t="s">
        <v>85</v>
      </c>
      <c r="C20" s="12" t="s">
        <v>221</v>
      </c>
      <c r="D20" s="13" t="s">
        <v>80</v>
      </c>
    </row>
    <row r="21" spans="1:4">
      <c r="A21" s="7" t="s">
        <v>33</v>
      </c>
      <c r="B21" s="9" t="s">
        <v>85</v>
      </c>
      <c r="C21" s="12" t="s">
        <v>216</v>
      </c>
      <c r="D21" s="13" t="s">
        <v>80</v>
      </c>
    </row>
    <row r="22" spans="1:4" s="16" customFormat="1">
      <c r="A22" s="7" t="s">
        <v>62</v>
      </c>
      <c r="B22" s="9" t="s">
        <v>83</v>
      </c>
      <c r="C22" s="12" t="s">
        <v>215</v>
      </c>
      <c r="D22" s="13" t="s">
        <v>80</v>
      </c>
    </row>
    <row r="23" spans="1:4" s="16" customFormat="1">
      <c r="A23" s="7" t="s">
        <v>170</v>
      </c>
      <c r="B23" s="9" t="s">
        <v>83</v>
      </c>
      <c r="C23" s="16" t="s">
        <v>687</v>
      </c>
      <c r="D23" s="16" t="s">
        <v>94</v>
      </c>
    </row>
    <row r="24" spans="1:4" s="16" customFormat="1">
      <c r="A24" s="7" t="s">
        <v>170</v>
      </c>
      <c r="B24" s="16" t="s">
        <v>80</v>
      </c>
      <c r="C24" s="12" t="s">
        <v>698</v>
      </c>
      <c r="D24" s="16" t="s">
        <v>94</v>
      </c>
    </row>
    <row r="25" spans="1:4" s="16" customFormat="1">
      <c r="A25" s="16" t="s">
        <v>687</v>
      </c>
      <c r="B25" s="16" t="s">
        <v>80</v>
      </c>
      <c r="C25" s="12" t="s">
        <v>24</v>
      </c>
      <c r="D25" s="13" t="s">
        <v>94</v>
      </c>
    </row>
    <row r="26" spans="1:4" s="16" customFormat="1">
      <c r="A26" s="16" t="s">
        <v>695</v>
      </c>
      <c r="B26" s="16" t="s">
        <v>80</v>
      </c>
      <c r="C26" s="16" t="s">
        <v>24</v>
      </c>
      <c r="D26" s="16" t="s">
        <v>80</v>
      </c>
    </row>
    <row r="27" spans="1:4">
      <c r="A27" s="7" t="s">
        <v>24</v>
      </c>
      <c r="B27" s="9" t="s">
        <v>80</v>
      </c>
      <c r="C27" s="7" t="s">
        <v>22</v>
      </c>
      <c r="D27" s="9" t="s">
        <v>94</v>
      </c>
    </row>
    <row r="28" spans="1:4">
      <c r="A28" s="10" t="s">
        <v>215</v>
      </c>
      <c r="B28" s="9" t="s">
        <v>80</v>
      </c>
      <c r="C28" s="7" t="s">
        <v>62</v>
      </c>
      <c r="D28" s="9" t="s">
        <v>83</v>
      </c>
    </row>
    <row r="29" spans="1:4">
      <c r="A29" s="10" t="s">
        <v>216</v>
      </c>
      <c r="B29" s="9" t="s">
        <v>80</v>
      </c>
      <c r="C29" s="7" t="s">
        <v>33</v>
      </c>
      <c r="D29" s="9" t="s">
        <v>85</v>
      </c>
    </row>
    <row r="30" spans="1:4">
      <c r="A30" s="10" t="s">
        <v>221</v>
      </c>
      <c r="B30" s="9" t="s">
        <v>80</v>
      </c>
      <c r="C30" s="7" t="s">
        <v>238</v>
      </c>
      <c r="D30" s="9" t="s">
        <v>85</v>
      </c>
    </row>
    <row r="31" spans="1:4">
      <c r="A31" s="10" t="s">
        <v>216</v>
      </c>
      <c r="B31" s="9" t="s">
        <v>80</v>
      </c>
      <c r="C31" s="7" t="s">
        <v>112</v>
      </c>
      <c r="D31" s="9" t="s">
        <v>85</v>
      </c>
    </row>
    <row r="32" spans="1:4">
      <c r="A32" s="10" t="s">
        <v>222</v>
      </c>
      <c r="B32" s="9" t="s">
        <v>80</v>
      </c>
      <c r="C32" s="7" t="s">
        <v>119</v>
      </c>
      <c r="D32" s="9" t="s">
        <v>85</v>
      </c>
    </row>
    <row r="33" spans="1:4">
      <c r="A33" s="10" t="s">
        <v>216</v>
      </c>
      <c r="B33" s="9" t="s">
        <v>80</v>
      </c>
      <c r="C33" s="7" t="s">
        <v>527</v>
      </c>
      <c r="D33" s="9" t="s">
        <v>85</v>
      </c>
    </row>
    <row r="34" spans="1:4">
      <c r="A34" s="10" t="s">
        <v>97</v>
      </c>
      <c r="B34" s="9" t="s">
        <v>80</v>
      </c>
      <c r="C34" s="10" t="s">
        <v>527</v>
      </c>
      <c r="D34" s="9" t="s">
        <v>84</v>
      </c>
    </row>
    <row r="35" spans="1:4">
      <c r="A35" s="12" t="s">
        <v>157</v>
      </c>
      <c r="B35" s="13" t="s">
        <v>80</v>
      </c>
      <c r="C35" s="10" t="s">
        <v>36</v>
      </c>
      <c r="D35" s="9" t="s">
        <v>84</v>
      </c>
    </row>
    <row r="36" spans="1:4">
      <c r="A36" s="10" t="s">
        <v>337</v>
      </c>
      <c r="B36" s="13" t="s">
        <v>80</v>
      </c>
      <c r="C36" s="7" t="s">
        <v>114</v>
      </c>
      <c r="D36" s="9" t="s">
        <v>84</v>
      </c>
    </row>
    <row r="37" spans="1:4">
      <c r="A37" s="10" t="s">
        <v>338</v>
      </c>
      <c r="B37" s="9" t="s">
        <v>80</v>
      </c>
      <c r="C37" s="10"/>
      <c r="D37" s="9"/>
    </row>
    <row r="38" spans="1:4" ht="15" customHeight="1">
      <c r="A38" s="10"/>
      <c r="B38" s="9"/>
      <c r="C38" s="10"/>
      <c r="D38" s="9"/>
    </row>
    <row r="39" spans="1:4">
      <c r="A39" s="10"/>
      <c r="B39" s="9"/>
      <c r="C39" s="10"/>
      <c r="D39" s="9"/>
    </row>
    <row r="40" spans="1:4" ht="13.5" thickBot="1">
      <c r="A40" s="10"/>
      <c r="B40" s="9"/>
      <c r="C40" s="10"/>
      <c r="D40" s="9"/>
    </row>
    <row r="41" spans="1:4" ht="13.5" thickBot="1">
      <c r="A41" s="362" t="s">
        <v>597</v>
      </c>
      <c r="B41" s="363"/>
      <c r="C41" s="10"/>
      <c r="D41" s="9"/>
    </row>
    <row r="42" spans="1:4" ht="13.5" thickBot="1">
      <c r="A42" s="4" t="s">
        <v>28</v>
      </c>
      <c r="B42" s="5" t="s">
        <v>29</v>
      </c>
      <c r="C42" s="10"/>
      <c r="D42" s="9"/>
    </row>
    <row r="43" spans="1:4">
      <c r="A43" s="7" t="s">
        <v>238</v>
      </c>
      <c r="B43" s="9" t="s">
        <v>85</v>
      </c>
      <c r="C43" s="10"/>
      <c r="D43" s="9"/>
    </row>
    <row r="44" spans="1:4">
      <c r="A44" s="47" t="s">
        <v>86</v>
      </c>
      <c r="B44" s="48" t="s">
        <v>85</v>
      </c>
      <c r="C44" s="10"/>
      <c r="D44" s="9"/>
    </row>
    <row r="45" spans="1:4">
      <c r="A45" s="47" t="s">
        <v>88</v>
      </c>
      <c r="B45" s="48" t="s">
        <v>85</v>
      </c>
      <c r="C45" s="10"/>
      <c r="D45" s="9"/>
    </row>
    <row r="46" spans="1:4">
      <c r="A46" s="7" t="s">
        <v>33</v>
      </c>
      <c r="B46" s="9" t="s">
        <v>85</v>
      </c>
      <c r="C46" s="10"/>
      <c r="D46" s="9"/>
    </row>
    <row r="47" spans="1:4">
      <c r="A47" s="10"/>
      <c r="B47" s="9"/>
      <c r="C47" s="10"/>
      <c r="D47" s="9"/>
    </row>
    <row r="48" spans="1:4">
      <c r="A48" s="10"/>
      <c r="B48" s="9"/>
      <c r="C48" s="10"/>
      <c r="D48" s="9"/>
    </row>
    <row r="49" spans="1:4">
      <c r="A49" s="10"/>
      <c r="B49" s="9"/>
      <c r="C49" s="10"/>
      <c r="D49" s="9"/>
    </row>
    <row r="50" spans="1:4">
      <c r="A50" s="10"/>
      <c r="B50" s="9"/>
      <c r="C50" s="10"/>
      <c r="D50" s="9"/>
    </row>
    <row r="51" spans="1:4">
      <c r="A51" s="10"/>
      <c r="B51" s="9"/>
      <c r="C51" s="10"/>
      <c r="D51" s="9"/>
    </row>
    <row r="52" spans="1:4">
      <c r="A52" s="10"/>
      <c r="B52" s="9"/>
      <c r="C52" s="10"/>
      <c r="D52" s="9"/>
    </row>
    <row r="53" spans="1:4">
      <c r="A53" s="10"/>
      <c r="B53" s="9"/>
      <c r="C53" s="10"/>
      <c r="D53" s="9"/>
    </row>
    <row r="54" spans="1:4">
      <c r="A54" s="10"/>
      <c r="B54" s="9"/>
      <c r="C54" s="10"/>
      <c r="D54" s="9"/>
    </row>
    <row r="55" spans="1:4">
      <c r="A55" s="10"/>
      <c r="B55" s="9"/>
      <c r="C55" s="10"/>
      <c r="D55" s="9"/>
    </row>
    <row r="56" spans="1:4">
      <c r="A56" s="10"/>
      <c r="B56" s="9"/>
      <c r="C56" s="10"/>
      <c r="D56" s="9"/>
    </row>
    <row r="57" spans="1:4">
      <c r="A57" s="10"/>
      <c r="B57" s="9"/>
      <c r="C57" s="10"/>
      <c r="D57" s="9"/>
    </row>
    <row r="58" spans="1:4">
      <c r="A58" s="10"/>
      <c r="B58" s="9"/>
      <c r="C58" s="10"/>
      <c r="D58" s="9"/>
    </row>
    <row r="59" spans="1:4">
      <c r="A59" s="10"/>
      <c r="B59" s="9"/>
      <c r="C59" s="10"/>
      <c r="D59" s="9"/>
    </row>
    <row r="60" spans="1:4">
      <c r="A60" s="10"/>
      <c r="B60" s="9"/>
      <c r="C60" s="10"/>
      <c r="D60" s="9"/>
    </row>
    <row r="61" spans="1:4">
      <c r="A61" s="10"/>
      <c r="B61" s="9"/>
      <c r="C61" s="10"/>
      <c r="D61" s="9"/>
    </row>
    <row r="62" spans="1:4" ht="13.5" thickBot="1">
      <c r="A62" s="10"/>
      <c r="B62" s="9"/>
      <c r="C62" s="10"/>
      <c r="D62" s="9"/>
    </row>
    <row r="63" spans="1:4" ht="13.5" thickBot="1">
      <c r="A63" s="10"/>
      <c r="B63" s="326" t="s">
        <v>722</v>
      </c>
      <c r="C63" s="7"/>
      <c r="D63" s="326" t="s">
        <v>722</v>
      </c>
    </row>
    <row r="64" spans="1:4">
      <c r="A64" s="10"/>
      <c r="B64" s="21" t="s">
        <v>114</v>
      </c>
      <c r="C64" s="18"/>
      <c r="D64" s="21" t="s">
        <v>216</v>
      </c>
    </row>
    <row r="65" spans="1:4">
      <c r="A65" s="10"/>
      <c r="B65" s="22" t="s">
        <v>125</v>
      </c>
      <c r="C65" s="18"/>
      <c r="D65" s="22" t="s">
        <v>22</v>
      </c>
    </row>
    <row r="66" spans="1:4">
      <c r="A66" s="10"/>
      <c r="B66" s="22" t="s">
        <v>112</v>
      </c>
      <c r="C66" s="18"/>
      <c r="D66" s="22" t="s">
        <v>62</v>
      </c>
    </row>
    <row r="67" spans="1:4">
      <c r="A67" s="10"/>
      <c r="B67" s="22" t="s">
        <v>62</v>
      </c>
      <c r="C67" s="18"/>
      <c r="D67" s="22" t="s">
        <v>112</v>
      </c>
    </row>
    <row r="68" spans="1:4">
      <c r="A68" s="6"/>
      <c r="B68" s="22" t="s">
        <v>216</v>
      </c>
      <c r="C68" s="18"/>
      <c r="D68" s="22" t="s">
        <v>113</v>
      </c>
    </row>
    <row r="69" spans="1:4" ht="13.5" thickBot="1">
      <c r="A69" s="8"/>
      <c r="B69" s="24" t="s">
        <v>97</v>
      </c>
      <c r="C69" s="19"/>
      <c r="D69" s="24" t="s">
        <v>36</v>
      </c>
    </row>
  </sheetData>
  <mergeCells count="10">
    <mergeCell ref="A41:B41"/>
    <mergeCell ref="A11:D11"/>
    <mergeCell ref="A12:B12"/>
    <mergeCell ref="C12:D12"/>
    <mergeCell ref="C4:D4"/>
    <mergeCell ref="C5:D5"/>
    <mergeCell ref="C6:D6"/>
    <mergeCell ref="C7:D7"/>
    <mergeCell ref="C8:D8"/>
    <mergeCell ref="C9:D9"/>
  </mergeCells>
  <phoneticPr fontId="34" type="noConversion"/>
  <printOptions horizontalCentered="1" verticalCentered="1"/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D74"/>
  <sheetViews>
    <sheetView view="pageBreakPreview" zoomScale="70" zoomScaleNormal="65" zoomScaleSheetLayoutView="55" workbookViewId="0">
      <selection activeCell="E1" sqref="E1:F1048576"/>
    </sheetView>
  </sheetViews>
  <sheetFormatPr baseColWidth="10" defaultColWidth="27.7109375" defaultRowHeight="12.75"/>
  <cols>
    <col min="1" max="1" width="35.7109375" style="145" customWidth="1"/>
    <col min="2" max="2" width="28.5703125" style="145" bestFit="1" customWidth="1"/>
    <col min="3" max="3" width="35.7109375" style="145" customWidth="1"/>
    <col min="4" max="4" width="28.5703125" style="145" bestFit="1" customWidth="1"/>
    <col min="5" max="16384" width="27.7109375" style="144"/>
  </cols>
  <sheetData>
    <row r="1" spans="1:4" ht="25.5" customHeight="1">
      <c r="A1" s="322" t="s">
        <v>721</v>
      </c>
      <c r="B1" s="322"/>
      <c r="C1" s="322"/>
      <c r="D1" s="322"/>
    </row>
    <row r="3" spans="1:4" ht="13.5" thickBot="1">
      <c r="B3" s="146"/>
      <c r="C3" s="146"/>
      <c r="D3" s="146"/>
    </row>
    <row r="4" spans="1:4">
      <c r="A4" s="234" t="s">
        <v>562</v>
      </c>
      <c r="B4" s="213"/>
      <c r="C4" s="433">
        <v>1</v>
      </c>
      <c r="D4" s="434"/>
    </row>
    <row r="5" spans="1:4">
      <c r="A5" s="235" t="s">
        <v>121</v>
      </c>
      <c r="B5" s="231"/>
      <c r="C5" s="435">
        <v>408</v>
      </c>
      <c r="D5" s="436"/>
    </row>
    <row r="6" spans="1:4">
      <c r="A6" s="235" t="s">
        <v>587</v>
      </c>
      <c r="B6" s="147"/>
      <c r="C6" s="435">
        <v>128</v>
      </c>
      <c r="D6" s="436"/>
    </row>
    <row r="7" spans="1:4">
      <c r="A7" s="235" t="s">
        <v>122</v>
      </c>
      <c r="B7" s="231"/>
      <c r="C7" s="435" t="s">
        <v>563</v>
      </c>
      <c r="D7" s="436"/>
    </row>
    <row r="8" spans="1:4">
      <c r="A8" s="236" t="s">
        <v>656</v>
      </c>
      <c r="B8" s="232"/>
      <c r="C8" s="437" t="s">
        <v>564</v>
      </c>
      <c r="D8" s="438"/>
    </row>
    <row r="9" spans="1:4" ht="13.5" customHeight="1" thickBot="1">
      <c r="A9" s="237" t="s">
        <v>657</v>
      </c>
      <c r="B9" s="233"/>
      <c r="C9" s="439" t="s">
        <v>565</v>
      </c>
      <c r="D9" s="440"/>
    </row>
    <row r="11" spans="1:4" ht="13.5" customHeight="1" thickBot="1">
      <c r="A11" s="432" t="s">
        <v>566</v>
      </c>
      <c r="B11" s="432"/>
      <c r="C11" s="432"/>
      <c r="D11" s="432"/>
    </row>
    <row r="12" spans="1:4" ht="13.5" thickBot="1">
      <c r="A12" s="431" t="s">
        <v>26</v>
      </c>
      <c r="B12" s="431"/>
      <c r="C12" s="431" t="s">
        <v>27</v>
      </c>
      <c r="D12" s="431"/>
    </row>
    <row r="13" spans="1:4" ht="13.5" thickBot="1">
      <c r="A13" s="149" t="s">
        <v>28</v>
      </c>
      <c r="B13" s="150" t="s">
        <v>29</v>
      </c>
      <c r="C13" s="149" t="s">
        <v>28</v>
      </c>
      <c r="D13" s="150" t="s">
        <v>29</v>
      </c>
    </row>
    <row r="14" spans="1:4">
      <c r="A14" s="151" t="s">
        <v>272</v>
      </c>
      <c r="B14" s="152" t="s">
        <v>72</v>
      </c>
      <c r="C14" s="153" t="s">
        <v>397</v>
      </c>
      <c r="D14" s="154" t="s">
        <v>93</v>
      </c>
    </row>
    <row r="15" spans="1:4">
      <c r="A15" s="155" t="s">
        <v>50</v>
      </c>
      <c r="B15" s="152" t="s">
        <v>72</v>
      </c>
      <c r="C15" s="151" t="s">
        <v>567</v>
      </c>
      <c r="D15" s="152" t="s">
        <v>93</v>
      </c>
    </row>
    <row r="16" spans="1:4">
      <c r="A16" s="155" t="s">
        <v>51</v>
      </c>
      <c r="B16" s="152" t="s">
        <v>72</v>
      </c>
      <c r="C16" s="151" t="s">
        <v>384</v>
      </c>
      <c r="D16" s="152" t="s">
        <v>93</v>
      </c>
    </row>
    <row r="17" spans="1:4">
      <c r="A17" s="155" t="s">
        <v>568</v>
      </c>
      <c r="B17" s="152" t="s">
        <v>72</v>
      </c>
      <c r="C17" s="331" t="s">
        <v>737</v>
      </c>
      <c r="D17" s="332" t="s">
        <v>93</v>
      </c>
    </row>
    <row r="18" spans="1:4">
      <c r="A18" s="155" t="s">
        <v>58</v>
      </c>
      <c r="B18" s="152" t="s">
        <v>72</v>
      </c>
      <c r="C18" s="333" t="s">
        <v>49</v>
      </c>
      <c r="D18" s="334" t="s">
        <v>93</v>
      </c>
    </row>
    <row r="19" spans="1:4">
      <c r="A19" s="155" t="s">
        <v>14</v>
      </c>
      <c r="B19" s="152" t="s">
        <v>72</v>
      </c>
      <c r="C19" s="156" t="s">
        <v>253</v>
      </c>
      <c r="D19" s="152" t="s">
        <v>93</v>
      </c>
    </row>
    <row r="20" spans="1:4">
      <c r="A20" s="155" t="s">
        <v>52</v>
      </c>
      <c r="B20" s="152" t="s">
        <v>72</v>
      </c>
      <c r="C20" s="156" t="s">
        <v>569</v>
      </c>
      <c r="D20" s="152" t="s">
        <v>93</v>
      </c>
    </row>
    <row r="21" spans="1:4">
      <c r="A21" s="157" t="s">
        <v>12</v>
      </c>
      <c r="B21" s="152" t="s">
        <v>72</v>
      </c>
      <c r="C21" s="156" t="s">
        <v>230</v>
      </c>
      <c r="D21" s="152" t="s">
        <v>93</v>
      </c>
    </row>
    <row r="22" spans="1:4">
      <c r="A22" s="157" t="s">
        <v>301</v>
      </c>
      <c r="B22" s="152" t="s">
        <v>72</v>
      </c>
      <c r="C22" s="156" t="s">
        <v>230</v>
      </c>
      <c r="D22" s="152" t="s">
        <v>75</v>
      </c>
    </row>
    <row r="23" spans="1:4">
      <c r="A23" s="157" t="s">
        <v>570</v>
      </c>
      <c r="B23" s="152" t="s">
        <v>72</v>
      </c>
      <c r="C23" s="156" t="s">
        <v>571</v>
      </c>
      <c r="D23" s="152" t="s">
        <v>75</v>
      </c>
    </row>
    <row r="24" spans="1:4">
      <c r="A24" s="157" t="s">
        <v>572</v>
      </c>
      <c r="B24" s="152" t="s">
        <v>72</v>
      </c>
      <c r="C24" s="156" t="s">
        <v>572</v>
      </c>
      <c r="D24" s="152" t="s">
        <v>75</v>
      </c>
    </row>
    <row r="25" spans="1:4">
      <c r="A25" s="157" t="s">
        <v>572</v>
      </c>
      <c r="B25" s="152" t="s">
        <v>75</v>
      </c>
      <c r="C25" s="156" t="s">
        <v>572</v>
      </c>
      <c r="D25" s="152" t="s">
        <v>72</v>
      </c>
    </row>
    <row r="26" spans="1:4">
      <c r="A26" s="157" t="s">
        <v>572</v>
      </c>
      <c r="B26" s="152" t="s">
        <v>93</v>
      </c>
      <c r="C26" s="156" t="s">
        <v>573</v>
      </c>
      <c r="D26" s="152" t="s">
        <v>72</v>
      </c>
    </row>
    <row r="27" spans="1:4">
      <c r="A27" s="157" t="s">
        <v>574</v>
      </c>
      <c r="B27" s="152" t="s">
        <v>93</v>
      </c>
      <c r="C27" s="156" t="s">
        <v>301</v>
      </c>
      <c r="D27" s="152" t="s">
        <v>72</v>
      </c>
    </row>
    <row r="28" spans="1:4">
      <c r="A28" s="157"/>
      <c r="B28" s="152"/>
      <c r="C28" s="156" t="s">
        <v>12</v>
      </c>
      <c r="D28" s="152" t="s">
        <v>72</v>
      </c>
    </row>
    <row r="29" spans="1:4">
      <c r="A29" s="157"/>
      <c r="B29" s="152"/>
      <c r="C29" s="156" t="s">
        <v>111</v>
      </c>
      <c r="D29" s="152" t="s">
        <v>72</v>
      </c>
    </row>
    <row r="30" spans="1:4">
      <c r="A30" s="157"/>
      <c r="B30" s="152"/>
      <c r="C30" s="156" t="s">
        <v>14</v>
      </c>
      <c r="D30" s="152" t="s">
        <v>72</v>
      </c>
    </row>
    <row r="31" spans="1:4">
      <c r="A31" s="157"/>
      <c r="B31" s="152"/>
      <c r="C31" s="151" t="s">
        <v>58</v>
      </c>
      <c r="D31" s="152" t="s">
        <v>72</v>
      </c>
    </row>
    <row r="32" spans="1:4">
      <c r="A32" s="157"/>
      <c r="B32" s="152"/>
      <c r="C32" s="156" t="s">
        <v>568</v>
      </c>
      <c r="D32" s="152" t="s">
        <v>72</v>
      </c>
    </row>
    <row r="33" spans="1:4">
      <c r="A33" s="157"/>
      <c r="B33" s="152"/>
      <c r="C33" s="156" t="s">
        <v>51</v>
      </c>
      <c r="D33" s="152" t="s">
        <v>72</v>
      </c>
    </row>
    <row r="34" spans="1:4">
      <c r="A34" s="157"/>
      <c r="B34" s="152"/>
      <c r="C34" s="151" t="s">
        <v>575</v>
      </c>
      <c r="D34" s="152" t="s">
        <v>72</v>
      </c>
    </row>
    <row r="35" spans="1:4">
      <c r="A35" s="157"/>
      <c r="B35" s="152"/>
      <c r="C35" s="151"/>
      <c r="D35" s="152"/>
    </row>
    <row r="36" spans="1:4">
      <c r="A36" s="157"/>
      <c r="B36" s="152"/>
      <c r="C36" s="151"/>
      <c r="D36" s="152"/>
    </row>
    <row r="37" spans="1:4">
      <c r="A37" s="157"/>
      <c r="B37" s="152"/>
      <c r="C37" s="151"/>
      <c r="D37" s="152"/>
    </row>
    <row r="38" spans="1:4" ht="13.5" thickBot="1">
      <c r="A38" s="157"/>
      <c r="B38" s="152"/>
      <c r="C38" s="151"/>
      <c r="D38" s="152"/>
    </row>
    <row r="39" spans="1:4" ht="28.5" customHeight="1" thickBot="1">
      <c r="A39" s="157"/>
      <c r="B39" s="152"/>
      <c r="C39" s="431" t="s">
        <v>627</v>
      </c>
      <c r="D39" s="431"/>
    </row>
    <row r="40" spans="1:4" ht="13.5" thickBot="1">
      <c r="A40" s="157"/>
      <c r="B40" s="152"/>
      <c r="C40" s="149" t="s">
        <v>28</v>
      </c>
      <c r="D40" s="150" t="s">
        <v>29</v>
      </c>
    </row>
    <row r="41" spans="1:4">
      <c r="A41" s="157"/>
      <c r="B41" s="152"/>
      <c r="C41" s="151" t="s">
        <v>51</v>
      </c>
      <c r="D41" s="152" t="s">
        <v>72</v>
      </c>
    </row>
    <row r="42" spans="1:4">
      <c r="A42" s="157"/>
      <c r="B42" s="152"/>
      <c r="C42" s="158" t="s">
        <v>576</v>
      </c>
      <c r="D42" s="159" t="s">
        <v>72</v>
      </c>
    </row>
    <row r="43" spans="1:4">
      <c r="A43" s="157"/>
      <c r="B43" s="152"/>
      <c r="C43" s="151" t="s">
        <v>272</v>
      </c>
      <c r="D43" s="152" t="s">
        <v>72</v>
      </c>
    </row>
    <row r="44" spans="1:4">
      <c r="A44" s="157"/>
      <c r="B44" s="152"/>
      <c r="C44" s="151"/>
      <c r="D44" s="152"/>
    </row>
    <row r="45" spans="1:4">
      <c r="A45" s="157"/>
      <c r="B45" s="152"/>
      <c r="C45" s="151"/>
      <c r="D45" s="152"/>
    </row>
    <row r="46" spans="1:4">
      <c r="A46" s="157"/>
      <c r="B46" s="152"/>
      <c r="C46" s="151"/>
      <c r="D46" s="152"/>
    </row>
    <row r="47" spans="1:4">
      <c r="A47" s="157"/>
      <c r="B47" s="152"/>
      <c r="C47" s="151"/>
      <c r="D47" s="152"/>
    </row>
    <row r="48" spans="1:4">
      <c r="A48" s="157"/>
      <c r="B48" s="152"/>
      <c r="C48" s="151"/>
      <c r="D48" s="152"/>
    </row>
    <row r="49" spans="1:4">
      <c r="A49" s="157"/>
      <c r="B49" s="152"/>
      <c r="C49" s="151"/>
      <c r="D49" s="152"/>
    </row>
    <row r="50" spans="1:4">
      <c r="A50" s="157"/>
      <c r="B50" s="152"/>
      <c r="C50" s="151"/>
      <c r="D50" s="152"/>
    </row>
    <row r="51" spans="1:4">
      <c r="A51" s="157"/>
      <c r="B51" s="152"/>
      <c r="C51" s="151"/>
      <c r="D51" s="152"/>
    </row>
    <row r="52" spans="1:4">
      <c r="A52" s="157"/>
      <c r="B52" s="152"/>
      <c r="C52" s="151"/>
      <c r="D52" s="152"/>
    </row>
    <row r="53" spans="1:4">
      <c r="A53" s="157"/>
      <c r="B53" s="152"/>
      <c r="C53" s="151"/>
      <c r="D53" s="152"/>
    </row>
    <row r="54" spans="1:4">
      <c r="A54" s="157"/>
      <c r="B54" s="152"/>
      <c r="C54" s="151"/>
      <c r="D54" s="152"/>
    </row>
    <row r="55" spans="1:4">
      <c r="A55" s="160"/>
      <c r="B55" s="161"/>
      <c r="C55" s="162"/>
      <c r="D55" s="161"/>
    </row>
    <row r="56" spans="1:4">
      <c r="A56" s="160"/>
      <c r="B56" s="161"/>
      <c r="C56" s="162"/>
      <c r="D56" s="161"/>
    </row>
    <row r="57" spans="1:4">
      <c r="A57" s="160"/>
      <c r="B57" s="161"/>
      <c r="C57" s="162"/>
      <c r="D57" s="161"/>
    </row>
    <row r="58" spans="1:4">
      <c r="A58" s="160"/>
      <c r="B58" s="161"/>
      <c r="C58" s="162"/>
      <c r="D58" s="161"/>
    </row>
    <row r="59" spans="1:4">
      <c r="A59" s="160"/>
      <c r="B59" s="161"/>
      <c r="C59" s="162"/>
      <c r="D59" s="161"/>
    </row>
    <row r="60" spans="1:4">
      <c r="A60" s="160"/>
      <c r="B60" s="161"/>
      <c r="C60" s="162"/>
      <c r="D60" s="161"/>
    </row>
    <row r="61" spans="1:4">
      <c r="A61" s="160"/>
      <c r="B61" s="161"/>
      <c r="C61" s="162"/>
      <c r="D61" s="161"/>
    </row>
    <row r="62" spans="1:4" ht="13.5" thickBot="1">
      <c r="A62" s="160"/>
      <c r="B62" s="161"/>
      <c r="C62" s="162"/>
      <c r="D62" s="161"/>
    </row>
    <row r="63" spans="1:4" ht="13.5" thickBot="1">
      <c r="A63" s="160"/>
      <c r="B63" s="326" t="s">
        <v>722</v>
      </c>
      <c r="C63" s="7"/>
      <c r="D63" s="326" t="s">
        <v>722</v>
      </c>
    </row>
    <row r="64" spans="1:4">
      <c r="A64" s="151"/>
      <c r="B64" s="163" t="s">
        <v>568</v>
      </c>
      <c r="C64" s="151"/>
      <c r="D64" s="163" t="s">
        <v>49</v>
      </c>
    </row>
    <row r="65" spans="1:4">
      <c r="A65" s="151"/>
      <c r="B65" s="164" t="s">
        <v>67</v>
      </c>
      <c r="C65" s="151"/>
      <c r="D65" s="165" t="s">
        <v>576</v>
      </c>
    </row>
    <row r="66" spans="1:4">
      <c r="A66" s="151"/>
      <c r="B66" s="166" t="s">
        <v>124</v>
      </c>
      <c r="C66" s="151"/>
      <c r="D66" s="165" t="s">
        <v>219</v>
      </c>
    </row>
    <row r="67" spans="1:4">
      <c r="A67" s="151"/>
      <c r="B67" s="165" t="s">
        <v>219</v>
      </c>
      <c r="C67" s="151"/>
      <c r="D67" s="166" t="s">
        <v>124</v>
      </c>
    </row>
    <row r="68" spans="1:4">
      <c r="A68" s="151"/>
      <c r="B68" s="165" t="s">
        <v>576</v>
      </c>
      <c r="C68" s="151"/>
      <c r="D68" s="165" t="s">
        <v>67</v>
      </c>
    </row>
    <row r="69" spans="1:4" ht="13.5" thickBot="1">
      <c r="A69" s="167"/>
      <c r="B69" s="168" t="s">
        <v>577</v>
      </c>
      <c r="C69" s="167"/>
      <c r="D69" s="169" t="s">
        <v>575</v>
      </c>
    </row>
    <row r="70" spans="1:4">
      <c r="A70" s="146"/>
      <c r="B70" s="146"/>
      <c r="C70" s="146"/>
      <c r="D70" s="146"/>
    </row>
    <row r="71" spans="1:4">
      <c r="A71" s="146"/>
      <c r="B71" s="146"/>
      <c r="C71" s="146"/>
      <c r="D71" s="146"/>
    </row>
    <row r="72" spans="1:4">
      <c r="A72" s="146"/>
      <c r="B72" s="146"/>
      <c r="C72" s="146"/>
      <c r="D72" s="146"/>
    </row>
    <row r="73" spans="1:4">
      <c r="A73" s="146"/>
      <c r="B73" s="146"/>
      <c r="C73" s="146"/>
      <c r="D73" s="146"/>
    </row>
    <row r="74" spans="1:4">
      <c r="A74" s="146"/>
      <c r="B74" s="146"/>
      <c r="C74" s="146"/>
      <c r="D74" s="146"/>
    </row>
  </sheetData>
  <mergeCells count="10">
    <mergeCell ref="C39:D39"/>
    <mergeCell ref="A11:D11"/>
    <mergeCell ref="A12:B12"/>
    <mergeCell ref="C12:D12"/>
    <mergeCell ref="C4:D4"/>
    <mergeCell ref="C6:D6"/>
    <mergeCell ref="C5:D5"/>
    <mergeCell ref="C7:D7"/>
    <mergeCell ref="C8:D8"/>
    <mergeCell ref="C9:D9"/>
  </mergeCells>
  <phoneticPr fontId="34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4"/>
  <sheetViews>
    <sheetView view="pageBreakPreview" zoomScale="70" zoomScaleNormal="65" zoomScaleSheetLayoutView="55" workbookViewId="0">
      <selection activeCell="E1" sqref="E1:F1048576"/>
    </sheetView>
  </sheetViews>
  <sheetFormatPr baseColWidth="10" defaultColWidth="27.7109375" defaultRowHeight="12.75"/>
  <cols>
    <col min="1" max="1" width="35.7109375" style="145" customWidth="1"/>
    <col min="2" max="2" width="28.5703125" style="145" bestFit="1" customWidth="1"/>
    <col min="3" max="3" width="35.7109375" style="145" customWidth="1"/>
    <col min="4" max="4" width="28.5703125" style="145" bestFit="1" customWidth="1"/>
    <col min="5" max="16384" width="27.7109375" style="144"/>
  </cols>
  <sheetData>
    <row r="1" spans="1:4" ht="25.5" customHeight="1">
      <c r="A1" s="322" t="s">
        <v>721</v>
      </c>
      <c r="B1" s="322"/>
      <c r="C1" s="322"/>
      <c r="D1" s="322"/>
    </row>
    <row r="3" spans="1:4" ht="13.5" thickBot="1">
      <c r="B3" s="146"/>
      <c r="C3" s="146"/>
      <c r="D3" s="146"/>
    </row>
    <row r="4" spans="1:4">
      <c r="A4" s="234" t="s">
        <v>562</v>
      </c>
      <c r="B4" s="213"/>
      <c r="C4" s="433">
        <v>1</v>
      </c>
      <c r="D4" s="434"/>
    </row>
    <row r="5" spans="1:4">
      <c r="A5" s="236" t="s">
        <v>121</v>
      </c>
      <c r="B5" s="231"/>
      <c r="C5" s="435" t="s">
        <v>629</v>
      </c>
      <c r="D5" s="436"/>
    </row>
    <row r="6" spans="1:4">
      <c r="A6" s="236" t="s">
        <v>587</v>
      </c>
      <c r="B6" s="147"/>
      <c r="C6" s="443" t="s">
        <v>630</v>
      </c>
      <c r="D6" s="436"/>
    </row>
    <row r="7" spans="1:4">
      <c r="A7" s="236" t="s">
        <v>122</v>
      </c>
      <c r="B7" s="231"/>
      <c r="C7" s="435" t="s">
        <v>563</v>
      </c>
      <c r="D7" s="436"/>
    </row>
    <row r="8" spans="1:4">
      <c r="A8" s="236" t="s">
        <v>656</v>
      </c>
      <c r="B8" s="238"/>
      <c r="C8" s="441" t="s">
        <v>331</v>
      </c>
      <c r="D8" s="442"/>
    </row>
    <row r="9" spans="1:4" ht="13.5" customHeight="1" thickBot="1">
      <c r="A9" s="237" t="s">
        <v>657</v>
      </c>
      <c r="B9" s="233"/>
      <c r="C9" s="439" t="s">
        <v>565</v>
      </c>
      <c r="D9" s="440"/>
    </row>
    <row r="10" spans="1:4">
      <c r="A10" s="146"/>
      <c r="B10" s="146"/>
      <c r="C10" s="146"/>
      <c r="D10" s="146"/>
    </row>
    <row r="11" spans="1:4" ht="16.5" thickBot="1">
      <c r="A11" s="432" t="s">
        <v>566</v>
      </c>
      <c r="B11" s="432"/>
      <c r="C11" s="432"/>
      <c r="D11" s="432"/>
    </row>
    <row r="12" spans="1:4" ht="13.5" thickBot="1">
      <c r="A12" s="431" t="s">
        <v>26</v>
      </c>
      <c r="B12" s="431"/>
      <c r="C12" s="431" t="s">
        <v>632</v>
      </c>
      <c r="D12" s="431"/>
    </row>
    <row r="13" spans="1:4" ht="13.5" thickBot="1">
      <c r="A13" s="149" t="s">
        <v>28</v>
      </c>
      <c r="B13" s="150" t="s">
        <v>29</v>
      </c>
      <c r="C13" s="149" t="s">
        <v>28</v>
      </c>
      <c r="D13" s="150" t="s">
        <v>29</v>
      </c>
    </row>
    <row r="14" spans="1:4">
      <c r="A14" s="195" t="s">
        <v>258</v>
      </c>
      <c r="B14" s="196" t="s">
        <v>72</v>
      </c>
      <c r="C14" s="151" t="s">
        <v>397</v>
      </c>
      <c r="D14" s="152" t="s">
        <v>93</v>
      </c>
    </row>
    <row r="15" spans="1:4">
      <c r="A15" s="197" t="s">
        <v>13</v>
      </c>
      <c r="B15" s="198" t="s">
        <v>72</v>
      </c>
      <c r="C15" s="151" t="s">
        <v>390</v>
      </c>
      <c r="D15" s="152" t="s">
        <v>93</v>
      </c>
    </row>
    <row r="16" spans="1:4">
      <c r="A16" s="197" t="s">
        <v>50</v>
      </c>
      <c r="B16" s="198" t="s">
        <v>72</v>
      </c>
      <c r="C16" s="151" t="s">
        <v>391</v>
      </c>
      <c r="D16" s="152" t="s">
        <v>93</v>
      </c>
    </row>
    <row r="17" spans="1:4">
      <c r="A17" s="197" t="s">
        <v>51</v>
      </c>
      <c r="B17" s="198" t="s">
        <v>72</v>
      </c>
      <c r="C17" s="151" t="s">
        <v>392</v>
      </c>
      <c r="D17" s="152" t="s">
        <v>93</v>
      </c>
    </row>
    <row r="18" spans="1:4">
      <c r="A18" s="156" t="s">
        <v>638</v>
      </c>
      <c r="B18" s="152" t="s">
        <v>72</v>
      </c>
      <c r="C18" s="151" t="s">
        <v>631</v>
      </c>
      <c r="D18" s="152" t="s">
        <v>75</v>
      </c>
    </row>
    <row r="19" spans="1:4">
      <c r="A19" s="156" t="s">
        <v>576</v>
      </c>
      <c r="B19" s="152" t="s">
        <v>72</v>
      </c>
      <c r="C19" s="157" t="s">
        <v>640</v>
      </c>
      <c r="D19" s="152" t="s">
        <v>75</v>
      </c>
    </row>
    <row r="20" spans="1:4">
      <c r="A20" s="157" t="s">
        <v>639</v>
      </c>
      <c r="B20" s="152" t="s">
        <v>72</v>
      </c>
      <c r="C20" s="156" t="s">
        <v>572</v>
      </c>
      <c r="D20" s="152" t="s">
        <v>75</v>
      </c>
    </row>
    <row r="21" spans="1:4">
      <c r="A21" s="157" t="s">
        <v>572</v>
      </c>
      <c r="B21" s="152" t="s">
        <v>72</v>
      </c>
      <c r="C21" s="156" t="s">
        <v>572</v>
      </c>
      <c r="D21" s="152" t="s">
        <v>72</v>
      </c>
    </row>
    <row r="22" spans="1:4">
      <c r="A22" s="157" t="s">
        <v>572</v>
      </c>
      <c r="B22" s="152" t="s">
        <v>75</v>
      </c>
      <c r="C22" s="156" t="s">
        <v>51</v>
      </c>
      <c r="D22" s="152" t="s">
        <v>72</v>
      </c>
    </row>
    <row r="23" spans="1:4">
      <c r="A23" s="157" t="s">
        <v>572</v>
      </c>
      <c r="B23" s="152" t="s">
        <v>93</v>
      </c>
      <c r="C23" s="197" t="s">
        <v>50</v>
      </c>
      <c r="D23" s="198" t="s">
        <v>72</v>
      </c>
    </row>
    <row r="24" spans="1:4">
      <c r="A24" s="157" t="s">
        <v>574</v>
      </c>
      <c r="B24" s="152" t="s">
        <v>93</v>
      </c>
      <c r="C24" s="199" t="s">
        <v>13</v>
      </c>
      <c r="D24" s="198" t="s">
        <v>72</v>
      </c>
    </row>
    <row r="25" spans="1:4">
      <c r="A25" s="157"/>
      <c r="B25" s="152"/>
      <c r="C25" s="199" t="s">
        <v>213</v>
      </c>
      <c r="D25" s="198" t="s">
        <v>72</v>
      </c>
    </row>
    <row r="26" spans="1:4">
      <c r="A26" s="157"/>
      <c r="B26" s="152"/>
      <c r="C26" s="199" t="s">
        <v>259</v>
      </c>
      <c r="D26" s="198" t="s">
        <v>72</v>
      </c>
    </row>
    <row r="27" spans="1:4">
      <c r="A27" s="157"/>
      <c r="B27" s="152"/>
      <c r="C27" s="156"/>
      <c r="D27" s="152"/>
    </row>
    <row r="28" spans="1:4">
      <c r="A28" s="157"/>
      <c r="B28" s="152"/>
      <c r="C28" s="156"/>
      <c r="D28" s="152"/>
    </row>
    <row r="29" spans="1:4">
      <c r="A29" s="157"/>
      <c r="B29" s="152"/>
      <c r="C29" s="156"/>
      <c r="D29" s="152"/>
    </row>
    <row r="30" spans="1:4">
      <c r="A30" s="157"/>
      <c r="B30" s="152"/>
      <c r="C30" s="156"/>
      <c r="D30" s="152"/>
    </row>
    <row r="31" spans="1:4">
      <c r="A31" s="157"/>
      <c r="B31" s="152"/>
      <c r="C31" s="156"/>
      <c r="D31" s="152"/>
    </row>
    <row r="32" spans="1:4">
      <c r="A32" s="157"/>
      <c r="B32" s="152"/>
      <c r="C32" s="156"/>
      <c r="D32" s="152"/>
    </row>
    <row r="33" spans="1:4">
      <c r="A33" s="157"/>
      <c r="B33" s="152"/>
      <c r="C33" s="156"/>
      <c r="D33" s="152"/>
    </row>
    <row r="34" spans="1:4">
      <c r="A34" s="157"/>
      <c r="B34" s="152"/>
      <c r="C34" s="156"/>
      <c r="D34" s="152"/>
    </row>
    <row r="35" spans="1:4">
      <c r="A35" s="157"/>
      <c r="B35" s="152"/>
      <c r="C35" s="156"/>
      <c r="D35" s="152"/>
    </row>
    <row r="36" spans="1:4">
      <c r="A36" s="157"/>
      <c r="B36" s="152"/>
      <c r="C36" s="156"/>
      <c r="D36" s="152"/>
    </row>
    <row r="37" spans="1:4">
      <c r="A37" s="157"/>
      <c r="B37" s="152"/>
      <c r="C37" s="156"/>
      <c r="D37" s="152"/>
    </row>
    <row r="38" spans="1:4">
      <c r="A38" s="157"/>
      <c r="B38" s="152"/>
      <c r="C38" s="156"/>
      <c r="D38" s="152"/>
    </row>
    <row r="39" spans="1:4">
      <c r="A39" s="157"/>
      <c r="B39" s="152"/>
      <c r="C39" s="156"/>
      <c r="D39" s="152"/>
    </row>
    <row r="40" spans="1:4">
      <c r="A40" s="157"/>
      <c r="B40" s="152"/>
      <c r="C40" s="156"/>
      <c r="D40" s="152"/>
    </row>
    <row r="41" spans="1:4">
      <c r="A41" s="157"/>
      <c r="B41" s="152"/>
      <c r="C41" s="156"/>
      <c r="D41" s="152"/>
    </row>
    <row r="42" spans="1:4">
      <c r="A42" s="157"/>
      <c r="B42" s="152"/>
      <c r="C42" s="156"/>
      <c r="D42" s="152"/>
    </row>
    <row r="43" spans="1:4">
      <c r="A43" s="157"/>
      <c r="B43" s="152"/>
      <c r="C43" s="156"/>
      <c r="D43" s="152"/>
    </row>
    <row r="44" spans="1:4">
      <c r="A44" s="157"/>
      <c r="B44" s="152"/>
      <c r="C44" s="156"/>
      <c r="D44" s="152"/>
    </row>
    <row r="45" spans="1:4">
      <c r="A45" s="157"/>
      <c r="B45" s="152"/>
      <c r="C45" s="156"/>
      <c r="D45" s="152"/>
    </row>
    <row r="46" spans="1:4">
      <c r="A46" s="157"/>
      <c r="B46" s="152"/>
      <c r="C46" s="156"/>
      <c r="D46" s="152"/>
    </row>
    <row r="47" spans="1:4">
      <c r="A47" s="157"/>
      <c r="B47" s="152"/>
      <c r="C47" s="151"/>
      <c r="D47" s="152"/>
    </row>
    <row r="48" spans="1:4">
      <c r="A48" s="157"/>
      <c r="B48" s="152"/>
      <c r="C48" s="156"/>
      <c r="D48" s="152"/>
    </row>
    <row r="49" spans="1:4">
      <c r="A49" s="157"/>
      <c r="B49" s="152"/>
      <c r="C49" s="156"/>
      <c r="D49" s="152"/>
    </row>
    <row r="50" spans="1:4">
      <c r="A50" s="157"/>
      <c r="B50" s="152"/>
      <c r="C50" s="151"/>
      <c r="D50" s="152"/>
    </row>
    <row r="51" spans="1:4">
      <c r="A51" s="157"/>
      <c r="B51" s="152"/>
      <c r="C51" s="151"/>
      <c r="D51" s="152"/>
    </row>
    <row r="52" spans="1:4">
      <c r="A52" s="157"/>
      <c r="B52" s="152"/>
      <c r="C52" s="151"/>
      <c r="D52" s="152"/>
    </row>
    <row r="53" spans="1:4">
      <c r="A53" s="157"/>
      <c r="B53" s="152"/>
      <c r="C53" s="151"/>
      <c r="D53" s="152"/>
    </row>
    <row r="54" spans="1:4">
      <c r="A54" s="157"/>
      <c r="B54" s="152"/>
      <c r="C54" s="151"/>
      <c r="D54" s="152"/>
    </row>
    <row r="55" spans="1:4">
      <c r="A55" s="157"/>
      <c r="B55" s="152"/>
      <c r="C55" s="151"/>
      <c r="D55" s="152"/>
    </row>
    <row r="56" spans="1:4">
      <c r="A56" s="157"/>
      <c r="B56" s="152"/>
      <c r="C56" s="151"/>
      <c r="D56" s="152"/>
    </row>
    <row r="57" spans="1:4">
      <c r="A57" s="157"/>
      <c r="B57" s="152"/>
      <c r="C57" s="151"/>
      <c r="D57" s="152"/>
    </row>
    <row r="58" spans="1:4">
      <c r="A58" s="157"/>
      <c r="B58" s="152"/>
      <c r="C58" s="151"/>
      <c r="D58" s="152"/>
    </row>
    <row r="59" spans="1:4">
      <c r="A59" s="157"/>
      <c r="B59" s="152"/>
      <c r="C59" s="151"/>
      <c r="D59" s="152"/>
    </row>
    <row r="60" spans="1:4">
      <c r="A60" s="157"/>
      <c r="B60" s="152"/>
      <c r="C60" s="151"/>
      <c r="D60" s="152"/>
    </row>
    <row r="61" spans="1:4">
      <c r="A61" s="157"/>
      <c r="B61" s="152"/>
      <c r="C61" s="151"/>
      <c r="D61" s="152"/>
    </row>
    <row r="62" spans="1:4" ht="13.5" thickBot="1">
      <c r="A62" s="157"/>
      <c r="B62" s="152"/>
      <c r="C62" s="151"/>
      <c r="D62" s="152"/>
    </row>
    <row r="63" spans="1:4" ht="13.5" thickBot="1">
      <c r="A63" s="157"/>
      <c r="B63" s="326" t="s">
        <v>722</v>
      </c>
      <c r="C63" s="7"/>
      <c r="D63" s="326" t="s">
        <v>722</v>
      </c>
    </row>
    <row r="64" spans="1:4">
      <c r="A64" s="151"/>
      <c r="B64" s="163" t="s">
        <v>258</v>
      </c>
      <c r="C64" s="151"/>
      <c r="D64" s="163"/>
    </row>
    <row r="65" spans="1:4">
      <c r="A65" s="151"/>
      <c r="B65" s="165" t="s">
        <v>13</v>
      </c>
      <c r="C65" s="151"/>
      <c r="D65" s="165"/>
    </row>
    <row r="66" spans="1:4">
      <c r="A66" s="151"/>
      <c r="B66" s="165" t="s">
        <v>50</v>
      </c>
      <c r="C66" s="151"/>
      <c r="D66" s="165"/>
    </row>
    <row r="67" spans="1:4">
      <c r="A67" s="151"/>
      <c r="B67" s="165" t="s">
        <v>51</v>
      </c>
      <c r="C67" s="151"/>
      <c r="D67" s="166"/>
    </row>
    <row r="68" spans="1:4">
      <c r="A68" s="151"/>
      <c r="B68" s="165" t="s">
        <v>576</v>
      </c>
      <c r="C68" s="151"/>
      <c r="D68" s="165"/>
    </row>
    <row r="69" spans="1:4" ht="13.5" thickBot="1">
      <c r="A69" s="167"/>
      <c r="B69" s="168" t="s">
        <v>577</v>
      </c>
      <c r="C69" s="167"/>
      <c r="D69" s="169"/>
    </row>
    <row r="70" spans="1:4">
      <c r="A70" s="146"/>
      <c r="B70" s="146"/>
      <c r="C70" s="146"/>
      <c r="D70" s="146"/>
    </row>
    <row r="71" spans="1:4">
      <c r="A71" s="146"/>
      <c r="B71" s="146"/>
      <c r="C71" s="146"/>
      <c r="D71" s="146"/>
    </row>
    <row r="72" spans="1:4">
      <c r="A72" s="146"/>
      <c r="B72" s="146"/>
      <c r="C72" s="146"/>
      <c r="D72" s="146"/>
    </row>
    <row r="73" spans="1:4">
      <c r="A73" s="146"/>
      <c r="B73" s="146"/>
      <c r="C73" s="146"/>
      <c r="D73" s="146"/>
    </row>
    <row r="74" spans="1:4">
      <c r="A74" s="146"/>
      <c r="B74" s="146"/>
      <c r="C74" s="146"/>
      <c r="D74" s="146"/>
    </row>
  </sheetData>
  <mergeCells count="9">
    <mergeCell ref="A12:B12"/>
    <mergeCell ref="C12:D12"/>
    <mergeCell ref="C4:D4"/>
    <mergeCell ref="C7:D7"/>
    <mergeCell ref="C8:D8"/>
    <mergeCell ref="C9:D9"/>
    <mergeCell ref="C5:D5"/>
    <mergeCell ref="C6:D6"/>
    <mergeCell ref="A11:D11"/>
  </mergeCells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3"/>
  <sheetViews>
    <sheetView view="pageBreakPreview" zoomScale="70" zoomScaleNormal="65" zoomScaleSheetLayoutView="70" workbookViewId="0">
      <selection activeCell="E1" sqref="E1:F1048576"/>
    </sheetView>
  </sheetViews>
  <sheetFormatPr baseColWidth="10" defaultColWidth="27.7109375" defaultRowHeight="12.75"/>
  <cols>
    <col min="1" max="1" width="35.7109375" style="145" customWidth="1"/>
    <col min="2" max="2" width="29.140625" style="145" bestFit="1" customWidth="1"/>
    <col min="3" max="3" width="35.7109375" style="145" customWidth="1"/>
    <col min="4" max="4" width="28.5703125" style="145" bestFit="1" customWidth="1"/>
    <col min="5" max="16384" width="27.7109375" style="144"/>
  </cols>
  <sheetData>
    <row r="1" spans="1:4" s="170" customFormat="1" ht="25.5" customHeight="1">
      <c r="A1" s="322" t="s">
        <v>721</v>
      </c>
      <c r="B1" s="322"/>
      <c r="C1" s="322"/>
      <c r="D1" s="322"/>
    </row>
    <row r="3" spans="1:4" ht="13.5" thickBot="1">
      <c r="B3" s="146"/>
      <c r="C3" s="146"/>
      <c r="D3" s="146"/>
    </row>
    <row r="4" spans="1:4">
      <c r="A4" s="234" t="s">
        <v>562</v>
      </c>
      <c r="B4" s="213"/>
      <c r="C4" s="433">
        <v>1</v>
      </c>
      <c r="D4" s="434"/>
    </row>
    <row r="5" spans="1:4">
      <c r="A5" s="236" t="s">
        <v>121</v>
      </c>
      <c r="B5" s="231"/>
      <c r="C5" s="443">
        <v>410</v>
      </c>
      <c r="D5" s="436"/>
    </row>
    <row r="6" spans="1:4">
      <c r="A6" s="236" t="s">
        <v>587</v>
      </c>
      <c r="B6" s="147"/>
      <c r="C6" s="443">
        <v>130</v>
      </c>
      <c r="D6" s="436"/>
    </row>
    <row r="7" spans="1:4">
      <c r="A7" s="236" t="s">
        <v>122</v>
      </c>
      <c r="B7" s="231"/>
      <c r="C7" s="443" t="s">
        <v>578</v>
      </c>
      <c r="D7" s="436"/>
    </row>
    <row r="8" spans="1:4">
      <c r="A8" s="236" t="s">
        <v>656</v>
      </c>
      <c r="B8" s="232"/>
      <c r="C8" s="444" t="s">
        <v>564</v>
      </c>
      <c r="D8" s="438"/>
    </row>
    <row r="9" spans="1:4" ht="13.5" customHeight="1" thickBot="1">
      <c r="A9" s="237" t="s">
        <v>657</v>
      </c>
      <c r="B9" s="233"/>
      <c r="C9" s="445" t="s">
        <v>579</v>
      </c>
      <c r="D9" s="440"/>
    </row>
    <row r="10" spans="1:4">
      <c r="A10" s="146"/>
      <c r="B10" s="146"/>
      <c r="C10" s="146"/>
      <c r="D10" s="146"/>
    </row>
    <row r="11" spans="1:4" ht="13.5" customHeight="1" thickBot="1">
      <c r="A11" s="432" t="s">
        <v>566</v>
      </c>
      <c r="B11" s="432"/>
      <c r="C11" s="432"/>
      <c r="D11" s="432"/>
    </row>
    <row r="12" spans="1:4" ht="13.5" thickBot="1">
      <c r="A12" s="431" t="s">
        <v>26</v>
      </c>
      <c r="B12" s="431"/>
      <c r="C12" s="431" t="s">
        <v>27</v>
      </c>
      <c r="D12" s="431"/>
    </row>
    <row r="13" spans="1:4" ht="13.5" thickBot="1">
      <c r="A13" s="149" t="s">
        <v>28</v>
      </c>
      <c r="B13" s="150" t="s">
        <v>29</v>
      </c>
      <c r="C13" s="149" t="s">
        <v>28</v>
      </c>
      <c r="D13" s="150" t="s">
        <v>29</v>
      </c>
    </row>
    <row r="14" spans="1:4">
      <c r="A14" s="151" t="s">
        <v>272</v>
      </c>
      <c r="B14" s="152" t="s">
        <v>72</v>
      </c>
      <c r="C14" s="153" t="s">
        <v>36</v>
      </c>
      <c r="D14" s="154" t="s">
        <v>84</v>
      </c>
    </row>
    <row r="15" spans="1:4">
      <c r="A15" s="155" t="s">
        <v>50</v>
      </c>
      <c r="B15" s="152" t="s">
        <v>72</v>
      </c>
      <c r="C15" s="151" t="s">
        <v>641</v>
      </c>
      <c r="D15" s="152" t="s">
        <v>84</v>
      </c>
    </row>
    <row r="16" spans="1:4">
      <c r="A16" s="155" t="s">
        <v>51</v>
      </c>
      <c r="B16" s="152" t="s">
        <v>72</v>
      </c>
      <c r="C16" s="151" t="s">
        <v>474</v>
      </c>
      <c r="D16" s="152" t="s">
        <v>84</v>
      </c>
    </row>
    <row r="17" spans="1:4">
      <c r="A17" s="155" t="s">
        <v>568</v>
      </c>
      <c r="B17" s="152" t="s">
        <v>72</v>
      </c>
      <c r="C17" s="156" t="s">
        <v>475</v>
      </c>
      <c r="D17" s="152" t="s">
        <v>70</v>
      </c>
    </row>
    <row r="18" spans="1:4">
      <c r="A18" s="155" t="s">
        <v>58</v>
      </c>
      <c r="B18" s="152" t="s">
        <v>72</v>
      </c>
      <c r="C18" s="156" t="s">
        <v>580</v>
      </c>
      <c r="D18" s="152" t="s">
        <v>70</v>
      </c>
    </row>
    <row r="19" spans="1:4">
      <c r="A19" s="155" t="s">
        <v>14</v>
      </c>
      <c r="B19" s="152" t="s">
        <v>72</v>
      </c>
      <c r="C19" s="156" t="s">
        <v>572</v>
      </c>
      <c r="D19" s="152" t="s">
        <v>70</v>
      </c>
    </row>
    <row r="20" spans="1:4">
      <c r="A20" s="155" t="s">
        <v>52</v>
      </c>
      <c r="B20" s="152" t="s">
        <v>72</v>
      </c>
      <c r="C20" s="156" t="s">
        <v>572</v>
      </c>
      <c r="D20" s="152" t="s">
        <v>75</v>
      </c>
    </row>
    <row r="21" spans="1:4">
      <c r="A21" s="157" t="s">
        <v>12</v>
      </c>
      <c r="B21" s="152" t="s">
        <v>72</v>
      </c>
      <c r="C21" s="156" t="s">
        <v>572</v>
      </c>
      <c r="D21" s="152" t="s">
        <v>72</v>
      </c>
    </row>
    <row r="22" spans="1:4">
      <c r="A22" s="157" t="s">
        <v>301</v>
      </c>
      <c r="B22" s="152" t="s">
        <v>72</v>
      </c>
      <c r="C22" s="156" t="s">
        <v>573</v>
      </c>
      <c r="D22" s="152" t="s">
        <v>72</v>
      </c>
    </row>
    <row r="23" spans="1:4">
      <c r="A23" s="157" t="s">
        <v>570</v>
      </c>
      <c r="B23" s="152" t="s">
        <v>72</v>
      </c>
      <c r="C23" s="156" t="s">
        <v>301</v>
      </c>
      <c r="D23" s="152" t="s">
        <v>72</v>
      </c>
    </row>
    <row r="24" spans="1:4">
      <c r="A24" s="157" t="s">
        <v>572</v>
      </c>
      <c r="B24" s="152" t="s">
        <v>72</v>
      </c>
      <c r="C24" s="156" t="s">
        <v>12</v>
      </c>
      <c r="D24" s="152" t="s">
        <v>72</v>
      </c>
    </row>
    <row r="25" spans="1:4">
      <c r="A25" s="157" t="s">
        <v>572</v>
      </c>
      <c r="B25" s="152" t="s">
        <v>75</v>
      </c>
      <c r="C25" s="156" t="s">
        <v>111</v>
      </c>
      <c r="D25" s="152" t="s">
        <v>72</v>
      </c>
    </row>
    <row r="26" spans="1:4">
      <c r="A26" s="157" t="s">
        <v>572</v>
      </c>
      <c r="B26" s="152" t="s">
        <v>93</v>
      </c>
      <c r="C26" s="151" t="s">
        <v>14</v>
      </c>
      <c r="D26" s="152" t="s">
        <v>72</v>
      </c>
    </row>
    <row r="27" spans="1:4">
      <c r="A27" s="157" t="s">
        <v>572</v>
      </c>
      <c r="B27" s="152" t="s">
        <v>84</v>
      </c>
      <c r="C27" s="156" t="s">
        <v>58</v>
      </c>
      <c r="D27" s="152" t="s">
        <v>72</v>
      </c>
    </row>
    <row r="28" spans="1:4">
      <c r="A28" s="157" t="s">
        <v>581</v>
      </c>
      <c r="B28" s="152" t="s">
        <v>84</v>
      </c>
      <c r="C28" s="156" t="s">
        <v>568</v>
      </c>
      <c r="D28" s="152" t="s">
        <v>72</v>
      </c>
    </row>
    <row r="29" spans="1:4">
      <c r="A29" s="157" t="s">
        <v>582</v>
      </c>
      <c r="B29" s="152" t="s">
        <v>84</v>
      </c>
      <c r="C29" s="156" t="s">
        <v>51</v>
      </c>
      <c r="D29" s="152" t="s">
        <v>72</v>
      </c>
    </row>
    <row r="30" spans="1:4">
      <c r="A30" s="157" t="s">
        <v>583</v>
      </c>
      <c r="B30" s="152" t="s">
        <v>84</v>
      </c>
      <c r="C30" s="151" t="s">
        <v>575</v>
      </c>
      <c r="D30" s="152" t="s">
        <v>72</v>
      </c>
    </row>
    <row r="31" spans="1:4">
      <c r="A31" s="157" t="s">
        <v>34</v>
      </c>
      <c r="B31" s="152" t="s">
        <v>84</v>
      </c>
      <c r="C31" s="151"/>
      <c r="D31" s="152"/>
    </row>
    <row r="32" spans="1:4">
      <c r="A32" s="157"/>
      <c r="B32" s="152"/>
      <c r="C32" s="151"/>
      <c r="D32" s="152"/>
    </row>
    <row r="33" spans="1:4">
      <c r="A33" s="157"/>
      <c r="B33" s="152"/>
      <c r="C33" s="151"/>
      <c r="D33" s="152"/>
    </row>
    <row r="34" spans="1:4">
      <c r="A34" s="157"/>
      <c r="B34" s="152"/>
      <c r="C34" s="151"/>
      <c r="D34" s="152"/>
    </row>
    <row r="35" spans="1:4">
      <c r="A35" s="157"/>
      <c r="B35" s="152"/>
      <c r="C35" s="151"/>
      <c r="D35" s="152"/>
    </row>
    <row r="36" spans="1:4" ht="13.5" thickBot="1">
      <c r="A36" s="157"/>
      <c r="B36" s="152"/>
      <c r="C36" s="151"/>
      <c r="D36" s="152"/>
    </row>
    <row r="37" spans="1:4" ht="26.25" customHeight="1" thickBot="1">
      <c r="A37" s="157"/>
      <c r="B37" s="152"/>
      <c r="C37" s="431" t="s">
        <v>627</v>
      </c>
      <c r="D37" s="431"/>
    </row>
    <row r="38" spans="1:4" ht="13.5" thickBot="1">
      <c r="A38" s="157"/>
      <c r="B38" s="152"/>
      <c r="C38" s="149" t="s">
        <v>28</v>
      </c>
      <c r="D38" s="150" t="s">
        <v>29</v>
      </c>
    </row>
    <row r="39" spans="1:4">
      <c r="A39" s="157"/>
      <c r="B39" s="152"/>
      <c r="C39" s="151" t="s">
        <v>51</v>
      </c>
      <c r="D39" s="152" t="s">
        <v>72</v>
      </c>
    </row>
    <row r="40" spans="1:4">
      <c r="A40" s="157"/>
      <c r="B40" s="152"/>
      <c r="C40" s="158" t="s">
        <v>576</v>
      </c>
      <c r="D40" s="159" t="s">
        <v>72</v>
      </c>
    </row>
    <row r="41" spans="1:4">
      <c r="A41" s="157"/>
      <c r="B41" s="152"/>
      <c r="C41" s="151" t="s">
        <v>272</v>
      </c>
      <c r="D41" s="152" t="s">
        <v>72</v>
      </c>
    </row>
    <row r="42" spans="1:4">
      <c r="A42" s="157"/>
      <c r="B42" s="152"/>
      <c r="C42" s="151"/>
      <c r="D42" s="152"/>
    </row>
    <row r="43" spans="1:4">
      <c r="A43" s="157"/>
      <c r="B43" s="152"/>
      <c r="C43" s="151"/>
      <c r="D43" s="152"/>
    </row>
    <row r="44" spans="1:4">
      <c r="A44" s="157"/>
      <c r="B44" s="152"/>
      <c r="C44" s="151"/>
      <c r="D44" s="152"/>
    </row>
    <row r="45" spans="1:4">
      <c r="A45" s="157"/>
      <c r="B45" s="152"/>
      <c r="C45" s="151"/>
      <c r="D45" s="152"/>
    </row>
    <row r="46" spans="1:4">
      <c r="A46" s="157"/>
      <c r="B46" s="152"/>
      <c r="C46" s="151"/>
      <c r="D46" s="152"/>
    </row>
    <row r="47" spans="1:4">
      <c r="A47" s="157"/>
      <c r="B47" s="152"/>
      <c r="C47" s="151"/>
      <c r="D47" s="152"/>
    </row>
    <row r="48" spans="1:4">
      <c r="A48" s="157"/>
      <c r="B48" s="152"/>
      <c r="C48" s="151"/>
      <c r="D48" s="152"/>
    </row>
    <row r="49" spans="1:4">
      <c r="A49" s="157"/>
      <c r="B49" s="152"/>
      <c r="C49" s="151"/>
      <c r="D49" s="152"/>
    </row>
    <row r="50" spans="1:4">
      <c r="A50" s="157"/>
      <c r="B50" s="152"/>
      <c r="C50" s="151"/>
      <c r="D50" s="152"/>
    </row>
    <row r="51" spans="1:4">
      <c r="A51" s="157"/>
      <c r="B51" s="152"/>
      <c r="C51" s="151"/>
      <c r="D51" s="152"/>
    </row>
    <row r="52" spans="1:4">
      <c r="A52" s="157"/>
      <c r="B52" s="152"/>
      <c r="C52" s="151"/>
      <c r="D52" s="152"/>
    </row>
    <row r="53" spans="1:4">
      <c r="A53" s="157"/>
      <c r="B53" s="152"/>
      <c r="C53" s="151"/>
      <c r="D53" s="152"/>
    </row>
    <row r="54" spans="1:4">
      <c r="A54" s="157"/>
      <c r="B54" s="152"/>
      <c r="C54" s="151"/>
      <c r="D54" s="152"/>
    </row>
    <row r="55" spans="1:4">
      <c r="A55" s="157"/>
      <c r="B55" s="152"/>
      <c r="C55" s="151"/>
      <c r="D55" s="152"/>
    </row>
    <row r="56" spans="1:4">
      <c r="A56" s="157"/>
      <c r="B56" s="152"/>
      <c r="C56" s="162"/>
      <c r="D56" s="161"/>
    </row>
    <row r="57" spans="1:4">
      <c r="A57" s="160"/>
      <c r="B57" s="161"/>
      <c r="C57" s="162"/>
      <c r="D57" s="161"/>
    </row>
    <row r="58" spans="1:4">
      <c r="A58" s="160"/>
      <c r="B58" s="161"/>
      <c r="C58" s="162"/>
      <c r="D58" s="161"/>
    </row>
    <row r="59" spans="1:4">
      <c r="A59" s="160"/>
      <c r="B59" s="161"/>
      <c r="C59" s="162"/>
      <c r="D59" s="161"/>
    </row>
    <row r="60" spans="1:4">
      <c r="A60" s="160"/>
      <c r="B60" s="161"/>
      <c r="C60" s="162"/>
      <c r="D60" s="161"/>
    </row>
    <row r="61" spans="1:4" ht="13.5" thickBot="1">
      <c r="A61" s="160"/>
      <c r="B61" s="161"/>
      <c r="C61" s="162"/>
      <c r="D61" s="171"/>
    </row>
    <row r="62" spans="1:4" ht="13.5" thickBot="1">
      <c r="A62" s="160"/>
      <c r="B62" s="326" t="s">
        <v>722</v>
      </c>
      <c r="C62" s="7"/>
      <c r="D62" s="326" t="s">
        <v>722</v>
      </c>
    </row>
    <row r="63" spans="1:4">
      <c r="A63" s="151"/>
      <c r="B63" s="163" t="s">
        <v>568</v>
      </c>
      <c r="C63" s="172"/>
      <c r="D63" s="163" t="s">
        <v>36</v>
      </c>
    </row>
    <row r="64" spans="1:4">
      <c r="A64" s="151"/>
      <c r="B64" s="165" t="s">
        <v>67</v>
      </c>
      <c r="C64" s="172"/>
      <c r="D64" s="173" t="s">
        <v>584</v>
      </c>
    </row>
    <row r="65" spans="1:4">
      <c r="A65" s="151"/>
      <c r="B65" s="173" t="s">
        <v>124</v>
      </c>
      <c r="C65" s="172"/>
      <c r="D65" s="165" t="s">
        <v>576</v>
      </c>
    </row>
    <row r="66" spans="1:4">
      <c r="A66" s="151"/>
      <c r="B66" s="165" t="s">
        <v>219</v>
      </c>
      <c r="C66" s="172"/>
      <c r="D66" s="165" t="s">
        <v>219</v>
      </c>
    </row>
    <row r="67" spans="1:4">
      <c r="A67" s="151"/>
      <c r="B67" s="165" t="s">
        <v>576</v>
      </c>
      <c r="C67" s="172"/>
      <c r="D67" s="164" t="s">
        <v>67</v>
      </c>
    </row>
    <row r="68" spans="1:4" ht="13.5" thickBot="1">
      <c r="A68" s="167"/>
      <c r="B68" s="168" t="s">
        <v>137</v>
      </c>
      <c r="C68" s="174"/>
      <c r="D68" s="175" t="s">
        <v>575</v>
      </c>
    </row>
    <row r="69" spans="1:4">
      <c r="A69" s="146"/>
      <c r="B69" s="146"/>
      <c r="C69" s="146"/>
      <c r="D69" s="146"/>
    </row>
    <row r="70" spans="1:4">
      <c r="A70" s="146"/>
      <c r="B70" s="146"/>
      <c r="C70" s="146"/>
      <c r="D70" s="146"/>
    </row>
    <row r="71" spans="1:4">
      <c r="A71" s="146"/>
      <c r="B71" s="146"/>
      <c r="C71" s="146"/>
      <c r="D71" s="146"/>
    </row>
    <row r="72" spans="1:4">
      <c r="A72" s="146"/>
      <c r="B72" s="146"/>
      <c r="C72" s="146"/>
      <c r="D72" s="146"/>
    </row>
    <row r="73" spans="1:4">
      <c r="A73" s="146"/>
      <c r="B73" s="146"/>
    </row>
  </sheetData>
  <mergeCells count="10">
    <mergeCell ref="C37:D37"/>
    <mergeCell ref="A11:D11"/>
    <mergeCell ref="A12:B12"/>
    <mergeCell ref="C12:D12"/>
    <mergeCell ref="C4:D4"/>
    <mergeCell ref="C5:D5"/>
    <mergeCell ref="C6:D6"/>
    <mergeCell ref="C7:D7"/>
    <mergeCell ref="C8:D8"/>
    <mergeCell ref="C9:D9"/>
  </mergeCells>
  <phoneticPr fontId="34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3"/>
  <sheetViews>
    <sheetView view="pageBreakPreview" zoomScale="70" zoomScaleNormal="65" zoomScaleSheetLayoutView="70" workbookViewId="0">
      <selection activeCell="E1" sqref="E1:F1048576"/>
    </sheetView>
  </sheetViews>
  <sheetFormatPr baseColWidth="10" defaultColWidth="27.7109375" defaultRowHeight="12.75"/>
  <cols>
    <col min="1" max="1" width="35.7109375" style="145" customWidth="1"/>
    <col min="2" max="2" width="29.140625" style="145" bestFit="1" customWidth="1"/>
    <col min="3" max="3" width="35.7109375" style="145" customWidth="1"/>
    <col min="4" max="4" width="28.5703125" style="145" bestFit="1" customWidth="1"/>
    <col min="5" max="16384" width="27.7109375" style="144"/>
  </cols>
  <sheetData>
    <row r="1" spans="1:4" s="170" customFormat="1" ht="25.5" customHeight="1">
      <c r="A1" s="322" t="s">
        <v>721</v>
      </c>
      <c r="B1" s="322"/>
      <c r="C1" s="322"/>
      <c r="D1" s="322"/>
    </row>
    <row r="3" spans="1:4" ht="13.5" thickBot="1">
      <c r="B3" s="146"/>
      <c r="C3" s="146"/>
      <c r="D3" s="146"/>
    </row>
    <row r="4" spans="1:4">
      <c r="A4" s="234" t="s">
        <v>562</v>
      </c>
      <c r="B4" s="213"/>
      <c r="C4" s="433">
        <v>1</v>
      </c>
      <c r="D4" s="434"/>
    </row>
    <row r="5" spans="1:4">
      <c r="A5" s="236" t="s">
        <v>121</v>
      </c>
      <c r="B5" s="231"/>
      <c r="C5" s="443" t="s">
        <v>633</v>
      </c>
      <c r="D5" s="436"/>
    </row>
    <row r="6" spans="1:4">
      <c r="A6" s="236" t="s">
        <v>587</v>
      </c>
      <c r="B6" s="147"/>
      <c r="C6" s="443" t="s">
        <v>634</v>
      </c>
      <c r="D6" s="436"/>
    </row>
    <row r="7" spans="1:4">
      <c r="A7" s="236" t="s">
        <v>122</v>
      </c>
      <c r="B7" s="231"/>
      <c r="C7" s="443" t="s">
        <v>578</v>
      </c>
      <c r="D7" s="436"/>
    </row>
    <row r="8" spans="1:4">
      <c r="A8" s="236" t="s">
        <v>656</v>
      </c>
      <c r="B8" s="238"/>
      <c r="C8" s="446" t="s">
        <v>331</v>
      </c>
      <c r="D8" s="442"/>
    </row>
    <row r="9" spans="1:4" ht="13.5" customHeight="1" thickBot="1">
      <c r="A9" s="237" t="s">
        <v>657</v>
      </c>
      <c r="B9" s="233"/>
      <c r="C9" s="445" t="s">
        <v>579</v>
      </c>
      <c r="D9" s="440"/>
    </row>
    <row r="10" spans="1:4">
      <c r="A10" s="146"/>
      <c r="B10" s="146"/>
      <c r="C10" s="146"/>
      <c r="D10" s="146"/>
    </row>
    <row r="11" spans="1:4" ht="16.5" thickBot="1">
      <c r="A11" s="432" t="s">
        <v>566</v>
      </c>
      <c r="B11" s="432"/>
      <c r="C11" s="432"/>
      <c r="D11" s="432"/>
    </row>
    <row r="12" spans="1:4" ht="13.5" thickBot="1">
      <c r="A12" s="431" t="s">
        <v>26</v>
      </c>
      <c r="B12" s="431"/>
      <c r="C12" s="431" t="s">
        <v>635</v>
      </c>
      <c r="D12" s="431"/>
    </row>
    <row r="13" spans="1:4" ht="13.5" thickBot="1">
      <c r="A13" s="149" t="s">
        <v>28</v>
      </c>
      <c r="B13" s="150" t="s">
        <v>29</v>
      </c>
      <c r="C13" s="149" t="s">
        <v>28</v>
      </c>
      <c r="D13" s="150" t="s">
        <v>29</v>
      </c>
    </row>
    <row r="14" spans="1:4">
      <c r="A14" s="195" t="s">
        <v>258</v>
      </c>
      <c r="B14" s="196" t="s">
        <v>72</v>
      </c>
      <c r="C14" s="153" t="s">
        <v>36</v>
      </c>
      <c r="D14" s="154" t="s">
        <v>84</v>
      </c>
    </row>
    <row r="15" spans="1:4">
      <c r="A15" s="197" t="s">
        <v>13</v>
      </c>
      <c r="B15" s="198" t="s">
        <v>72</v>
      </c>
      <c r="C15" s="151" t="s">
        <v>641</v>
      </c>
      <c r="D15" s="152" t="s">
        <v>84</v>
      </c>
    </row>
    <row r="16" spans="1:4">
      <c r="A16" s="197" t="s">
        <v>50</v>
      </c>
      <c r="B16" s="198" t="s">
        <v>72</v>
      </c>
      <c r="C16" s="151" t="s">
        <v>474</v>
      </c>
      <c r="D16" s="152" t="s">
        <v>84</v>
      </c>
    </row>
    <row r="17" spans="1:4">
      <c r="A17" s="197" t="s">
        <v>51</v>
      </c>
      <c r="B17" s="198" t="s">
        <v>72</v>
      </c>
      <c r="C17" s="156" t="s">
        <v>475</v>
      </c>
      <c r="D17" s="152" t="s">
        <v>70</v>
      </c>
    </row>
    <row r="18" spans="1:4">
      <c r="A18" s="157" t="s">
        <v>638</v>
      </c>
      <c r="B18" s="152" t="s">
        <v>72</v>
      </c>
      <c r="C18" s="156" t="s">
        <v>580</v>
      </c>
      <c r="D18" s="152" t="s">
        <v>70</v>
      </c>
    </row>
    <row r="19" spans="1:4">
      <c r="A19" s="157" t="s">
        <v>576</v>
      </c>
      <c r="B19" s="152" t="s">
        <v>72</v>
      </c>
      <c r="C19" s="156" t="s">
        <v>572</v>
      </c>
      <c r="D19" s="152" t="s">
        <v>70</v>
      </c>
    </row>
    <row r="20" spans="1:4">
      <c r="A20" s="157" t="s">
        <v>639</v>
      </c>
      <c r="B20" s="152" t="s">
        <v>72</v>
      </c>
      <c r="C20" s="156" t="s">
        <v>572</v>
      </c>
      <c r="D20" s="152" t="s">
        <v>75</v>
      </c>
    </row>
    <row r="21" spans="1:4">
      <c r="A21" s="157" t="s">
        <v>572</v>
      </c>
      <c r="B21" s="152" t="s">
        <v>72</v>
      </c>
      <c r="C21" s="156" t="s">
        <v>572</v>
      </c>
      <c r="D21" s="152" t="s">
        <v>72</v>
      </c>
    </row>
    <row r="22" spans="1:4">
      <c r="A22" s="157" t="s">
        <v>572</v>
      </c>
      <c r="B22" s="152" t="s">
        <v>75</v>
      </c>
      <c r="C22" s="156" t="s">
        <v>51</v>
      </c>
      <c r="D22" s="152" t="s">
        <v>72</v>
      </c>
    </row>
    <row r="23" spans="1:4">
      <c r="A23" s="157" t="s">
        <v>572</v>
      </c>
      <c r="B23" s="152" t="s">
        <v>93</v>
      </c>
      <c r="C23" s="197" t="s">
        <v>50</v>
      </c>
      <c r="D23" s="198" t="s">
        <v>72</v>
      </c>
    </row>
    <row r="24" spans="1:4">
      <c r="A24" s="157" t="s">
        <v>572</v>
      </c>
      <c r="B24" s="152" t="s">
        <v>84</v>
      </c>
      <c r="C24" s="199" t="s">
        <v>13</v>
      </c>
      <c r="D24" s="198" t="s">
        <v>72</v>
      </c>
    </row>
    <row r="25" spans="1:4">
      <c r="A25" s="157" t="s">
        <v>581</v>
      </c>
      <c r="B25" s="152" t="s">
        <v>84</v>
      </c>
      <c r="C25" s="199" t="s">
        <v>213</v>
      </c>
      <c r="D25" s="198" t="s">
        <v>72</v>
      </c>
    </row>
    <row r="26" spans="1:4">
      <c r="A26" s="157" t="s">
        <v>582</v>
      </c>
      <c r="B26" s="152" t="s">
        <v>84</v>
      </c>
      <c r="C26" s="199" t="s">
        <v>259</v>
      </c>
      <c r="D26" s="198" t="s">
        <v>72</v>
      </c>
    </row>
    <row r="27" spans="1:4">
      <c r="A27" s="157" t="s">
        <v>583</v>
      </c>
      <c r="B27" s="152" t="s">
        <v>84</v>
      </c>
      <c r="C27" s="156"/>
      <c r="D27" s="152"/>
    </row>
    <row r="28" spans="1:4">
      <c r="A28" s="157" t="s">
        <v>34</v>
      </c>
      <c r="B28" s="152" t="s">
        <v>84</v>
      </c>
      <c r="C28" s="156"/>
      <c r="D28" s="152"/>
    </row>
    <row r="29" spans="1:4">
      <c r="A29" s="157"/>
      <c r="B29" s="152"/>
      <c r="C29" s="156"/>
      <c r="D29" s="152"/>
    </row>
    <row r="30" spans="1:4">
      <c r="A30" s="157"/>
      <c r="B30" s="152"/>
      <c r="C30" s="151"/>
      <c r="D30" s="152"/>
    </row>
    <row r="31" spans="1:4">
      <c r="A31" s="157"/>
      <c r="B31" s="152"/>
      <c r="C31" s="151"/>
      <c r="D31" s="152"/>
    </row>
    <row r="32" spans="1:4">
      <c r="A32" s="157"/>
      <c r="B32" s="152"/>
      <c r="C32" s="151"/>
      <c r="D32" s="152"/>
    </row>
    <row r="33" spans="1:4">
      <c r="A33" s="157"/>
      <c r="B33" s="152"/>
      <c r="C33" s="151"/>
      <c r="D33" s="152"/>
    </row>
    <row r="34" spans="1:4">
      <c r="A34" s="157"/>
      <c r="B34" s="152"/>
      <c r="C34" s="151"/>
      <c r="D34" s="152"/>
    </row>
    <row r="35" spans="1:4">
      <c r="A35" s="157"/>
      <c r="B35" s="152"/>
      <c r="C35" s="151"/>
      <c r="D35" s="152"/>
    </row>
    <row r="36" spans="1:4">
      <c r="A36" s="157"/>
      <c r="B36" s="152"/>
      <c r="C36" s="151"/>
      <c r="D36" s="152"/>
    </row>
    <row r="37" spans="1:4">
      <c r="A37" s="157"/>
      <c r="B37" s="152"/>
      <c r="C37" s="151"/>
      <c r="D37" s="152"/>
    </row>
    <row r="38" spans="1:4">
      <c r="A38" s="157"/>
      <c r="B38" s="152"/>
      <c r="C38" s="151"/>
      <c r="D38" s="152"/>
    </row>
    <row r="39" spans="1:4">
      <c r="A39" s="157"/>
      <c r="B39" s="152"/>
      <c r="C39" s="151"/>
      <c r="D39" s="152"/>
    </row>
    <row r="40" spans="1:4">
      <c r="A40" s="157"/>
      <c r="B40" s="152"/>
      <c r="C40" s="151"/>
      <c r="D40" s="152"/>
    </row>
    <row r="41" spans="1:4">
      <c r="A41" s="157"/>
      <c r="B41" s="152"/>
      <c r="C41" s="151"/>
      <c r="D41" s="152"/>
    </row>
    <row r="42" spans="1:4">
      <c r="A42" s="157"/>
      <c r="B42" s="152"/>
      <c r="C42" s="151"/>
      <c r="D42" s="152"/>
    </row>
    <row r="43" spans="1:4">
      <c r="A43" s="157"/>
      <c r="B43" s="152"/>
      <c r="C43" s="151"/>
      <c r="D43" s="152"/>
    </row>
    <row r="44" spans="1:4">
      <c r="A44" s="157"/>
      <c r="B44" s="152"/>
      <c r="C44" s="151"/>
      <c r="D44" s="152"/>
    </row>
    <row r="45" spans="1:4">
      <c r="A45" s="157"/>
      <c r="B45" s="152"/>
      <c r="C45" s="151"/>
      <c r="D45" s="152"/>
    </row>
    <row r="46" spans="1:4">
      <c r="A46" s="157"/>
      <c r="B46" s="152"/>
      <c r="C46" s="151"/>
      <c r="D46" s="152"/>
    </row>
    <row r="47" spans="1:4">
      <c r="A47" s="157"/>
      <c r="B47" s="152"/>
      <c r="C47" s="151"/>
      <c r="D47" s="152"/>
    </row>
    <row r="48" spans="1:4">
      <c r="A48" s="157"/>
      <c r="B48" s="152"/>
      <c r="C48" s="151"/>
      <c r="D48" s="152"/>
    </row>
    <row r="49" spans="1:4">
      <c r="A49" s="157"/>
      <c r="B49" s="152"/>
      <c r="C49" s="151"/>
      <c r="D49" s="152"/>
    </row>
    <row r="50" spans="1:4">
      <c r="A50" s="157"/>
      <c r="B50" s="152"/>
      <c r="C50" s="151"/>
      <c r="D50" s="152"/>
    </row>
    <row r="51" spans="1:4">
      <c r="A51" s="157"/>
      <c r="B51" s="152"/>
      <c r="C51" s="151"/>
      <c r="D51" s="152"/>
    </row>
    <row r="52" spans="1:4">
      <c r="A52" s="157"/>
      <c r="B52" s="152"/>
      <c r="C52" s="151"/>
      <c r="D52" s="152"/>
    </row>
    <row r="53" spans="1:4">
      <c r="A53" s="157"/>
      <c r="B53" s="152"/>
      <c r="C53" s="151"/>
      <c r="D53" s="152"/>
    </row>
    <row r="54" spans="1:4">
      <c r="A54" s="157"/>
      <c r="B54" s="152"/>
      <c r="C54" s="151"/>
      <c r="D54" s="152"/>
    </row>
    <row r="55" spans="1:4">
      <c r="A55" s="157"/>
      <c r="B55" s="152"/>
      <c r="C55" s="151"/>
      <c r="D55" s="152"/>
    </row>
    <row r="56" spans="1:4">
      <c r="A56" s="157"/>
      <c r="B56" s="152"/>
      <c r="C56" s="151"/>
      <c r="D56" s="152"/>
    </row>
    <row r="57" spans="1:4">
      <c r="A57" s="157"/>
      <c r="B57" s="152"/>
      <c r="C57" s="151"/>
      <c r="D57" s="152"/>
    </row>
    <row r="58" spans="1:4">
      <c r="A58" s="157"/>
      <c r="B58" s="152"/>
      <c r="C58" s="151"/>
      <c r="D58" s="152"/>
    </row>
    <row r="59" spans="1:4">
      <c r="A59" s="157"/>
      <c r="B59" s="152"/>
      <c r="C59" s="151"/>
      <c r="D59" s="152"/>
    </row>
    <row r="60" spans="1:4">
      <c r="A60" s="157"/>
      <c r="B60" s="152"/>
      <c r="C60" s="151"/>
      <c r="D60" s="152"/>
    </row>
    <row r="61" spans="1:4" ht="13.5" thickBot="1">
      <c r="A61" s="157"/>
      <c r="B61" s="152"/>
      <c r="C61" s="151"/>
      <c r="D61" s="200"/>
    </row>
    <row r="62" spans="1:4" ht="13.5" thickBot="1">
      <c r="A62" s="157"/>
      <c r="B62" s="326" t="s">
        <v>722</v>
      </c>
      <c r="C62" s="7"/>
      <c r="D62" s="326" t="s">
        <v>722</v>
      </c>
    </row>
    <row r="63" spans="1:4">
      <c r="A63" s="151"/>
      <c r="B63" s="163" t="s">
        <v>258</v>
      </c>
      <c r="C63" s="172"/>
      <c r="D63" s="163"/>
    </row>
    <row r="64" spans="1:4">
      <c r="A64" s="151"/>
      <c r="B64" s="165" t="s">
        <v>13</v>
      </c>
      <c r="C64" s="172"/>
      <c r="D64" s="173"/>
    </row>
    <row r="65" spans="1:4">
      <c r="A65" s="151"/>
      <c r="B65" s="165" t="s">
        <v>50</v>
      </c>
      <c r="C65" s="172"/>
      <c r="D65" s="165"/>
    </row>
    <row r="66" spans="1:4">
      <c r="A66" s="151"/>
      <c r="B66" s="165" t="s">
        <v>51</v>
      </c>
      <c r="C66" s="172"/>
      <c r="D66" s="165"/>
    </row>
    <row r="67" spans="1:4">
      <c r="A67" s="151"/>
      <c r="B67" s="165" t="s">
        <v>576</v>
      </c>
      <c r="C67" s="172"/>
      <c r="D67" s="164"/>
    </row>
    <row r="68" spans="1:4" ht="13.5" thickBot="1">
      <c r="A68" s="167"/>
      <c r="B68" s="168" t="s">
        <v>137</v>
      </c>
      <c r="C68" s="174"/>
      <c r="D68" s="175"/>
    </row>
    <row r="69" spans="1:4">
      <c r="A69" s="146"/>
      <c r="B69" s="146"/>
      <c r="C69" s="146"/>
      <c r="D69" s="146"/>
    </row>
    <row r="70" spans="1:4">
      <c r="A70" s="146"/>
      <c r="B70" s="146"/>
      <c r="C70" s="146"/>
      <c r="D70" s="146"/>
    </row>
    <row r="71" spans="1:4">
      <c r="A71" s="146"/>
      <c r="B71" s="146"/>
      <c r="C71" s="146"/>
      <c r="D71" s="146"/>
    </row>
    <row r="72" spans="1:4">
      <c r="A72" s="146"/>
      <c r="B72" s="146"/>
      <c r="C72" s="146"/>
      <c r="D72" s="146"/>
    </row>
    <row r="73" spans="1:4">
      <c r="A73" s="146"/>
      <c r="B73" s="146"/>
    </row>
  </sheetData>
  <mergeCells count="9">
    <mergeCell ref="A12:B12"/>
    <mergeCell ref="C12:D12"/>
    <mergeCell ref="C4:D4"/>
    <mergeCell ref="C5:D5"/>
    <mergeCell ref="C6:D6"/>
    <mergeCell ref="C7:D7"/>
    <mergeCell ref="C8:D8"/>
    <mergeCell ref="C9:D9"/>
    <mergeCell ref="A11:D11"/>
  </mergeCells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3"/>
  <sheetViews>
    <sheetView view="pageBreakPreview" zoomScale="70" zoomScaleNormal="65" zoomScaleSheetLayoutView="70" workbookViewId="0">
      <selection activeCell="E1" sqref="E1:F1048576"/>
    </sheetView>
  </sheetViews>
  <sheetFormatPr baseColWidth="10" defaultColWidth="27.7109375" defaultRowHeight="12.75"/>
  <cols>
    <col min="1" max="1" width="35.7109375" style="145" customWidth="1"/>
    <col min="2" max="2" width="29.140625" style="145" bestFit="1" customWidth="1"/>
    <col min="3" max="3" width="35.7109375" style="145" customWidth="1"/>
    <col min="4" max="4" width="28.5703125" style="145" bestFit="1" customWidth="1"/>
    <col min="5" max="16384" width="27.7109375" style="144"/>
  </cols>
  <sheetData>
    <row r="1" spans="1:4" s="170" customFormat="1" ht="25.5" customHeight="1">
      <c r="A1" s="322" t="s">
        <v>721</v>
      </c>
      <c r="B1" s="322"/>
      <c r="C1" s="322"/>
      <c r="D1" s="322"/>
    </row>
    <row r="3" spans="1:4" ht="13.5" thickBot="1">
      <c r="B3" s="146"/>
      <c r="C3" s="146"/>
      <c r="D3" s="146"/>
    </row>
    <row r="4" spans="1:4">
      <c r="A4" s="234" t="s">
        <v>562</v>
      </c>
      <c r="B4" s="213"/>
      <c r="C4" s="433">
        <v>1</v>
      </c>
      <c r="D4" s="434"/>
    </row>
    <row r="5" spans="1:4">
      <c r="A5" s="236" t="s">
        <v>121</v>
      </c>
      <c r="B5" s="231"/>
      <c r="C5" s="443">
        <v>410</v>
      </c>
      <c r="D5" s="436"/>
    </row>
    <row r="6" spans="1:4">
      <c r="A6" s="236" t="s">
        <v>587</v>
      </c>
      <c r="B6" s="147"/>
      <c r="C6" s="443" t="s">
        <v>663</v>
      </c>
      <c r="D6" s="436"/>
    </row>
    <row r="7" spans="1:4">
      <c r="A7" s="236" t="s">
        <v>122</v>
      </c>
      <c r="B7" s="231"/>
      <c r="C7" s="443"/>
      <c r="D7" s="436"/>
    </row>
    <row r="8" spans="1:4">
      <c r="A8" s="236" t="s">
        <v>656</v>
      </c>
      <c r="B8" s="232"/>
      <c r="C8" s="444" t="s">
        <v>664</v>
      </c>
      <c r="D8" s="438"/>
    </row>
    <row r="9" spans="1:4" ht="13.5" customHeight="1" thickBot="1">
      <c r="A9" s="237" t="s">
        <v>657</v>
      </c>
      <c r="B9" s="233"/>
      <c r="C9" s="445" t="s">
        <v>579</v>
      </c>
      <c r="D9" s="440"/>
    </row>
    <row r="10" spans="1:4">
      <c r="A10" s="146"/>
      <c r="B10" s="146"/>
      <c r="C10" s="146"/>
      <c r="D10" s="146"/>
    </row>
    <row r="11" spans="1:4" ht="13.5" customHeight="1" thickBot="1">
      <c r="A11" s="432" t="s">
        <v>566</v>
      </c>
      <c r="B11" s="432"/>
      <c r="C11" s="432"/>
      <c r="D11" s="432"/>
    </row>
    <row r="12" spans="1:4" ht="13.5" thickBot="1">
      <c r="A12" s="431" t="s">
        <v>26</v>
      </c>
      <c r="B12" s="431"/>
      <c r="C12" s="431" t="s">
        <v>27</v>
      </c>
      <c r="D12" s="431"/>
    </row>
    <row r="13" spans="1:4" ht="13.5" thickBot="1">
      <c r="A13" s="149" t="s">
        <v>28</v>
      </c>
      <c r="B13" s="150" t="s">
        <v>29</v>
      </c>
      <c r="C13" s="149" t="s">
        <v>28</v>
      </c>
      <c r="D13" s="150" t="s">
        <v>29</v>
      </c>
    </row>
    <row r="14" spans="1:4">
      <c r="A14" s="157" t="s">
        <v>12</v>
      </c>
      <c r="B14" s="152" t="s">
        <v>72</v>
      </c>
      <c r="C14" s="153"/>
      <c r="D14" s="154"/>
    </row>
    <row r="15" spans="1:4">
      <c r="A15" s="157" t="s">
        <v>301</v>
      </c>
      <c r="B15" s="152" t="s">
        <v>72</v>
      </c>
      <c r="C15" s="151"/>
      <c r="D15" s="152"/>
    </row>
    <row r="16" spans="1:4">
      <c r="A16" s="157" t="s">
        <v>570</v>
      </c>
      <c r="B16" s="152" t="s">
        <v>72</v>
      </c>
      <c r="C16" s="151"/>
      <c r="D16" s="152"/>
    </row>
    <row r="17" spans="1:4">
      <c r="A17" s="157" t="s">
        <v>572</v>
      </c>
      <c r="B17" s="152" t="s">
        <v>72</v>
      </c>
      <c r="C17" s="156"/>
      <c r="D17" s="152"/>
    </row>
    <row r="18" spans="1:4">
      <c r="A18" s="157" t="s">
        <v>572</v>
      </c>
      <c r="B18" s="152" t="s">
        <v>75</v>
      </c>
      <c r="C18" s="156"/>
      <c r="D18" s="152"/>
    </row>
    <row r="19" spans="1:4">
      <c r="A19" s="157" t="s">
        <v>572</v>
      </c>
      <c r="B19" s="152" t="s">
        <v>93</v>
      </c>
      <c r="C19" s="156"/>
      <c r="D19" s="152"/>
    </row>
    <row r="20" spans="1:4">
      <c r="A20" s="157" t="s">
        <v>572</v>
      </c>
      <c r="B20" s="152" t="s">
        <v>84</v>
      </c>
      <c r="C20" s="156"/>
      <c r="D20" s="152"/>
    </row>
    <row r="21" spans="1:4">
      <c r="A21" s="157" t="s">
        <v>581</v>
      </c>
      <c r="B21" s="152" t="s">
        <v>84</v>
      </c>
      <c r="C21" s="156"/>
      <c r="D21" s="152"/>
    </row>
    <row r="22" spans="1:4">
      <c r="A22" s="157" t="s">
        <v>582</v>
      </c>
      <c r="B22" s="152" t="s">
        <v>84</v>
      </c>
      <c r="C22" s="156"/>
      <c r="D22" s="152"/>
    </row>
    <row r="23" spans="1:4">
      <c r="A23" s="157" t="s">
        <v>583</v>
      </c>
      <c r="B23" s="152" t="s">
        <v>84</v>
      </c>
      <c r="C23" s="156"/>
      <c r="D23" s="152"/>
    </row>
    <row r="24" spans="1:4">
      <c r="A24" s="157" t="s">
        <v>34</v>
      </c>
      <c r="B24" s="152" t="s">
        <v>84</v>
      </c>
      <c r="C24" s="156"/>
      <c r="D24" s="152"/>
    </row>
    <row r="25" spans="1:4">
      <c r="A25" s="157"/>
      <c r="B25" s="152"/>
      <c r="C25" s="156"/>
      <c r="D25" s="152"/>
    </row>
    <row r="26" spans="1:4">
      <c r="A26" s="157"/>
      <c r="B26" s="152"/>
      <c r="C26" s="151"/>
      <c r="D26" s="152"/>
    </row>
    <row r="27" spans="1:4">
      <c r="A27" s="157"/>
      <c r="B27" s="152"/>
      <c r="C27" s="156"/>
      <c r="D27" s="152"/>
    </row>
    <row r="28" spans="1:4">
      <c r="A28" s="157"/>
      <c r="B28" s="152"/>
      <c r="C28" s="156"/>
      <c r="D28" s="152"/>
    </row>
    <row r="29" spans="1:4">
      <c r="A29" s="157"/>
      <c r="B29" s="152"/>
      <c r="C29" s="156"/>
      <c r="D29" s="152"/>
    </row>
    <row r="30" spans="1:4">
      <c r="A30" s="157"/>
      <c r="B30" s="152"/>
      <c r="C30" s="151"/>
      <c r="D30" s="152"/>
    </row>
    <row r="31" spans="1:4">
      <c r="A31" s="157"/>
      <c r="B31" s="152"/>
      <c r="C31" s="151"/>
      <c r="D31" s="152"/>
    </row>
    <row r="32" spans="1:4">
      <c r="A32" s="157"/>
      <c r="B32" s="152"/>
      <c r="C32" s="151"/>
      <c r="D32" s="152"/>
    </row>
    <row r="33" spans="1:4">
      <c r="A33" s="157"/>
      <c r="B33" s="152"/>
      <c r="C33" s="151"/>
      <c r="D33" s="152"/>
    </row>
    <row r="34" spans="1:4">
      <c r="A34" s="157"/>
      <c r="B34" s="152"/>
      <c r="C34" s="151"/>
      <c r="D34" s="152"/>
    </row>
    <row r="35" spans="1:4">
      <c r="A35" s="157"/>
      <c r="B35" s="152"/>
      <c r="C35" s="151"/>
      <c r="D35" s="152"/>
    </row>
    <row r="36" spans="1:4">
      <c r="A36" s="157"/>
      <c r="B36" s="152"/>
      <c r="C36" s="151"/>
      <c r="D36" s="152"/>
    </row>
    <row r="37" spans="1:4">
      <c r="A37" s="157"/>
      <c r="B37" s="152"/>
      <c r="C37" s="151"/>
      <c r="D37" s="152"/>
    </row>
    <row r="38" spans="1:4">
      <c r="A38" s="157"/>
      <c r="B38" s="152"/>
      <c r="C38" s="151"/>
      <c r="D38" s="152"/>
    </row>
    <row r="39" spans="1:4">
      <c r="A39" s="157"/>
      <c r="B39" s="152"/>
      <c r="C39" s="151"/>
      <c r="D39" s="152"/>
    </row>
    <row r="40" spans="1:4">
      <c r="A40" s="157"/>
      <c r="B40" s="152"/>
      <c r="C40" s="158"/>
      <c r="D40" s="159"/>
    </row>
    <row r="41" spans="1:4">
      <c r="A41" s="157"/>
      <c r="B41" s="152"/>
      <c r="C41" s="151"/>
      <c r="D41" s="152"/>
    </row>
    <row r="42" spans="1:4">
      <c r="A42" s="157"/>
      <c r="B42" s="152"/>
      <c r="C42" s="151"/>
      <c r="D42" s="152"/>
    </row>
    <row r="43" spans="1:4">
      <c r="A43" s="157"/>
      <c r="B43" s="152"/>
      <c r="C43" s="151"/>
      <c r="D43" s="152"/>
    </row>
    <row r="44" spans="1:4">
      <c r="A44" s="157"/>
      <c r="B44" s="152"/>
      <c r="C44" s="151"/>
      <c r="D44" s="152"/>
    </row>
    <row r="45" spans="1:4">
      <c r="A45" s="157"/>
      <c r="B45" s="152"/>
      <c r="C45" s="151"/>
      <c r="D45" s="152"/>
    </row>
    <row r="46" spans="1:4">
      <c r="A46" s="157"/>
      <c r="B46" s="152"/>
      <c r="C46" s="151"/>
      <c r="D46" s="152"/>
    </row>
    <row r="47" spans="1:4">
      <c r="A47" s="157"/>
      <c r="B47" s="152"/>
      <c r="C47" s="151"/>
      <c r="D47" s="152"/>
    </row>
    <row r="48" spans="1:4">
      <c r="A48" s="157"/>
      <c r="B48" s="152"/>
      <c r="C48" s="151"/>
      <c r="D48" s="152"/>
    </row>
    <row r="49" spans="1:4">
      <c r="A49" s="157"/>
      <c r="B49" s="152"/>
      <c r="C49" s="151"/>
      <c r="D49" s="152"/>
    </row>
    <row r="50" spans="1:4">
      <c r="A50" s="157"/>
      <c r="B50" s="152"/>
      <c r="C50" s="151"/>
      <c r="D50" s="152"/>
    </row>
    <row r="51" spans="1:4">
      <c r="A51" s="157"/>
      <c r="B51" s="152"/>
      <c r="C51" s="151"/>
      <c r="D51" s="152"/>
    </row>
    <row r="52" spans="1:4">
      <c r="A52" s="157"/>
      <c r="B52" s="152"/>
      <c r="C52" s="151"/>
      <c r="D52" s="152"/>
    </row>
    <row r="53" spans="1:4">
      <c r="A53" s="157"/>
      <c r="B53" s="152"/>
      <c r="C53" s="151"/>
      <c r="D53" s="152"/>
    </row>
    <row r="54" spans="1:4">
      <c r="A54" s="157"/>
      <c r="B54" s="152"/>
      <c r="C54" s="151"/>
      <c r="D54" s="152"/>
    </row>
    <row r="55" spans="1:4">
      <c r="A55" s="157"/>
      <c r="B55" s="152"/>
      <c r="C55" s="151"/>
      <c r="D55" s="152"/>
    </row>
    <row r="56" spans="1:4">
      <c r="A56" s="157"/>
      <c r="B56" s="152"/>
      <c r="C56" s="162"/>
      <c r="D56" s="161"/>
    </row>
    <row r="57" spans="1:4">
      <c r="A57" s="160"/>
      <c r="B57" s="161"/>
      <c r="C57" s="162"/>
      <c r="D57" s="161"/>
    </row>
    <row r="58" spans="1:4">
      <c r="A58" s="160"/>
      <c r="B58" s="161"/>
      <c r="C58" s="162"/>
      <c r="D58" s="161"/>
    </row>
    <row r="59" spans="1:4">
      <c r="A59" s="160"/>
      <c r="B59" s="161"/>
      <c r="C59" s="162"/>
      <c r="D59" s="161"/>
    </row>
    <row r="60" spans="1:4">
      <c r="A60" s="160"/>
      <c r="B60" s="161"/>
      <c r="C60" s="162"/>
      <c r="D60" s="161"/>
    </row>
    <row r="61" spans="1:4" ht="13.5" thickBot="1">
      <c r="A61" s="160"/>
      <c r="B61" s="161"/>
      <c r="C61" s="162"/>
      <c r="D61" s="171"/>
    </row>
    <row r="62" spans="1:4" ht="13.5" thickBot="1">
      <c r="A62" s="160"/>
      <c r="B62" s="326" t="s">
        <v>722</v>
      </c>
      <c r="C62" s="7"/>
      <c r="D62" s="326" t="s">
        <v>722</v>
      </c>
    </row>
    <row r="63" spans="1:4">
      <c r="A63" s="151"/>
      <c r="B63" s="163" t="s">
        <v>568</v>
      </c>
      <c r="C63" s="172"/>
      <c r="D63" s="163"/>
    </row>
    <row r="64" spans="1:4">
      <c r="A64" s="151"/>
      <c r="B64" s="165" t="s">
        <v>67</v>
      </c>
      <c r="C64" s="172"/>
      <c r="D64" s="173"/>
    </row>
    <row r="65" spans="1:4">
      <c r="A65" s="151"/>
      <c r="B65" s="173" t="s">
        <v>124</v>
      </c>
      <c r="C65" s="172"/>
      <c r="D65" s="165"/>
    </row>
    <row r="66" spans="1:4">
      <c r="A66" s="151"/>
      <c r="B66" s="165" t="s">
        <v>219</v>
      </c>
      <c r="C66" s="172"/>
      <c r="D66" s="165"/>
    </row>
    <row r="67" spans="1:4">
      <c r="A67" s="151"/>
      <c r="B67" s="165" t="s">
        <v>576</v>
      </c>
      <c r="C67" s="172"/>
      <c r="D67" s="164"/>
    </row>
    <row r="68" spans="1:4" ht="13.5" thickBot="1">
      <c r="A68" s="167"/>
      <c r="B68" s="168" t="s">
        <v>137</v>
      </c>
      <c r="C68" s="174"/>
      <c r="D68" s="175"/>
    </row>
    <row r="69" spans="1:4">
      <c r="A69" s="146"/>
      <c r="B69" s="146"/>
      <c r="C69" s="146"/>
      <c r="D69" s="146"/>
    </row>
    <row r="70" spans="1:4">
      <c r="A70" s="146"/>
      <c r="B70" s="146"/>
      <c r="C70" s="146"/>
      <c r="D70" s="146"/>
    </row>
    <row r="71" spans="1:4">
      <c r="A71" s="146"/>
      <c r="B71" s="146"/>
      <c r="C71" s="146"/>
      <c r="D71" s="146"/>
    </row>
    <row r="72" spans="1:4">
      <c r="A72" s="146"/>
      <c r="B72" s="146"/>
      <c r="C72" s="146"/>
      <c r="D72" s="146"/>
    </row>
    <row r="73" spans="1:4">
      <c r="A73" s="146"/>
      <c r="B73" s="146"/>
    </row>
  </sheetData>
  <mergeCells count="9">
    <mergeCell ref="C9:D9"/>
    <mergeCell ref="A11:D11"/>
    <mergeCell ref="A12:B12"/>
    <mergeCell ref="C12:D12"/>
    <mergeCell ref="C4:D4"/>
    <mergeCell ref="C5:D5"/>
    <mergeCell ref="C6:D6"/>
    <mergeCell ref="C7:D7"/>
    <mergeCell ref="C8:D8"/>
  </mergeCells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68"/>
  <sheetViews>
    <sheetView view="pageBreakPreview" zoomScale="85" zoomScaleNormal="70" zoomScaleSheetLayoutView="85" workbookViewId="0">
      <selection activeCell="E1" sqref="E1:F1048576"/>
    </sheetView>
  </sheetViews>
  <sheetFormatPr baseColWidth="10" defaultRowHeight="12.75"/>
  <cols>
    <col min="1" max="1" width="33.7109375" style="1" customWidth="1"/>
    <col min="2" max="2" width="28.7109375" style="1" customWidth="1"/>
    <col min="3" max="3" width="33.7109375" style="1" customWidth="1"/>
    <col min="4" max="4" width="28.7109375" style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220" t="s">
        <v>562</v>
      </c>
      <c r="B4" s="216"/>
      <c r="C4" s="346">
        <v>1</v>
      </c>
      <c r="D4" s="347"/>
    </row>
    <row r="5" spans="1:4">
      <c r="A5" s="95" t="s">
        <v>121</v>
      </c>
      <c r="B5" s="17"/>
      <c r="C5" s="348">
        <v>102</v>
      </c>
      <c r="D5" s="349"/>
    </row>
    <row r="6" spans="1:4">
      <c r="A6" s="95" t="s">
        <v>587</v>
      </c>
      <c r="B6" s="17"/>
      <c r="C6" s="348">
        <f>C5</f>
        <v>102</v>
      </c>
      <c r="D6" s="349"/>
    </row>
    <row r="7" spans="1:4">
      <c r="A7" s="95" t="s">
        <v>122</v>
      </c>
      <c r="B7" s="45"/>
      <c r="C7" s="365" t="s">
        <v>420</v>
      </c>
      <c r="D7" s="349"/>
    </row>
    <row r="8" spans="1:4">
      <c r="A8" s="95" t="s">
        <v>656</v>
      </c>
      <c r="B8" s="208"/>
      <c r="C8" s="366" t="s">
        <v>316</v>
      </c>
      <c r="D8" s="351"/>
    </row>
    <row r="9" spans="1:4" ht="13.5" thickBot="1">
      <c r="A9" s="96" t="s">
        <v>657</v>
      </c>
      <c r="B9" s="211"/>
      <c r="C9" s="364" t="s">
        <v>332</v>
      </c>
      <c r="D9" s="345"/>
    </row>
    <row r="10" spans="1:4">
      <c r="B10" s="16"/>
      <c r="C10" s="16"/>
      <c r="D10" s="16"/>
    </row>
    <row r="11" spans="1:4" ht="13.5" thickBot="1"/>
    <row r="12" spans="1:4" ht="13.5" thickBot="1">
      <c r="A12" s="359" t="s">
        <v>30</v>
      </c>
      <c r="B12" s="360"/>
      <c r="C12" s="361" t="s">
        <v>31</v>
      </c>
      <c r="D12" s="360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 s="16" customFormat="1">
      <c r="A14" s="7" t="s">
        <v>239</v>
      </c>
      <c r="B14" s="9" t="s">
        <v>73</v>
      </c>
      <c r="C14" s="12" t="s">
        <v>82</v>
      </c>
      <c r="D14" s="13" t="s">
        <v>81</v>
      </c>
    </row>
    <row r="15" spans="1:4" s="16" customFormat="1">
      <c r="A15" s="7" t="s">
        <v>20</v>
      </c>
      <c r="B15" s="9" t="s">
        <v>73</v>
      </c>
      <c r="C15" s="7" t="s">
        <v>22</v>
      </c>
      <c r="D15" s="9" t="s">
        <v>80</v>
      </c>
    </row>
    <row r="16" spans="1:4" s="16" customFormat="1">
      <c r="A16" s="7" t="s">
        <v>20</v>
      </c>
      <c r="B16" s="9" t="s">
        <v>69</v>
      </c>
      <c r="C16" s="242" t="s">
        <v>207</v>
      </c>
      <c r="D16" s="20" t="s">
        <v>80</v>
      </c>
    </row>
    <row r="17" spans="1:4" s="16" customFormat="1">
      <c r="A17" s="7" t="s">
        <v>655</v>
      </c>
      <c r="B17" s="49" t="s">
        <v>69</v>
      </c>
      <c r="C17" s="7" t="s">
        <v>687</v>
      </c>
      <c r="D17" s="9" t="s">
        <v>80</v>
      </c>
    </row>
    <row r="18" spans="1:4" s="16" customFormat="1">
      <c r="A18" s="7" t="s">
        <v>19</v>
      </c>
      <c r="B18" s="49" t="s">
        <v>69</v>
      </c>
      <c r="C18" s="7" t="s">
        <v>687</v>
      </c>
      <c r="D18" s="9" t="s">
        <v>83</v>
      </c>
    </row>
    <row r="19" spans="1:4" s="16" customFormat="1">
      <c r="A19" s="7" t="s">
        <v>299</v>
      </c>
      <c r="B19" s="49" t="s">
        <v>69</v>
      </c>
      <c r="C19" s="7" t="s">
        <v>24</v>
      </c>
      <c r="D19" s="9" t="s">
        <v>83</v>
      </c>
    </row>
    <row r="20" spans="1:4" s="16" customFormat="1">
      <c r="A20" s="7" t="s">
        <v>303</v>
      </c>
      <c r="B20" s="49" t="s">
        <v>76</v>
      </c>
      <c r="C20" s="12" t="s">
        <v>24</v>
      </c>
      <c r="D20" s="13" t="s">
        <v>83</v>
      </c>
    </row>
    <row r="21" spans="1:4" s="16" customFormat="1">
      <c r="A21" s="7" t="s">
        <v>24</v>
      </c>
      <c r="B21" s="9" t="s">
        <v>76</v>
      </c>
      <c r="C21" s="7" t="s">
        <v>24</v>
      </c>
      <c r="D21" s="9" t="s">
        <v>79</v>
      </c>
    </row>
    <row r="22" spans="1:4" s="16" customFormat="1">
      <c r="A22" s="7" t="s">
        <v>24</v>
      </c>
      <c r="B22" s="16" t="s">
        <v>77</v>
      </c>
      <c r="C22" s="7" t="s">
        <v>24</v>
      </c>
      <c r="D22" s="9" t="s">
        <v>78</v>
      </c>
    </row>
    <row r="23" spans="1:4" s="16" customFormat="1">
      <c r="A23" s="7" t="s">
        <v>687</v>
      </c>
      <c r="B23" s="9" t="s">
        <v>77</v>
      </c>
      <c r="C23" s="7" t="s">
        <v>24</v>
      </c>
      <c r="D23" s="16" t="s">
        <v>77</v>
      </c>
    </row>
    <row r="24" spans="1:4" s="16" customFormat="1">
      <c r="A24" s="7" t="s">
        <v>696</v>
      </c>
      <c r="B24" s="9" t="s">
        <v>77</v>
      </c>
      <c r="C24" s="16" t="s">
        <v>697</v>
      </c>
      <c r="D24" s="9" t="s">
        <v>77</v>
      </c>
    </row>
    <row r="25" spans="1:4" s="16" customFormat="1">
      <c r="A25" s="7" t="s">
        <v>24</v>
      </c>
      <c r="B25" s="9" t="s">
        <v>77</v>
      </c>
      <c r="C25" s="7" t="s">
        <v>687</v>
      </c>
      <c r="D25" s="16" t="s">
        <v>77</v>
      </c>
    </row>
    <row r="26" spans="1:4" s="16" customFormat="1">
      <c r="A26" s="7" t="s">
        <v>24</v>
      </c>
      <c r="B26" s="9" t="s">
        <v>78</v>
      </c>
      <c r="C26" s="7" t="s">
        <v>24</v>
      </c>
      <c r="D26" s="9" t="s">
        <v>77</v>
      </c>
    </row>
    <row r="27" spans="1:4" s="16" customFormat="1">
      <c r="A27" s="7" t="s">
        <v>24</v>
      </c>
      <c r="B27" s="9" t="s">
        <v>79</v>
      </c>
      <c r="C27" s="7" t="s">
        <v>24</v>
      </c>
      <c r="D27" s="9" t="s">
        <v>76</v>
      </c>
    </row>
    <row r="28" spans="1:4" s="16" customFormat="1">
      <c r="A28" s="7" t="s">
        <v>24</v>
      </c>
      <c r="B28" s="9" t="s">
        <v>80</v>
      </c>
      <c r="C28" s="7" t="s">
        <v>303</v>
      </c>
      <c r="D28" s="9" t="s">
        <v>76</v>
      </c>
    </row>
    <row r="29" spans="1:4" s="16" customFormat="1" ht="11.25" customHeight="1">
      <c r="A29" s="7" t="s">
        <v>691</v>
      </c>
      <c r="B29" s="9" t="s">
        <v>80</v>
      </c>
      <c r="C29" s="7" t="s">
        <v>299</v>
      </c>
      <c r="D29" s="9" t="s">
        <v>69</v>
      </c>
    </row>
    <row r="30" spans="1:4" s="16" customFormat="1">
      <c r="A30" s="7" t="s">
        <v>687</v>
      </c>
      <c r="B30" s="9" t="s">
        <v>80</v>
      </c>
      <c r="C30" s="7" t="s">
        <v>19</v>
      </c>
      <c r="D30" s="9" t="s">
        <v>69</v>
      </c>
    </row>
    <row r="31" spans="1:4" s="16" customFormat="1" ht="25.5">
      <c r="A31" s="7" t="s">
        <v>266</v>
      </c>
      <c r="B31" s="9" t="s">
        <v>80</v>
      </c>
      <c r="C31" s="7" t="s">
        <v>120</v>
      </c>
      <c r="D31" s="9" t="s">
        <v>69</v>
      </c>
    </row>
    <row r="32" spans="1:4" s="16" customFormat="1">
      <c r="A32" s="7" t="s">
        <v>24</v>
      </c>
      <c r="B32" s="9" t="s">
        <v>80</v>
      </c>
      <c r="C32" s="10" t="s">
        <v>20</v>
      </c>
      <c r="D32" s="9" t="s">
        <v>69</v>
      </c>
    </row>
    <row r="33" spans="1:4" s="16" customFormat="1">
      <c r="A33" s="7" t="s">
        <v>22</v>
      </c>
      <c r="B33" s="9" t="s">
        <v>80</v>
      </c>
      <c r="C33" s="10" t="s">
        <v>104</v>
      </c>
      <c r="D33" s="9" t="s">
        <v>73</v>
      </c>
    </row>
    <row r="34" spans="1:4" s="16" customFormat="1">
      <c r="A34" s="10" t="s">
        <v>82</v>
      </c>
      <c r="B34" s="9" t="s">
        <v>80</v>
      </c>
      <c r="C34" s="10" t="s">
        <v>19</v>
      </c>
      <c r="D34" s="9" t="s">
        <v>73</v>
      </c>
    </row>
    <row r="35" spans="1:4" s="16" customFormat="1">
      <c r="A35" s="10" t="s">
        <v>82</v>
      </c>
      <c r="B35" s="9" t="s">
        <v>81</v>
      </c>
    </row>
    <row r="36" spans="1:4" s="16" customFormat="1">
      <c r="A36" s="10" t="s">
        <v>142</v>
      </c>
      <c r="B36" s="9" t="s">
        <v>81</v>
      </c>
      <c r="C36" s="10"/>
      <c r="D36" s="9"/>
    </row>
    <row r="37" spans="1:4">
      <c r="A37" s="10"/>
      <c r="B37" s="9"/>
      <c r="C37" s="10"/>
      <c r="D37" s="9"/>
    </row>
    <row r="38" spans="1:4">
      <c r="A38" s="10"/>
      <c r="B38" s="9"/>
      <c r="C38" s="10"/>
      <c r="D38" s="9"/>
    </row>
    <row r="39" spans="1:4">
      <c r="A39" s="10"/>
      <c r="B39" s="9"/>
      <c r="C39" s="10"/>
      <c r="D39" s="9"/>
    </row>
    <row r="40" spans="1:4">
      <c r="A40" s="10"/>
      <c r="B40" s="9"/>
      <c r="C40" s="10"/>
      <c r="D40" s="9"/>
    </row>
    <row r="41" spans="1:4">
      <c r="A41" s="10"/>
      <c r="B41" s="9"/>
      <c r="C41" s="10"/>
      <c r="D41" s="9"/>
    </row>
    <row r="42" spans="1:4">
      <c r="A42" s="10"/>
      <c r="B42" s="9"/>
      <c r="C42" s="10"/>
      <c r="D42" s="9"/>
    </row>
    <row r="43" spans="1:4">
      <c r="A43" s="10"/>
      <c r="B43" s="9"/>
      <c r="C43" s="10"/>
      <c r="D43" s="9"/>
    </row>
    <row r="44" spans="1:4">
      <c r="A44" s="10"/>
      <c r="B44" s="9"/>
      <c r="C44" s="10"/>
      <c r="D44" s="9"/>
    </row>
    <row r="45" spans="1:4">
      <c r="A45" s="10"/>
      <c r="B45" s="9"/>
      <c r="C45" s="10"/>
      <c r="D45" s="9"/>
    </row>
    <row r="46" spans="1:4">
      <c r="A46" s="10"/>
      <c r="B46" s="9"/>
      <c r="C46" s="10"/>
      <c r="D46" s="9"/>
    </row>
    <row r="47" spans="1:4">
      <c r="A47" s="10"/>
      <c r="B47" s="9"/>
      <c r="C47" s="10"/>
      <c r="D47" s="9"/>
    </row>
    <row r="48" spans="1:4">
      <c r="A48" s="10"/>
      <c r="B48" s="9"/>
      <c r="C48" s="10"/>
      <c r="D48" s="9"/>
    </row>
    <row r="49" spans="1:4">
      <c r="A49" s="10"/>
      <c r="B49" s="9"/>
      <c r="C49" s="10"/>
      <c r="D49" s="9"/>
    </row>
    <row r="50" spans="1:4">
      <c r="A50" s="10"/>
      <c r="B50" s="9"/>
      <c r="C50" s="10"/>
      <c r="D50" s="9"/>
    </row>
    <row r="51" spans="1:4">
      <c r="A51" s="10"/>
      <c r="B51" s="9"/>
      <c r="C51" s="10"/>
      <c r="D51" s="9"/>
    </row>
    <row r="52" spans="1:4">
      <c r="A52" s="10"/>
      <c r="B52" s="9"/>
      <c r="C52" s="10"/>
      <c r="D52" s="9"/>
    </row>
    <row r="53" spans="1:4">
      <c r="A53" s="10"/>
      <c r="B53" s="9"/>
      <c r="C53" s="10"/>
      <c r="D53" s="9"/>
    </row>
    <row r="54" spans="1:4">
      <c r="A54" s="10"/>
      <c r="B54" s="9"/>
      <c r="C54" s="10"/>
      <c r="D54" s="9"/>
    </row>
    <row r="55" spans="1:4">
      <c r="A55" s="10"/>
      <c r="B55" s="9"/>
      <c r="C55" s="10"/>
      <c r="D55" s="9"/>
    </row>
    <row r="56" spans="1:4">
      <c r="A56" s="10"/>
      <c r="B56" s="9"/>
      <c r="C56" s="10"/>
      <c r="D56" s="9"/>
    </row>
    <row r="57" spans="1:4">
      <c r="A57" s="10"/>
      <c r="B57" s="9"/>
      <c r="C57" s="10"/>
      <c r="D57" s="9"/>
    </row>
    <row r="58" spans="1:4">
      <c r="A58" s="10"/>
      <c r="B58" s="9"/>
      <c r="C58" s="10"/>
      <c r="D58" s="9"/>
    </row>
    <row r="59" spans="1:4">
      <c r="A59" s="10"/>
      <c r="B59" s="9"/>
      <c r="C59" s="10"/>
      <c r="D59" s="9"/>
    </row>
    <row r="60" spans="1:4">
      <c r="A60" s="10"/>
      <c r="B60" s="9"/>
      <c r="C60" s="10"/>
      <c r="D60" s="9"/>
    </row>
    <row r="61" spans="1:4" ht="13.5" thickBot="1">
      <c r="A61" s="10"/>
      <c r="B61" s="9"/>
      <c r="C61" s="10"/>
      <c r="D61" s="9"/>
    </row>
    <row r="62" spans="1:4" ht="13.5" thickBot="1">
      <c r="A62" s="10"/>
      <c r="B62" s="326" t="s">
        <v>722</v>
      </c>
      <c r="C62" s="7"/>
      <c r="D62" s="326" t="s">
        <v>722</v>
      </c>
    </row>
    <row r="63" spans="1:4">
      <c r="A63" s="18"/>
      <c r="B63" s="21" t="s">
        <v>19</v>
      </c>
      <c r="C63" s="26"/>
      <c r="D63" s="21" t="s">
        <v>82</v>
      </c>
    </row>
    <row r="64" spans="1:4">
      <c r="A64" s="18"/>
      <c r="B64" s="22" t="s">
        <v>24</v>
      </c>
      <c r="C64" s="26"/>
      <c r="D64" s="22" t="s">
        <v>22</v>
      </c>
    </row>
    <row r="65" spans="1:4">
      <c r="A65" s="18"/>
      <c r="B65" s="22" t="s">
        <v>141</v>
      </c>
      <c r="C65" s="26"/>
      <c r="D65" s="22" t="s">
        <v>141</v>
      </c>
    </row>
    <row r="66" spans="1:4">
      <c r="A66" s="18"/>
      <c r="B66" s="22" t="s">
        <v>22</v>
      </c>
      <c r="C66" s="26"/>
      <c r="D66" s="22" t="s">
        <v>24</v>
      </c>
    </row>
    <row r="67" spans="1:4">
      <c r="A67" s="18"/>
      <c r="B67" s="22" t="s">
        <v>128</v>
      </c>
      <c r="C67" s="26"/>
      <c r="D67" s="22" t="s">
        <v>19</v>
      </c>
    </row>
    <row r="68" spans="1:4" ht="13.5" thickBot="1">
      <c r="A68" s="19"/>
      <c r="B68" s="24"/>
      <c r="C68" s="27"/>
      <c r="D68" s="24" t="s">
        <v>317</v>
      </c>
    </row>
  </sheetData>
  <mergeCells count="8">
    <mergeCell ref="C9:D9"/>
    <mergeCell ref="A12:B12"/>
    <mergeCell ref="C12:D12"/>
    <mergeCell ref="C4:D4"/>
    <mergeCell ref="C5:D5"/>
    <mergeCell ref="C6:D6"/>
    <mergeCell ref="C7:D7"/>
    <mergeCell ref="C8:D8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/>
  <dimension ref="A1:D81"/>
  <sheetViews>
    <sheetView view="pageBreakPreview" zoomScale="85" zoomScaleNormal="70" zoomScaleSheetLayoutView="85" workbookViewId="0">
      <selection activeCell="E1" sqref="E1:F1048576"/>
    </sheetView>
  </sheetViews>
  <sheetFormatPr baseColWidth="10" defaultRowHeight="12.75"/>
  <cols>
    <col min="1" max="1" width="33.7109375" style="1" customWidth="1"/>
    <col min="2" max="2" width="28.7109375" style="1" customWidth="1"/>
    <col min="3" max="3" width="35.28515625" style="1" bestFit="1" customWidth="1"/>
    <col min="4" max="4" width="23.7109375" style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220" t="s">
        <v>562</v>
      </c>
      <c r="B4" s="216"/>
      <c r="C4" s="346">
        <v>1</v>
      </c>
      <c r="D4" s="347"/>
    </row>
    <row r="5" spans="1:4">
      <c r="A5" s="95" t="s">
        <v>121</v>
      </c>
      <c r="B5" s="17"/>
      <c r="C5" s="348">
        <v>103</v>
      </c>
      <c r="D5" s="349"/>
    </row>
    <row r="6" spans="1:4">
      <c r="A6" s="95" t="s">
        <v>587</v>
      </c>
      <c r="B6" s="17"/>
      <c r="C6" s="348">
        <f>C5</f>
        <v>103</v>
      </c>
      <c r="D6" s="349"/>
    </row>
    <row r="7" spans="1:4">
      <c r="A7" s="95" t="s">
        <v>122</v>
      </c>
      <c r="B7" s="17"/>
      <c r="C7" s="348" t="s">
        <v>334</v>
      </c>
      <c r="D7" s="349"/>
    </row>
    <row r="8" spans="1:4">
      <c r="A8" s="95" t="s">
        <v>656</v>
      </c>
      <c r="B8" s="208"/>
      <c r="C8" s="350" t="s">
        <v>335</v>
      </c>
      <c r="D8" s="351"/>
    </row>
    <row r="9" spans="1:4" ht="13.5" thickBot="1">
      <c r="A9" s="96" t="s">
        <v>657</v>
      </c>
      <c r="B9" s="211"/>
      <c r="C9" s="344" t="s">
        <v>336</v>
      </c>
      <c r="D9" s="345"/>
    </row>
    <row r="11" spans="1:4" ht="13.5" thickBot="1"/>
    <row r="12" spans="1:4" ht="13.5" thickBot="1">
      <c r="A12" s="359" t="s">
        <v>30</v>
      </c>
      <c r="B12" s="360"/>
      <c r="C12" s="361" t="s">
        <v>31</v>
      </c>
      <c r="D12" s="360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 s="16" customFormat="1">
      <c r="A14" s="10" t="s">
        <v>114</v>
      </c>
      <c r="B14" s="9" t="s">
        <v>84</v>
      </c>
      <c r="C14" s="10" t="s">
        <v>66</v>
      </c>
      <c r="D14" s="9" t="s">
        <v>79</v>
      </c>
    </row>
    <row r="15" spans="1:4" s="16" customFormat="1">
      <c r="A15" s="10" t="s">
        <v>688</v>
      </c>
      <c r="B15" s="9" t="s">
        <v>84</v>
      </c>
      <c r="C15" s="10" t="s">
        <v>87</v>
      </c>
      <c r="D15" s="9" t="s">
        <v>79</v>
      </c>
    </row>
    <row r="16" spans="1:4" s="16" customFormat="1">
      <c r="A16" s="10" t="s">
        <v>34</v>
      </c>
      <c r="B16" s="9" t="s">
        <v>84</v>
      </c>
      <c r="C16" s="12" t="s">
        <v>136</v>
      </c>
      <c r="D16" s="13" t="s">
        <v>79</v>
      </c>
    </row>
    <row r="17" spans="1:4" s="16" customFormat="1">
      <c r="A17" s="10" t="s">
        <v>34</v>
      </c>
      <c r="B17" s="9" t="s">
        <v>85</v>
      </c>
      <c r="C17" s="7" t="s">
        <v>24</v>
      </c>
      <c r="D17" s="9" t="s">
        <v>79</v>
      </c>
    </row>
    <row r="18" spans="1:4" s="16" customFormat="1">
      <c r="A18" s="7" t="s">
        <v>34</v>
      </c>
      <c r="B18" s="9" t="s">
        <v>83</v>
      </c>
      <c r="C18" s="7" t="s">
        <v>24</v>
      </c>
      <c r="D18" s="9" t="s">
        <v>80</v>
      </c>
    </row>
    <row r="19" spans="1:4" s="16" customFormat="1">
      <c r="A19" s="7" t="s">
        <v>168</v>
      </c>
      <c r="B19" s="9" t="s">
        <v>83</v>
      </c>
      <c r="C19" s="10" t="s">
        <v>691</v>
      </c>
      <c r="D19" s="244" t="s">
        <v>80</v>
      </c>
    </row>
    <row r="20" spans="1:4" s="16" customFormat="1">
      <c r="A20" s="7" t="s">
        <v>86</v>
      </c>
      <c r="B20" s="9" t="s">
        <v>83</v>
      </c>
      <c r="C20" s="10" t="s">
        <v>687</v>
      </c>
      <c r="D20" s="244" t="s">
        <v>80</v>
      </c>
    </row>
    <row r="21" spans="1:4" s="16" customFormat="1">
      <c r="A21" s="10" t="s">
        <v>163</v>
      </c>
      <c r="B21" s="9" t="s">
        <v>83</v>
      </c>
      <c r="C21" s="10" t="s">
        <v>699</v>
      </c>
      <c r="D21" s="244" t="s">
        <v>80</v>
      </c>
    </row>
    <row r="22" spans="1:4" s="16" customFormat="1">
      <c r="A22" s="109" t="s">
        <v>164</v>
      </c>
      <c r="B22" s="9" t="s">
        <v>83</v>
      </c>
      <c r="C22" s="10" t="s">
        <v>86</v>
      </c>
      <c r="D22" s="9" t="s">
        <v>83</v>
      </c>
    </row>
    <row r="23" spans="1:4" s="16" customFormat="1">
      <c r="A23" s="10" t="s">
        <v>687</v>
      </c>
      <c r="B23" s="244" t="s">
        <v>83</v>
      </c>
      <c r="C23" s="7" t="s">
        <v>168</v>
      </c>
      <c r="D23" s="9" t="s">
        <v>83</v>
      </c>
    </row>
    <row r="24" spans="1:4" s="16" customFormat="1">
      <c r="A24" s="110" t="s">
        <v>24</v>
      </c>
      <c r="B24" s="9" t="s">
        <v>83</v>
      </c>
      <c r="C24" s="7" t="s">
        <v>34</v>
      </c>
      <c r="D24" s="9" t="s">
        <v>83</v>
      </c>
    </row>
    <row r="25" spans="1:4" s="16" customFormat="1">
      <c r="A25" s="10" t="s">
        <v>24</v>
      </c>
      <c r="B25" s="9" t="s">
        <v>79</v>
      </c>
      <c r="C25" s="7" t="s">
        <v>34</v>
      </c>
      <c r="D25" s="9" t="s">
        <v>85</v>
      </c>
    </row>
    <row r="26" spans="1:4" s="16" customFormat="1">
      <c r="A26" s="10" t="s">
        <v>66</v>
      </c>
      <c r="B26" s="9" t="s">
        <v>79</v>
      </c>
      <c r="C26" s="7" t="s">
        <v>34</v>
      </c>
      <c r="D26" s="9" t="s">
        <v>84</v>
      </c>
    </row>
    <row r="27" spans="1:4" s="16" customFormat="1">
      <c r="A27" s="10" t="s">
        <v>241</v>
      </c>
      <c r="B27" s="9" t="s">
        <v>79</v>
      </c>
      <c r="C27" s="10" t="s">
        <v>36</v>
      </c>
      <c r="D27" s="9" t="s">
        <v>84</v>
      </c>
    </row>
    <row r="28" spans="1:4" s="16" customFormat="1">
      <c r="A28" s="10"/>
      <c r="C28" s="10"/>
      <c r="D28" s="9"/>
    </row>
    <row r="29" spans="1:4" ht="13.5" thickBot="1">
      <c r="A29" s="10"/>
      <c r="B29" s="9"/>
      <c r="C29" s="109"/>
      <c r="D29" s="20"/>
    </row>
    <row r="30" spans="1:4" ht="29.25" customHeight="1" thickBot="1">
      <c r="A30" s="10"/>
      <c r="B30" s="9"/>
      <c r="C30" s="367" t="s">
        <v>598</v>
      </c>
      <c r="D30" s="368"/>
    </row>
    <row r="31" spans="1:4" ht="13.5" thickBot="1">
      <c r="A31" s="10"/>
      <c r="B31" s="9"/>
      <c r="C31" s="4" t="s">
        <v>28</v>
      </c>
      <c r="D31" s="5" t="s">
        <v>29</v>
      </c>
    </row>
    <row r="32" spans="1:4">
      <c r="A32" s="10"/>
      <c r="B32" s="9"/>
      <c r="C32" s="110" t="s">
        <v>87</v>
      </c>
      <c r="D32" s="13" t="s">
        <v>79</v>
      </c>
    </row>
    <row r="33" spans="1:4">
      <c r="A33" s="10"/>
      <c r="B33" s="9"/>
      <c r="C33" s="52" t="s">
        <v>511</v>
      </c>
      <c r="D33" s="48" t="s">
        <v>79</v>
      </c>
    </row>
    <row r="34" spans="1:4">
      <c r="A34" s="10"/>
      <c r="B34" s="9"/>
      <c r="C34" s="10" t="s">
        <v>24</v>
      </c>
      <c r="D34" s="9" t="s">
        <v>79</v>
      </c>
    </row>
    <row r="35" spans="1:4">
      <c r="A35" s="10"/>
      <c r="B35" s="9"/>
      <c r="C35" s="10"/>
      <c r="D35" s="9"/>
    </row>
    <row r="36" spans="1:4">
      <c r="A36" s="10"/>
      <c r="B36" s="9"/>
      <c r="C36" s="10"/>
      <c r="D36" s="9"/>
    </row>
    <row r="37" spans="1:4">
      <c r="A37" s="10"/>
      <c r="B37" s="9"/>
      <c r="C37" s="10"/>
      <c r="D37" s="9"/>
    </row>
    <row r="38" spans="1:4">
      <c r="A38" s="10"/>
      <c r="B38" s="9"/>
      <c r="C38" s="10"/>
      <c r="D38" s="9"/>
    </row>
    <row r="39" spans="1:4">
      <c r="A39" s="10"/>
      <c r="B39" s="9"/>
      <c r="C39" s="10"/>
      <c r="D39" s="9"/>
    </row>
    <row r="40" spans="1:4">
      <c r="A40" s="10"/>
      <c r="B40" s="9"/>
      <c r="C40" s="10"/>
      <c r="D40" s="9"/>
    </row>
    <row r="41" spans="1:4">
      <c r="A41" s="10"/>
      <c r="B41" s="9"/>
      <c r="C41" s="10"/>
      <c r="D41" s="9"/>
    </row>
    <row r="42" spans="1:4">
      <c r="A42" s="10"/>
      <c r="B42" s="9"/>
      <c r="C42" s="10"/>
      <c r="D42" s="9"/>
    </row>
    <row r="43" spans="1:4">
      <c r="A43" s="10"/>
      <c r="B43" s="9"/>
      <c r="C43" s="10"/>
      <c r="D43" s="9"/>
    </row>
    <row r="44" spans="1:4">
      <c r="A44" s="10"/>
      <c r="B44" s="9"/>
      <c r="C44" s="10"/>
      <c r="D44" s="9"/>
    </row>
    <row r="45" spans="1:4">
      <c r="A45" s="10"/>
      <c r="B45" s="9"/>
      <c r="C45" s="10"/>
      <c r="D45" s="9"/>
    </row>
    <row r="46" spans="1:4">
      <c r="A46" s="10"/>
      <c r="B46" s="9"/>
      <c r="C46" s="10"/>
      <c r="D46" s="9"/>
    </row>
    <row r="47" spans="1:4">
      <c r="A47" s="10"/>
      <c r="B47" s="9"/>
      <c r="C47" s="10"/>
      <c r="D47" s="9"/>
    </row>
    <row r="48" spans="1:4">
      <c r="A48" s="10"/>
      <c r="B48" s="9"/>
      <c r="C48" s="10"/>
      <c r="D48" s="9"/>
    </row>
    <row r="49" spans="1:4">
      <c r="A49" s="10"/>
      <c r="B49" s="9"/>
      <c r="C49" s="10"/>
      <c r="D49" s="9"/>
    </row>
    <row r="50" spans="1:4">
      <c r="A50" s="10"/>
      <c r="B50" s="9"/>
      <c r="C50" s="10"/>
      <c r="D50" s="9"/>
    </row>
    <row r="51" spans="1:4">
      <c r="A51" s="10"/>
      <c r="B51" s="9"/>
      <c r="C51" s="10"/>
      <c r="D51" s="9"/>
    </row>
    <row r="52" spans="1:4">
      <c r="A52" s="10"/>
      <c r="B52" s="9"/>
      <c r="C52" s="10"/>
      <c r="D52" s="9"/>
    </row>
    <row r="53" spans="1:4">
      <c r="A53" s="10"/>
      <c r="B53" s="9"/>
      <c r="C53" s="10"/>
      <c r="D53" s="9"/>
    </row>
    <row r="54" spans="1:4">
      <c r="A54" s="10"/>
      <c r="B54" s="9"/>
      <c r="C54" s="10"/>
      <c r="D54" s="9"/>
    </row>
    <row r="55" spans="1:4">
      <c r="A55" s="10"/>
      <c r="B55" s="9"/>
      <c r="C55" s="10"/>
      <c r="D55" s="9"/>
    </row>
    <row r="56" spans="1:4">
      <c r="A56" s="10"/>
      <c r="B56" s="9"/>
      <c r="C56" s="10"/>
      <c r="D56" s="9"/>
    </row>
    <row r="57" spans="1:4">
      <c r="A57" s="10"/>
      <c r="B57" s="9"/>
      <c r="C57" s="10"/>
      <c r="D57" s="9"/>
    </row>
    <row r="58" spans="1:4">
      <c r="A58" s="10"/>
      <c r="B58" s="9"/>
      <c r="C58" s="10"/>
      <c r="D58" s="9"/>
    </row>
    <row r="59" spans="1:4">
      <c r="A59" s="10"/>
      <c r="B59" s="9"/>
      <c r="C59" s="10"/>
      <c r="D59" s="9"/>
    </row>
    <row r="60" spans="1:4">
      <c r="A60" s="10"/>
      <c r="B60" s="9"/>
      <c r="C60" s="10"/>
      <c r="D60" s="9"/>
    </row>
    <row r="61" spans="1:4">
      <c r="A61" s="10"/>
      <c r="B61" s="9"/>
      <c r="C61" s="10"/>
      <c r="D61" s="9"/>
    </row>
    <row r="62" spans="1:4">
      <c r="A62" s="10"/>
      <c r="B62" s="9"/>
      <c r="C62" s="10"/>
      <c r="D62" s="9"/>
    </row>
    <row r="63" spans="1:4" ht="13.5" thickBot="1">
      <c r="A63" s="10"/>
      <c r="B63" s="9"/>
      <c r="C63" s="10"/>
      <c r="D63" s="20"/>
    </row>
    <row r="64" spans="1:4" ht="13.5" thickBot="1">
      <c r="A64" s="10"/>
      <c r="B64" s="326" t="s">
        <v>722</v>
      </c>
      <c r="C64" s="7"/>
      <c r="D64" s="326" t="s">
        <v>722</v>
      </c>
    </row>
    <row r="65" spans="1:4">
      <c r="A65" s="18"/>
      <c r="B65" s="21" t="s">
        <v>36</v>
      </c>
      <c r="C65" s="26"/>
      <c r="D65" s="21" t="s">
        <v>141</v>
      </c>
    </row>
    <row r="66" spans="1:4">
      <c r="A66" s="18"/>
      <c r="B66" s="22" t="s">
        <v>34</v>
      </c>
      <c r="C66" s="26"/>
      <c r="D66" s="22" t="s">
        <v>24</v>
      </c>
    </row>
    <row r="67" spans="1:4">
      <c r="A67" s="18"/>
      <c r="B67" s="22" t="s">
        <v>86</v>
      </c>
      <c r="C67" s="26"/>
      <c r="D67" s="22" t="s">
        <v>86</v>
      </c>
    </row>
    <row r="68" spans="1:4">
      <c r="A68" s="18"/>
      <c r="B68" s="22" t="s">
        <v>24</v>
      </c>
      <c r="C68" s="26"/>
      <c r="D68" s="22" t="s">
        <v>34</v>
      </c>
    </row>
    <row r="69" spans="1:4">
      <c r="A69" s="18"/>
      <c r="B69" s="25" t="s">
        <v>141</v>
      </c>
      <c r="C69" s="26"/>
      <c r="D69" s="22" t="s">
        <v>137</v>
      </c>
    </row>
    <row r="70" spans="1:4" ht="13.5" thickBot="1">
      <c r="A70" s="19"/>
      <c r="B70" s="24" t="s">
        <v>66</v>
      </c>
      <c r="C70" s="28"/>
      <c r="D70" s="24"/>
    </row>
    <row r="71" spans="1:4">
      <c r="A71" s="16"/>
      <c r="B71" s="16"/>
      <c r="C71" s="16"/>
      <c r="D71" s="16"/>
    </row>
    <row r="76" spans="1:4">
      <c r="B76" s="2"/>
    </row>
    <row r="77" spans="1:4">
      <c r="B77" s="2"/>
    </row>
    <row r="78" spans="1:4">
      <c r="B78" s="2"/>
    </row>
    <row r="79" spans="1:4">
      <c r="B79" s="2"/>
    </row>
    <row r="80" spans="1:4">
      <c r="B80" s="2"/>
    </row>
    <row r="81" spans="2:2">
      <c r="B81" s="2"/>
    </row>
  </sheetData>
  <mergeCells count="9">
    <mergeCell ref="C30:D30"/>
    <mergeCell ref="A12:B12"/>
    <mergeCell ref="C12:D12"/>
    <mergeCell ref="C4:D4"/>
    <mergeCell ref="C5:D5"/>
    <mergeCell ref="C6:D6"/>
    <mergeCell ref="C7:D7"/>
    <mergeCell ref="C8:D8"/>
    <mergeCell ref="C9:D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0"/>
  <sheetViews>
    <sheetView view="pageBreakPreview" zoomScale="70" zoomScaleNormal="70" workbookViewId="0">
      <selection activeCell="E1" sqref="E1:F1048576"/>
    </sheetView>
  </sheetViews>
  <sheetFormatPr baseColWidth="10" defaultRowHeight="12.75"/>
  <cols>
    <col min="1" max="1" width="33.7109375" style="1" customWidth="1"/>
    <col min="2" max="2" width="28.7109375" style="1" customWidth="1"/>
    <col min="3" max="3" width="33.7109375" style="1" customWidth="1"/>
    <col min="4" max="4" width="28.7109375" style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373" t="s">
        <v>562</v>
      </c>
      <c r="B4" s="374"/>
      <c r="C4" s="370">
        <v>1</v>
      </c>
      <c r="D4" s="347"/>
    </row>
    <row r="5" spans="1:4">
      <c r="A5" s="375" t="s">
        <v>121</v>
      </c>
      <c r="B5" s="376"/>
      <c r="C5" s="365">
        <v>104</v>
      </c>
      <c r="D5" s="349"/>
    </row>
    <row r="6" spans="1:4">
      <c r="A6" s="375" t="s">
        <v>587</v>
      </c>
      <c r="B6" s="376"/>
      <c r="C6" s="365">
        <f>C5</f>
        <v>104</v>
      </c>
      <c r="D6" s="349"/>
    </row>
    <row r="7" spans="1:4">
      <c r="A7" s="375" t="s">
        <v>122</v>
      </c>
      <c r="B7" s="376"/>
      <c r="C7" s="365" t="s">
        <v>412</v>
      </c>
      <c r="D7" s="349"/>
    </row>
    <row r="8" spans="1:4" ht="12.75" customHeight="1">
      <c r="A8" s="375" t="s">
        <v>55</v>
      </c>
      <c r="B8" s="376"/>
      <c r="C8" s="366" t="s">
        <v>333</v>
      </c>
      <c r="D8" s="351"/>
    </row>
    <row r="9" spans="1:4" ht="13.5" thickBot="1">
      <c r="A9" s="371" t="s">
        <v>56</v>
      </c>
      <c r="B9" s="372"/>
      <c r="C9" s="364" t="s">
        <v>332</v>
      </c>
      <c r="D9" s="345"/>
    </row>
    <row r="11" spans="1:4" ht="13.5" thickBot="1">
      <c r="A11" s="369"/>
      <c r="B11" s="369"/>
      <c r="C11" s="369"/>
      <c r="D11" s="369"/>
    </row>
    <row r="12" spans="1:4" ht="13.5" thickBot="1">
      <c r="A12" s="359" t="s">
        <v>30</v>
      </c>
      <c r="B12" s="360"/>
      <c r="C12" s="361" t="s">
        <v>31</v>
      </c>
      <c r="D12" s="360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>
      <c r="A14" s="11" t="s">
        <v>37</v>
      </c>
      <c r="B14" s="14" t="s">
        <v>84</v>
      </c>
      <c r="C14" s="12" t="s">
        <v>82</v>
      </c>
      <c r="D14" s="13" t="s">
        <v>81</v>
      </c>
    </row>
    <row r="15" spans="1:4">
      <c r="A15" s="7" t="s">
        <v>38</v>
      </c>
      <c r="B15" s="9" t="s">
        <v>84</v>
      </c>
      <c r="C15" s="7" t="s">
        <v>22</v>
      </c>
      <c r="D15" s="9" t="s">
        <v>80</v>
      </c>
    </row>
    <row r="16" spans="1:4">
      <c r="A16" s="7" t="s">
        <v>35</v>
      </c>
      <c r="B16" s="9" t="s">
        <v>84</v>
      </c>
      <c r="C16" s="7" t="s">
        <v>62</v>
      </c>
      <c r="D16" s="9" t="s">
        <v>83</v>
      </c>
    </row>
    <row r="17" spans="1:4">
      <c r="A17" s="7" t="s">
        <v>249</v>
      </c>
      <c r="B17" s="9" t="s">
        <v>85</v>
      </c>
      <c r="C17" s="7" t="s">
        <v>33</v>
      </c>
      <c r="D17" s="9" t="s">
        <v>85</v>
      </c>
    </row>
    <row r="18" spans="1:4">
      <c r="A18" s="7" t="s">
        <v>89</v>
      </c>
      <c r="B18" s="9" t="s">
        <v>85</v>
      </c>
      <c r="C18" s="7" t="s">
        <v>89</v>
      </c>
      <c r="D18" s="9" t="s">
        <v>85</v>
      </c>
    </row>
    <row r="19" spans="1:4">
      <c r="A19" s="7" t="s">
        <v>33</v>
      </c>
      <c r="B19" s="9" t="s">
        <v>85</v>
      </c>
      <c r="C19" s="7" t="s">
        <v>249</v>
      </c>
      <c r="D19" s="9" t="s">
        <v>85</v>
      </c>
    </row>
    <row r="20" spans="1:4">
      <c r="A20" s="7" t="s">
        <v>62</v>
      </c>
      <c r="B20" s="9" t="s">
        <v>83</v>
      </c>
      <c r="C20" s="7" t="s">
        <v>35</v>
      </c>
      <c r="D20" s="9" t="s">
        <v>84</v>
      </c>
    </row>
    <row r="21" spans="1:4">
      <c r="A21" s="7" t="s">
        <v>22</v>
      </c>
      <c r="B21" s="9" t="s">
        <v>80</v>
      </c>
      <c r="C21" s="10" t="s">
        <v>36</v>
      </c>
      <c r="D21" s="9" t="s">
        <v>84</v>
      </c>
    </row>
    <row r="22" spans="1:4">
      <c r="A22" s="7" t="s">
        <v>82</v>
      </c>
      <c r="B22" s="9" t="s">
        <v>80</v>
      </c>
      <c r="C22" s="10"/>
      <c r="D22" s="9"/>
    </row>
    <row r="23" spans="1:4">
      <c r="A23" s="7" t="s">
        <v>82</v>
      </c>
      <c r="B23" s="9" t="s">
        <v>81</v>
      </c>
      <c r="C23" s="7"/>
      <c r="D23" s="9"/>
    </row>
    <row r="24" spans="1:4">
      <c r="A24" s="10" t="s">
        <v>142</v>
      </c>
      <c r="B24" s="9" t="s">
        <v>81</v>
      </c>
      <c r="C24" s="10"/>
      <c r="D24" s="9"/>
    </row>
    <row r="25" spans="1:4">
      <c r="A25" s="10"/>
      <c r="B25" s="9"/>
      <c r="C25" s="7"/>
      <c r="D25" s="9"/>
    </row>
    <row r="26" spans="1:4">
      <c r="A26" s="10"/>
      <c r="B26" s="9"/>
      <c r="C26" s="10"/>
      <c r="D26" s="9"/>
    </row>
    <row r="27" spans="1:4">
      <c r="A27" s="10"/>
      <c r="B27" s="9"/>
      <c r="C27" s="10"/>
      <c r="D27" s="9"/>
    </row>
    <row r="28" spans="1:4">
      <c r="A28" s="10"/>
      <c r="B28" s="9"/>
      <c r="C28" s="7"/>
      <c r="D28" s="9"/>
    </row>
    <row r="29" spans="1:4">
      <c r="A29" s="10"/>
      <c r="B29" s="9"/>
      <c r="C29" s="10"/>
      <c r="D29" s="9"/>
    </row>
    <row r="30" spans="1:4">
      <c r="A30" s="10"/>
      <c r="B30" s="9"/>
      <c r="C30" s="10"/>
      <c r="D30" s="9"/>
    </row>
    <row r="31" spans="1:4">
      <c r="A31" s="10"/>
      <c r="B31" s="9"/>
      <c r="C31" s="10"/>
      <c r="D31" s="9"/>
    </row>
    <row r="32" spans="1:4">
      <c r="A32" s="10"/>
      <c r="B32" s="9"/>
      <c r="C32" s="10"/>
      <c r="D32" s="9"/>
    </row>
    <row r="33" spans="1:4" ht="13.5" thickBot="1">
      <c r="A33" s="10"/>
      <c r="B33" s="9"/>
      <c r="C33" s="10"/>
      <c r="D33" s="9"/>
    </row>
    <row r="34" spans="1:4" ht="30" customHeight="1" thickBot="1">
      <c r="A34" s="367" t="s">
        <v>597</v>
      </c>
      <c r="B34" s="368"/>
      <c r="C34" s="10"/>
      <c r="D34" s="9"/>
    </row>
    <row r="35" spans="1:4" ht="13.5" thickBot="1">
      <c r="A35" s="4" t="s">
        <v>28</v>
      </c>
      <c r="B35" s="5" t="s">
        <v>29</v>
      </c>
      <c r="C35" s="10"/>
      <c r="D35" s="9"/>
    </row>
    <row r="36" spans="1:4">
      <c r="A36" s="7" t="s">
        <v>249</v>
      </c>
      <c r="B36" s="9" t="s">
        <v>85</v>
      </c>
      <c r="C36" s="10"/>
      <c r="D36" s="9"/>
    </row>
    <row r="37" spans="1:4">
      <c r="A37" s="47" t="s">
        <v>25</v>
      </c>
      <c r="B37" s="48" t="s">
        <v>85</v>
      </c>
      <c r="C37" s="10"/>
      <c r="D37" s="9"/>
    </row>
    <row r="38" spans="1:4">
      <c r="A38" s="47" t="s">
        <v>37</v>
      </c>
      <c r="B38" s="48" t="s">
        <v>85</v>
      </c>
      <c r="C38" s="10"/>
      <c r="D38" s="9"/>
    </row>
    <row r="39" spans="1:4">
      <c r="A39" s="47" t="s">
        <v>115</v>
      </c>
      <c r="B39" s="48" t="s">
        <v>85</v>
      </c>
      <c r="C39" s="10"/>
      <c r="D39" s="9"/>
    </row>
    <row r="40" spans="1:4">
      <c r="A40" s="47" t="s">
        <v>86</v>
      </c>
      <c r="B40" s="48" t="s">
        <v>85</v>
      </c>
      <c r="C40" s="10"/>
      <c r="D40" s="9"/>
    </row>
    <row r="41" spans="1:4">
      <c r="A41" s="47" t="s">
        <v>88</v>
      </c>
      <c r="B41" s="48" t="s">
        <v>85</v>
      </c>
      <c r="C41" s="10"/>
      <c r="D41" s="9"/>
    </row>
    <row r="42" spans="1:4">
      <c r="A42" s="7" t="s">
        <v>33</v>
      </c>
      <c r="B42" s="9" t="s">
        <v>85</v>
      </c>
      <c r="C42" s="10"/>
      <c r="D42" s="9"/>
    </row>
    <row r="43" spans="1:4">
      <c r="A43" s="47"/>
      <c r="B43" s="48"/>
      <c r="C43" s="10"/>
      <c r="D43" s="9"/>
    </row>
    <row r="44" spans="1:4">
      <c r="A44" s="7"/>
      <c r="B44" s="9"/>
      <c r="C44" s="10"/>
      <c r="D44" s="9"/>
    </row>
    <row r="45" spans="1:4">
      <c r="A45" s="7"/>
      <c r="B45" s="9"/>
      <c r="C45" s="10"/>
      <c r="D45" s="9"/>
    </row>
    <row r="46" spans="1:4">
      <c r="A46" s="10"/>
      <c r="B46" s="9"/>
      <c r="C46" s="10"/>
      <c r="D46" s="9"/>
    </row>
    <row r="47" spans="1:4">
      <c r="A47" s="10"/>
      <c r="B47" s="9"/>
      <c r="C47" s="10"/>
      <c r="D47" s="9"/>
    </row>
    <row r="48" spans="1:4">
      <c r="A48" s="10"/>
      <c r="B48" s="9"/>
      <c r="C48" s="10"/>
      <c r="D48" s="9"/>
    </row>
    <row r="49" spans="1:4">
      <c r="A49" s="10"/>
      <c r="B49" s="9"/>
      <c r="C49" s="10"/>
      <c r="D49" s="9"/>
    </row>
    <row r="50" spans="1:4">
      <c r="A50" s="10"/>
      <c r="B50" s="9"/>
      <c r="C50" s="10"/>
      <c r="D50" s="9"/>
    </row>
    <row r="51" spans="1:4">
      <c r="A51" s="10"/>
      <c r="B51" s="9"/>
      <c r="C51" s="10"/>
      <c r="D51" s="9"/>
    </row>
    <row r="52" spans="1:4">
      <c r="A52" s="10"/>
      <c r="B52" s="9"/>
      <c r="C52" s="10"/>
      <c r="D52" s="9"/>
    </row>
    <row r="53" spans="1:4">
      <c r="A53" s="10"/>
      <c r="B53" s="9"/>
      <c r="C53" s="10"/>
      <c r="D53" s="9"/>
    </row>
    <row r="54" spans="1:4">
      <c r="A54" s="10"/>
      <c r="B54" s="9"/>
      <c r="C54" s="10"/>
      <c r="D54" s="9"/>
    </row>
    <row r="55" spans="1:4">
      <c r="A55" s="10"/>
      <c r="B55" s="9"/>
      <c r="C55" s="10"/>
      <c r="D55" s="9"/>
    </row>
    <row r="56" spans="1:4">
      <c r="A56" s="10"/>
      <c r="B56" s="9"/>
      <c r="C56" s="10"/>
      <c r="D56" s="9"/>
    </row>
    <row r="57" spans="1:4">
      <c r="A57" s="10"/>
      <c r="B57" s="9"/>
      <c r="C57" s="10"/>
      <c r="D57" s="9"/>
    </row>
    <row r="58" spans="1:4">
      <c r="A58" s="10"/>
      <c r="B58" s="9"/>
      <c r="C58" s="10"/>
      <c r="D58" s="9"/>
    </row>
    <row r="59" spans="1:4">
      <c r="A59" s="10"/>
      <c r="B59" s="9"/>
      <c r="C59" s="10"/>
      <c r="D59" s="9"/>
    </row>
    <row r="60" spans="1:4">
      <c r="A60" s="10"/>
      <c r="B60" s="9"/>
      <c r="C60" s="10"/>
      <c r="D60" s="9"/>
    </row>
    <row r="61" spans="1:4">
      <c r="A61" s="10"/>
      <c r="B61" s="9"/>
      <c r="C61" s="10"/>
      <c r="D61" s="9"/>
    </row>
    <row r="62" spans="1:4">
      <c r="A62" s="10"/>
      <c r="B62" s="9"/>
      <c r="C62" s="10"/>
      <c r="D62" s="9"/>
    </row>
    <row r="63" spans="1:4" ht="13.5" thickBot="1">
      <c r="A63" s="10"/>
      <c r="B63" s="9"/>
      <c r="C63" s="10"/>
      <c r="D63" s="9"/>
    </row>
    <row r="64" spans="1:4" ht="13.5" thickBot="1">
      <c r="A64" s="10"/>
      <c r="B64" s="326" t="s">
        <v>722</v>
      </c>
      <c r="C64" s="7"/>
      <c r="D64" s="326" t="s">
        <v>722</v>
      </c>
    </row>
    <row r="65" spans="1:4">
      <c r="A65" s="18"/>
      <c r="B65" s="21" t="s">
        <v>138</v>
      </c>
      <c r="C65" s="18"/>
      <c r="D65" s="21" t="s">
        <v>82</v>
      </c>
    </row>
    <row r="66" spans="1:4">
      <c r="A66" s="18"/>
      <c r="B66" s="25" t="s">
        <v>35</v>
      </c>
      <c r="C66" s="18"/>
      <c r="D66" s="22" t="s">
        <v>128</v>
      </c>
    </row>
    <row r="67" spans="1:4">
      <c r="A67" s="18"/>
      <c r="B67" s="22" t="s">
        <v>62</v>
      </c>
      <c r="C67" s="18"/>
      <c r="D67" s="22" t="s">
        <v>22</v>
      </c>
    </row>
    <row r="68" spans="1:4">
      <c r="A68" s="18"/>
      <c r="B68" s="22" t="s">
        <v>22</v>
      </c>
      <c r="C68" s="18"/>
      <c r="D68" s="22" t="s">
        <v>62</v>
      </c>
    </row>
    <row r="69" spans="1:4">
      <c r="A69" s="18"/>
      <c r="B69" s="22" t="s">
        <v>128</v>
      </c>
      <c r="C69" s="18"/>
      <c r="D69" s="25" t="s">
        <v>35</v>
      </c>
    </row>
    <row r="70" spans="1:4" ht="13.5" thickBot="1">
      <c r="A70" s="19"/>
      <c r="B70" s="24" t="s">
        <v>82</v>
      </c>
      <c r="C70" s="19"/>
      <c r="D70" s="24" t="s">
        <v>138</v>
      </c>
    </row>
  </sheetData>
  <mergeCells count="16">
    <mergeCell ref="A11:D11"/>
    <mergeCell ref="A12:B12"/>
    <mergeCell ref="C12:D12"/>
    <mergeCell ref="A34:B34"/>
    <mergeCell ref="C4:D4"/>
    <mergeCell ref="C5:D5"/>
    <mergeCell ref="C6:D6"/>
    <mergeCell ref="C7:D7"/>
    <mergeCell ref="A9:B9"/>
    <mergeCell ref="C9:D9"/>
    <mergeCell ref="C8:D8"/>
    <mergeCell ref="A4:B4"/>
    <mergeCell ref="A5:B5"/>
    <mergeCell ref="A6:B6"/>
    <mergeCell ref="A7:B7"/>
    <mergeCell ref="A8:B8"/>
  </mergeCells>
  <printOptions horizontalCentered="1" verticalCentered="1"/>
  <pageMargins left="0.78740157480314965" right="0.78740157480314965" top="0.98425196850393704" bottom="0.98425196850393704" header="0" footer="0"/>
  <pageSetup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9" enableFormatConditionsCalculation="0"/>
  <dimension ref="A1:D72"/>
  <sheetViews>
    <sheetView view="pageBreakPreview" zoomScale="70" zoomScaleNormal="70" workbookViewId="0">
      <selection activeCell="E1" sqref="E1:F1048576"/>
    </sheetView>
  </sheetViews>
  <sheetFormatPr baseColWidth="10" defaultRowHeight="12.75"/>
  <cols>
    <col min="1" max="1" width="33.7109375" style="1" customWidth="1"/>
    <col min="2" max="2" width="25.5703125" style="1" customWidth="1"/>
    <col min="3" max="3" width="32.7109375" style="1" customWidth="1"/>
    <col min="4" max="4" width="31.140625" style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220" t="s">
        <v>562</v>
      </c>
      <c r="B4" s="216"/>
      <c r="C4" s="346">
        <v>1</v>
      </c>
      <c r="D4" s="347"/>
    </row>
    <row r="5" spans="1:4">
      <c r="A5" s="95" t="s">
        <v>121</v>
      </c>
      <c r="B5" s="17"/>
      <c r="C5" s="348">
        <v>105</v>
      </c>
      <c r="D5" s="349"/>
    </row>
    <row r="6" spans="1:4">
      <c r="A6" s="95" t="s">
        <v>587</v>
      </c>
      <c r="B6" s="17"/>
      <c r="C6" s="348">
        <f>C5</f>
        <v>105</v>
      </c>
      <c r="D6" s="349"/>
    </row>
    <row r="7" spans="1:4" s="16" customFormat="1">
      <c r="A7" s="95" t="s">
        <v>122</v>
      </c>
      <c r="B7" s="17"/>
      <c r="C7" s="348" t="s">
        <v>330</v>
      </c>
      <c r="D7" s="349"/>
    </row>
    <row r="8" spans="1:4" s="16" customFormat="1">
      <c r="A8" s="95" t="s">
        <v>656</v>
      </c>
      <c r="B8" s="208"/>
      <c r="C8" s="366" t="s">
        <v>331</v>
      </c>
      <c r="D8" s="351"/>
    </row>
    <row r="9" spans="1:4" s="16" customFormat="1" ht="13.5" thickBot="1">
      <c r="A9" s="96" t="s">
        <v>657</v>
      </c>
      <c r="B9" s="211"/>
      <c r="C9" s="364" t="s">
        <v>433</v>
      </c>
      <c r="D9" s="345"/>
    </row>
    <row r="10" spans="1:4" s="16" customFormat="1"/>
    <row r="11" spans="1:4" ht="13.5" thickBot="1">
      <c r="A11" s="377"/>
      <c r="B11" s="377"/>
      <c r="C11" s="377"/>
      <c r="D11" s="377"/>
    </row>
    <row r="12" spans="1:4" ht="13.5" thickBot="1">
      <c r="A12" s="359" t="s">
        <v>30</v>
      </c>
      <c r="B12" s="360"/>
      <c r="C12" s="361" t="s">
        <v>15</v>
      </c>
      <c r="D12" s="360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 s="16" customFormat="1">
      <c r="A14" s="11" t="s">
        <v>258</v>
      </c>
      <c r="B14" s="14" t="s">
        <v>72</v>
      </c>
      <c r="C14" s="36" t="s">
        <v>322</v>
      </c>
      <c r="D14" s="38" t="s">
        <v>439</v>
      </c>
    </row>
    <row r="15" spans="1:4">
      <c r="A15" s="7" t="s">
        <v>13</v>
      </c>
      <c r="B15" s="9" t="s">
        <v>72</v>
      </c>
      <c r="C15" s="36" t="s">
        <v>1</v>
      </c>
      <c r="D15" s="38" t="s">
        <v>439</v>
      </c>
    </row>
    <row r="16" spans="1:4">
      <c r="A16" s="7" t="s">
        <v>50</v>
      </c>
      <c r="B16" s="9" t="s">
        <v>72</v>
      </c>
      <c r="C16" s="36" t="s">
        <v>68</v>
      </c>
      <c r="D16" s="38" t="s">
        <v>91</v>
      </c>
    </row>
    <row r="17" spans="1:4">
      <c r="A17" s="7" t="s">
        <v>51</v>
      </c>
      <c r="B17" s="9" t="s">
        <v>72</v>
      </c>
      <c r="C17" s="12" t="s">
        <v>32</v>
      </c>
      <c r="D17" s="13" t="s">
        <v>91</v>
      </c>
    </row>
    <row r="18" spans="1:4">
      <c r="A18" s="7" t="s">
        <v>14</v>
      </c>
      <c r="B18" s="9" t="s">
        <v>72</v>
      </c>
      <c r="C18" s="7" t="s">
        <v>59</v>
      </c>
      <c r="D18" s="9" t="s">
        <v>91</v>
      </c>
    </row>
    <row r="19" spans="1:4" ht="25.5">
      <c r="A19" s="7" t="s">
        <v>52</v>
      </c>
      <c r="B19" s="9" t="s">
        <v>72</v>
      </c>
      <c r="C19" s="7" t="s">
        <v>92</v>
      </c>
      <c r="D19" s="9" t="s">
        <v>91</v>
      </c>
    </row>
    <row r="20" spans="1:4">
      <c r="A20" s="7" t="s">
        <v>12</v>
      </c>
      <c r="B20" s="9" t="s">
        <v>72</v>
      </c>
      <c r="C20" s="7" t="s">
        <v>43</v>
      </c>
      <c r="D20" s="9" t="s">
        <v>91</v>
      </c>
    </row>
    <row r="21" spans="1:4">
      <c r="A21" s="7" t="s">
        <v>7</v>
      </c>
      <c r="B21" s="9" t="s">
        <v>72</v>
      </c>
      <c r="C21" s="7" t="s">
        <v>6</v>
      </c>
      <c r="D21" s="9" t="s">
        <v>91</v>
      </c>
    </row>
    <row r="22" spans="1:4">
      <c r="A22" s="7" t="s">
        <v>90</v>
      </c>
      <c r="B22" s="9" t="s">
        <v>73</v>
      </c>
      <c r="C22" s="7" t="s">
        <v>6</v>
      </c>
      <c r="D22" s="9" t="s">
        <v>77</v>
      </c>
    </row>
    <row r="23" spans="1:4">
      <c r="A23" s="7" t="s">
        <v>105</v>
      </c>
      <c r="B23" s="9" t="s">
        <v>73</v>
      </c>
      <c r="C23" s="7" t="s">
        <v>110</v>
      </c>
      <c r="D23" s="9" t="s">
        <v>77</v>
      </c>
    </row>
    <row r="24" spans="1:4">
      <c r="A24" s="7" t="s">
        <v>7</v>
      </c>
      <c r="B24" s="9" t="s">
        <v>69</v>
      </c>
      <c r="C24" s="7" t="s">
        <v>250</v>
      </c>
      <c r="D24" s="9" t="s">
        <v>69</v>
      </c>
    </row>
    <row r="25" spans="1:4">
      <c r="A25" s="7" t="s">
        <v>250</v>
      </c>
      <c r="B25" s="9" t="s">
        <v>69</v>
      </c>
      <c r="C25" s="7" t="s">
        <v>90</v>
      </c>
      <c r="D25" s="9" t="s">
        <v>93</v>
      </c>
    </row>
    <row r="26" spans="1:4">
      <c r="A26" s="7" t="s">
        <v>1</v>
      </c>
      <c r="B26" s="9" t="s">
        <v>76</v>
      </c>
      <c r="C26" s="7" t="s">
        <v>105</v>
      </c>
      <c r="D26" s="9" t="s">
        <v>73</v>
      </c>
    </row>
    <row r="27" spans="1:4">
      <c r="A27" s="7" t="s">
        <v>24</v>
      </c>
      <c r="B27" s="9" t="s">
        <v>77</v>
      </c>
      <c r="C27" s="7" t="s">
        <v>90</v>
      </c>
      <c r="D27" s="9" t="s">
        <v>73</v>
      </c>
    </row>
    <row r="28" spans="1:4">
      <c r="A28" s="7" t="s">
        <v>6</v>
      </c>
      <c r="B28" s="9" t="s">
        <v>77</v>
      </c>
      <c r="C28" s="7" t="s">
        <v>7</v>
      </c>
      <c r="D28" s="9" t="s">
        <v>72</v>
      </c>
    </row>
    <row r="29" spans="1:4">
      <c r="A29" s="7" t="s">
        <v>6</v>
      </c>
      <c r="B29" s="9" t="s">
        <v>91</v>
      </c>
      <c r="C29" s="7" t="s">
        <v>12</v>
      </c>
      <c r="D29" s="9" t="s">
        <v>72</v>
      </c>
    </row>
    <row r="30" spans="1:4">
      <c r="A30" s="7" t="s">
        <v>43</v>
      </c>
      <c r="B30" s="9" t="s">
        <v>91</v>
      </c>
      <c r="C30" s="7" t="s">
        <v>111</v>
      </c>
      <c r="D30" s="9" t="s">
        <v>72</v>
      </c>
    </row>
    <row r="31" spans="1:4" ht="25.5">
      <c r="A31" s="7" t="s">
        <v>92</v>
      </c>
      <c r="B31" s="9" t="s">
        <v>91</v>
      </c>
      <c r="C31" s="7" t="s">
        <v>14</v>
      </c>
      <c r="D31" s="9" t="s">
        <v>72</v>
      </c>
    </row>
    <row r="32" spans="1:4">
      <c r="A32" s="7" t="s">
        <v>59</v>
      </c>
      <c r="B32" s="9" t="s">
        <v>91</v>
      </c>
      <c r="C32" s="7" t="s">
        <v>58</v>
      </c>
      <c r="D32" s="9" t="s">
        <v>72</v>
      </c>
    </row>
    <row r="33" spans="1:4">
      <c r="A33" s="31" t="s">
        <v>32</v>
      </c>
      <c r="B33" s="32" t="s">
        <v>91</v>
      </c>
      <c r="C33" s="7" t="s">
        <v>106</v>
      </c>
      <c r="D33" s="9" t="s">
        <v>72</v>
      </c>
    </row>
    <row r="34" spans="1:4">
      <c r="A34" s="36" t="s">
        <v>68</v>
      </c>
      <c r="B34" s="38" t="s">
        <v>91</v>
      </c>
      <c r="C34" s="7" t="s">
        <v>107</v>
      </c>
      <c r="D34" s="9" t="s">
        <v>72</v>
      </c>
    </row>
    <row r="35" spans="1:4">
      <c r="A35" s="36" t="s">
        <v>322</v>
      </c>
      <c r="B35" s="38" t="s">
        <v>439</v>
      </c>
      <c r="C35" s="7" t="s">
        <v>51</v>
      </c>
      <c r="D35" s="9" t="s">
        <v>72</v>
      </c>
    </row>
    <row r="36" spans="1:4">
      <c r="A36" s="7"/>
      <c r="B36" s="9"/>
      <c r="C36" s="7" t="s">
        <v>50</v>
      </c>
      <c r="D36" s="9" t="s">
        <v>72</v>
      </c>
    </row>
    <row r="37" spans="1:4">
      <c r="A37" s="7"/>
      <c r="B37" s="9"/>
      <c r="C37" s="10" t="s">
        <v>13</v>
      </c>
      <c r="D37" s="9" t="s">
        <v>72</v>
      </c>
    </row>
    <row r="38" spans="1:4">
      <c r="A38" s="10"/>
      <c r="B38" s="9"/>
      <c r="C38" s="10" t="s">
        <v>213</v>
      </c>
      <c r="D38" s="9" t="s">
        <v>72</v>
      </c>
    </row>
    <row r="39" spans="1:4">
      <c r="A39" s="10"/>
      <c r="B39" s="9"/>
      <c r="C39" s="10" t="s">
        <v>259</v>
      </c>
      <c r="D39" s="9" t="s">
        <v>72</v>
      </c>
    </row>
    <row r="40" spans="1:4">
      <c r="A40" s="10"/>
      <c r="B40" s="9"/>
      <c r="C40" s="10"/>
      <c r="D40" s="9"/>
    </row>
    <row r="41" spans="1:4" ht="13.5" thickBot="1">
      <c r="A41" s="10"/>
      <c r="B41" s="9"/>
      <c r="C41" s="10"/>
      <c r="D41" s="9"/>
    </row>
    <row r="42" spans="1:4" ht="26.25" customHeight="1" thickBot="1">
      <c r="A42" s="10"/>
      <c r="B42" s="9"/>
      <c r="C42" s="352" t="s">
        <v>654</v>
      </c>
      <c r="D42" s="353"/>
    </row>
    <row r="43" spans="1:4" ht="13.5" thickBot="1">
      <c r="A43" s="10"/>
      <c r="B43" s="9"/>
      <c r="C43" s="33" t="s">
        <v>28</v>
      </c>
      <c r="D43" s="51" t="s">
        <v>29</v>
      </c>
    </row>
    <row r="44" spans="1:4">
      <c r="A44" s="10"/>
      <c r="B44" s="9"/>
      <c r="C44" s="7" t="s">
        <v>50</v>
      </c>
      <c r="D44" s="9" t="s">
        <v>72</v>
      </c>
    </row>
    <row r="45" spans="1:4">
      <c r="A45" s="10"/>
      <c r="B45" s="9"/>
      <c r="C45" s="52" t="s">
        <v>272</v>
      </c>
      <c r="D45" s="48" t="s">
        <v>72</v>
      </c>
    </row>
    <row r="46" spans="1:4">
      <c r="A46" s="10"/>
      <c r="B46" s="9"/>
      <c r="C46" s="10" t="s">
        <v>213</v>
      </c>
      <c r="D46" s="9" t="s">
        <v>72</v>
      </c>
    </row>
    <row r="47" spans="1:4">
      <c r="A47" s="10"/>
      <c r="B47" s="9"/>
      <c r="C47" s="10"/>
      <c r="D47" s="9"/>
    </row>
    <row r="48" spans="1:4">
      <c r="A48" s="10"/>
      <c r="B48" s="9"/>
      <c r="C48" s="10"/>
      <c r="D48" s="9"/>
    </row>
    <row r="49" spans="1:4">
      <c r="A49" s="10"/>
      <c r="B49" s="9"/>
      <c r="C49" s="10"/>
      <c r="D49" s="9"/>
    </row>
    <row r="50" spans="1:4">
      <c r="A50" s="10"/>
      <c r="B50" s="9"/>
      <c r="C50" s="10"/>
      <c r="D50" s="9"/>
    </row>
    <row r="51" spans="1:4">
      <c r="A51" s="10"/>
      <c r="B51" s="9"/>
      <c r="C51" s="10"/>
      <c r="D51" s="9"/>
    </row>
    <row r="52" spans="1:4">
      <c r="A52" s="10"/>
      <c r="B52" s="9"/>
      <c r="C52" s="10"/>
      <c r="D52" s="9"/>
    </row>
    <row r="53" spans="1:4">
      <c r="A53" s="10"/>
      <c r="B53" s="9"/>
      <c r="C53" s="10"/>
      <c r="D53" s="9"/>
    </row>
    <row r="54" spans="1:4">
      <c r="A54" s="10"/>
      <c r="B54" s="9"/>
      <c r="C54" s="10"/>
      <c r="D54" s="9"/>
    </row>
    <row r="55" spans="1:4">
      <c r="A55" s="10"/>
      <c r="B55" s="9"/>
      <c r="C55" s="10"/>
      <c r="D55" s="9"/>
    </row>
    <row r="56" spans="1:4">
      <c r="A56" s="10"/>
      <c r="B56" s="9"/>
      <c r="C56" s="10"/>
      <c r="D56" s="9"/>
    </row>
    <row r="57" spans="1:4">
      <c r="A57" s="10"/>
      <c r="B57" s="9"/>
      <c r="C57" s="10"/>
      <c r="D57" s="9"/>
    </row>
    <row r="58" spans="1:4">
      <c r="A58" s="10"/>
      <c r="B58" s="9"/>
      <c r="C58" s="10"/>
      <c r="D58" s="9"/>
    </row>
    <row r="59" spans="1:4">
      <c r="A59" s="10"/>
      <c r="B59" s="9"/>
      <c r="C59" s="10"/>
      <c r="D59" s="9"/>
    </row>
    <row r="60" spans="1:4">
      <c r="A60" s="10"/>
      <c r="B60" s="9"/>
      <c r="C60" s="10"/>
      <c r="D60" s="9"/>
    </row>
    <row r="61" spans="1:4">
      <c r="A61" s="10"/>
      <c r="B61" s="9"/>
      <c r="C61" s="10"/>
      <c r="D61" s="9"/>
    </row>
    <row r="62" spans="1:4">
      <c r="A62" s="10"/>
      <c r="B62" s="9"/>
      <c r="C62" s="10"/>
      <c r="D62" s="9"/>
    </row>
    <row r="63" spans="1:4" ht="13.5" thickBot="1">
      <c r="A63" s="10"/>
      <c r="B63" s="9"/>
      <c r="C63" s="10"/>
      <c r="D63" s="9"/>
    </row>
    <row r="64" spans="1:4" ht="13.5" thickBot="1">
      <c r="A64" s="10"/>
      <c r="B64" s="326" t="s">
        <v>722</v>
      </c>
      <c r="C64" s="7"/>
      <c r="D64" s="326" t="s">
        <v>722</v>
      </c>
    </row>
    <row r="65" spans="1:4">
      <c r="A65" s="18"/>
      <c r="B65" s="21" t="s">
        <v>124</v>
      </c>
      <c r="C65" s="26"/>
      <c r="D65" s="21" t="s">
        <v>6</v>
      </c>
    </row>
    <row r="66" spans="1:4">
      <c r="A66" s="18"/>
      <c r="B66" s="22" t="s">
        <v>219</v>
      </c>
      <c r="C66" s="26"/>
      <c r="D66" s="22" t="s">
        <v>143</v>
      </c>
    </row>
    <row r="67" spans="1:4">
      <c r="A67" s="18"/>
      <c r="B67" s="22" t="s">
        <v>220</v>
      </c>
      <c r="C67" s="26"/>
      <c r="D67" s="22" t="s">
        <v>220</v>
      </c>
    </row>
    <row r="68" spans="1:4">
      <c r="A68" s="18"/>
      <c r="B68" s="25" t="s">
        <v>143</v>
      </c>
      <c r="C68" s="26"/>
      <c r="D68" s="22" t="s">
        <v>219</v>
      </c>
    </row>
    <row r="69" spans="1:4">
      <c r="A69" s="18"/>
      <c r="B69" s="22" t="s">
        <v>6</v>
      </c>
      <c r="C69" s="26"/>
      <c r="D69" s="22" t="s">
        <v>67</v>
      </c>
    </row>
    <row r="70" spans="1:4" ht="13.5" thickBot="1">
      <c r="A70" s="19"/>
      <c r="B70" s="24" t="s">
        <v>68</v>
      </c>
      <c r="C70" s="27"/>
      <c r="D70" s="24" t="s">
        <v>189</v>
      </c>
    </row>
    <row r="71" spans="1:4">
      <c r="A71" s="16"/>
      <c r="B71" s="16"/>
      <c r="C71" s="16"/>
      <c r="D71" s="16"/>
    </row>
    <row r="72" spans="1:4">
      <c r="A72" s="16"/>
      <c r="B72" s="16"/>
      <c r="C72" s="16"/>
      <c r="D72" s="16"/>
    </row>
  </sheetData>
  <mergeCells count="10">
    <mergeCell ref="C9:D9"/>
    <mergeCell ref="C42:D42"/>
    <mergeCell ref="A12:B12"/>
    <mergeCell ref="C12:D12"/>
    <mergeCell ref="A11:D11"/>
    <mergeCell ref="C4:D4"/>
    <mergeCell ref="C5:D5"/>
    <mergeCell ref="C6:D6"/>
    <mergeCell ref="C7:D7"/>
    <mergeCell ref="C8:D8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12"/>
  <dimension ref="A1:D71"/>
  <sheetViews>
    <sheetView view="pageBreakPreview" zoomScale="70" zoomScaleNormal="70" workbookViewId="0">
      <selection activeCell="E1" sqref="E1:F1048576"/>
    </sheetView>
  </sheetViews>
  <sheetFormatPr baseColWidth="10" defaultColWidth="34.28515625" defaultRowHeight="12.75"/>
  <cols>
    <col min="1" max="1" width="40" style="1" customWidth="1"/>
    <col min="2" max="2" width="28.140625" style="1" customWidth="1"/>
    <col min="3" max="3" width="39.42578125" style="1" customWidth="1"/>
    <col min="4" max="4" width="28.28515625" style="1" customWidth="1"/>
    <col min="5" max="16384" width="34.285156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220" t="s">
        <v>562</v>
      </c>
      <c r="B4" s="216"/>
      <c r="C4" s="346">
        <v>1</v>
      </c>
      <c r="D4" s="347"/>
    </row>
    <row r="5" spans="1:4">
      <c r="A5" s="95" t="s">
        <v>121</v>
      </c>
      <c r="B5" s="17"/>
      <c r="C5" s="348">
        <v>106</v>
      </c>
      <c r="D5" s="349"/>
    </row>
    <row r="6" spans="1:4">
      <c r="A6" s="95" t="s">
        <v>587</v>
      </c>
      <c r="B6" s="17"/>
      <c r="C6" s="348">
        <f>C5</f>
        <v>106</v>
      </c>
      <c r="D6" s="349"/>
    </row>
    <row r="7" spans="1:4" ht="12.75" customHeight="1">
      <c r="A7" s="95" t="s">
        <v>122</v>
      </c>
      <c r="B7" s="212"/>
      <c r="C7" s="378" t="s">
        <v>609</v>
      </c>
      <c r="D7" s="379"/>
    </row>
    <row r="8" spans="1:4">
      <c r="A8" s="95" t="s">
        <v>656</v>
      </c>
      <c r="B8" s="208"/>
      <c r="C8" s="350" t="s">
        <v>660</v>
      </c>
      <c r="D8" s="351"/>
    </row>
    <row r="9" spans="1:4" ht="13.5" thickBot="1">
      <c r="A9" s="96" t="s">
        <v>657</v>
      </c>
      <c r="B9" s="211"/>
      <c r="C9" s="364" t="s">
        <v>623</v>
      </c>
      <c r="D9" s="345"/>
    </row>
    <row r="11" spans="1:4" ht="13.5" thickBot="1">
      <c r="A11" s="377"/>
      <c r="B11" s="377"/>
      <c r="C11" s="377"/>
      <c r="D11" s="377"/>
    </row>
    <row r="12" spans="1:4" ht="13.5" thickBot="1">
      <c r="A12" s="359" t="s">
        <v>30</v>
      </c>
      <c r="B12" s="360"/>
      <c r="C12" s="361" t="s">
        <v>31</v>
      </c>
      <c r="D12" s="360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>
      <c r="A14" s="240" t="s">
        <v>658</v>
      </c>
      <c r="B14" s="240" t="s">
        <v>44</v>
      </c>
      <c r="C14" s="12" t="s">
        <v>157</v>
      </c>
      <c r="D14" s="13" t="s">
        <v>80</v>
      </c>
    </row>
    <row r="15" spans="1:4" s="16" customFormat="1">
      <c r="A15" s="34" t="s">
        <v>10</v>
      </c>
      <c r="B15" s="38" t="s">
        <v>44</v>
      </c>
      <c r="C15" s="12" t="s">
        <v>97</v>
      </c>
      <c r="D15" s="13" t="s">
        <v>94</v>
      </c>
    </row>
    <row r="16" spans="1:4" s="16" customFormat="1">
      <c r="A16" s="34" t="s">
        <v>610</v>
      </c>
      <c r="B16" s="38" t="s">
        <v>44</v>
      </c>
      <c r="C16" s="12" t="s">
        <v>256</v>
      </c>
      <c r="D16" s="13" t="s">
        <v>94</v>
      </c>
    </row>
    <row r="17" spans="1:4" s="16" customFormat="1">
      <c r="A17" s="34" t="s">
        <v>611</v>
      </c>
      <c r="B17" s="38" t="s">
        <v>44</v>
      </c>
      <c r="C17" s="12" t="s">
        <v>257</v>
      </c>
      <c r="D17" s="13" t="s">
        <v>94</v>
      </c>
    </row>
    <row r="18" spans="1:4" s="16" customFormat="1">
      <c r="A18" s="34" t="s">
        <v>452</v>
      </c>
      <c r="B18" s="38" t="s">
        <v>44</v>
      </c>
      <c r="C18" s="7" t="s">
        <v>687</v>
      </c>
      <c r="D18" s="245" t="s">
        <v>94</v>
      </c>
    </row>
    <row r="19" spans="1:4" s="16" customFormat="1">
      <c r="A19" s="34" t="s">
        <v>612</v>
      </c>
      <c r="B19" s="243" t="s">
        <v>44</v>
      </c>
      <c r="C19" s="7" t="s">
        <v>687</v>
      </c>
      <c r="D19" s="245" t="s">
        <v>80</v>
      </c>
    </row>
    <row r="20" spans="1:4" s="16" customFormat="1">
      <c r="A20" s="36" t="s">
        <v>452</v>
      </c>
      <c r="B20" s="243" t="s">
        <v>44</v>
      </c>
      <c r="C20" s="12" t="s">
        <v>24</v>
      </c>
      <c r="D20" s="13" t="s">
        <v>80</v>
      </c>
    </row>
    <row r="21" spans="1:4" s="16" customFormat="1">
      <c r="A21" s="34" t="s">
        <v>8</v>
      </c>
      <c r="B21" s="38" t="s">
        <v>44</v>
      </c>
      <c r="C21" s="12" t="s">
        <v>22</v>
      </c>
      <c r="D21" s="13" t="s">
        <v>94</v>
      </c>
    </row>
    <row r="22" spans="1:4" s="16" customFormat="1">
      <c r="A22" s="36" t="s">
        <v>452</v>
      </c>
      <c r="B22" s="38" t="s">
        <v>44</v>
      </c>
      <c r="C22" s="12" t="s">
        <v>62</v>
      </c>
      <c r="D22" s="13" t="s">
        <v>83</v>
      </c>
    </row>
    <row r="23" spans="1:4" s="16" customFormat="1">
      <c r="A23" s="36" t="s">
        <v>452</v>
      </c>
      <c r="B23" s="38" t="s">
        <v>69</v>
      </c>
      <c r="C23" s="12" t="s">
        <v>33</v>
      </c>
      <c r="D23" s="13" t="s">
        <v>85</v>
      </c>
    </row>
    <row r="24" spans="1:4" s="16" customFormat="1">
      <c r="A24" s="34" t="s">
        <v>120</v>
      </c>
      <c r="B24" s="240" t="s">
        <v>69</v>
      </c>
      <c r="C24" s="7" t="s">
        <v>238</v>
      </c>
      <c r="D24" s="9" t="s">
        <v>85</v>
      </c>
    </row>
    <row r="25" spans="1:4" s="16" customFormat="1">
      <c r="A25" s="36" t="s">
        <v>120</v>
      </c>
      <c r="B25" s="240" t="s">
        <v>93</v>
      </c>
      <c r="C25" s="7" t="s">
        <v>112</v>
      </c>
      <c r="D25" s="9" t="s">
        <v>85</v>
      </c>
    </row>
    <row r="26" spans="1:4" s="16" customFormat="1">
      <c r="A26" s="34" t="s">
        <v>36</v>
      </c>
      <c r="B26" s="240" t="s">
        <v>84</v>
      </c>
      <c r="C26" s="7" t="s">
        <v>119</v>
      </c>
      <c r="D26" s="9" t="s">
        <v>85</v>
      </c>
    </row>
    <row r="27" spans="1:4" s="16" customFormat="1">
      <c r="A27" s="7" t="s">
        <v>688</v>
      </c>
      <c r="B27" s="9" t="s">
        <v>84</v>
      </c>
      <c r="C27" s="7" t="s">
        <v>527</v>
      </c>
      <c r="D27" s="9" t="s">
        <v>85</v>
      </c>
    </row>
    <row r="28" spans="1:4" s="16" customFormat="1">
      <c r="A28" s="7" t="s">
        <v>114</v>
      </c>
      <c r="B28" s="9" t="s">
        <v>84</v>
      </c>
      <c r="C28" s="10" t="s">
        <v>527</v>
      </c>
      <c r="D28" s="9" t="s">
        <v>84</v>
      </c>
    </row>
    <row r="29" spans="1:4" s="16" customFormat="1">
      <c r="A29" s="7" t="s">
        <v>114</v>
      </c>
      <c r="B29" s="9" t="s">
        <v>85</v>
      </c>
      <c r="C29" s="10" t="s">
        <v>36</v>
      </c>
      <c r="D29" s="9" t="s">
        <v>84</v>
      </c>
    </row>
    <row r="30" spans="1:4" s="16" customFormat="1">
      <c r="A30" s="7" t="s">
        <v>115</v>
      </c>
      <c r="B30" s="9" t="s">
        <v>85</v>
      </c>
      <c r="C30" s="34" t="s">
        <v>120</v>
      </c>
      <c r="D30" s="38" t="s">
        <v>93</v>
      </c>
    </row>
    <row r="31" spans="1:4" s="16" customFormat="1">
      <c r="A31" s="7" t="s">
        <v>116</v>
      </c>
      <c r="B31" s="9" t="s">
        <v>85</v>
      </c>
      <c r="C31" s="34" t="s">
        <v>120</v>
      </c>
      <c r="D31" s="38" t="s">
        <v>69</v>
      </c>
    </row>
    <row r="32" spans="1:4" s="16" customFormat="1">
      <c r="A32" s="7" t="s">
        <v>724</v>
      </c>
      <c r="B32" s="9" t="s">
        <v>85</v>
      </c>
      <c r="C32" s="36" t="s">
        <v>452</v>
      </c>
      <c r="D32" s="38" t="s">
        <v>69</v>
      </c>
    </row>
    <row r="33" spans="1:4" s="16" customFormat="1">
      <c r="A33" s="7" t="s">
        <v>119</v>
      </c>
      <c r="B33" s="9" t="s">
        <v>85</v>
      </c>
      <c r="C33" s="36" t="s">
        <v>452</v>
      </c>
      <c r="D33" s="38" t="s">
        <v>44</v>
      </c>
    </row>
    <row r="34" spans="1:4" s="16" customFormat="1">
      <c r="A34" s="7" t="s">
        <v>238</v>
      </c>
      <c r="B34" s="9" t="s">
        <v>85</v>
      </c>
      <c r="C34" s="34" t="s">
        <v>8</v>
      </c>
      <c r="D34" s="38" t="s">
        <v>44</v>
      </c>
    </row>
    <row r="35" spans="1:4" s="16" customFormat="1">
      <c r="A35" s="7" t="s">
        <v>33</v>
      </c>
      <c r="B35" s="9" t="s">
        <v>85</v>
      </c>
      <c r="C35" s="34" t="s">
        <v>452</v>
      </c>
      <c r="D35" s="38" t="s">
        <v>44</v>
      </c>
    </row>
    <row r="36" spans="1:4" s="16" customFormat="1">
      <c r="A36" s="7" t="s">
        <v>62</v>
      </c>
      <c r="B36" s="9" t="s">
        <v>83</v>
      </c>
      <c r="C36" s="34" t="s">
        <v>613</v>
      </c>
      <c r="D36" s="38" t="s">
        <v>44</v>
      </c>
    </row>
    <row r="37" spans="1:4" s="16" customFormat="1">
      <c r="A37" s="242" t="s">
        <v>170</v>
      </c>
      <c r="B37" s="20" t="s">
        <v>83</v>
      </c>
      <c r="C37" s="201" t="s">
        <v>145</v>
      </c>
      <c r="D37" s="38" t="s">
        <v>44</v>
      </c>
    </row>
    <row r="38" spans="1:4" s="16" customFormat="1">
      <c r="A38" s="7" t="s">
        <v>687</v>
      </c>
      <c r="B38" s="245" t="s">
        <v>80</v>
      </c>
      <c r="C38" s="201" t="s">
        <v>611</v>
      </c>
      <c r="D38" s="38" t="s">
        <v>44</v>
      </c>
    </row>
    <row r="39" spans="1:4" s="16" customFormat="1">
      <c r="A39" s="7" t="s">
        <v>692</v>
      </c>
      <c r="B39" s="245" t="s">
        <v>80</v>
      </c>
      <c r="C39" s="34" t="s">
        <v>725</v>
      </c>
      <c r="D39" s="38" t="s">
        <v>44</v>
      </c>
    </row>
    <row r="40" spans="1:4" s="16" customFormat="1">
      <c r="A40" s="12" t="s">
        <v>24</v>
      </c>
      <c r="B40" s="13" t="s">
        <v>80</v>
      </c>
      <c r="C40" s="34" t="s">
        <v>10</v>
      </c>
      <c r="D40" s="38" t="s">
        <v>44</v>
      </c>
    </row>
    <row r="41" spans="1:4" s="16" customFormat="1">
      <c r="A41" s="7" t="s">
        <v>257</v>
      </c>
      <c r="B41" s="9" t="s">
        <v>94</v>
      </c>
      <c r="C41" s="34" t="s">
        <v>658</v>
      </c>
      <c r="D41" s="38" t="s">
        <v>44</v>
      </c>
    </row>
    <row r="42" spans="1:4" s="16" customFormat="1">
      <c r="A42" s="7" t="s">
        <v>256</v>
      </c>
      <c r="B42" s="9" t="s">
        <v>94</v>
      </c>
    </row>
    <row r="43" spans="1:4" s="16" customFormat="1">
      <c r="A43" s="7" t="s">
        <v>97</v>
      </c>
      <c r="B43" s="9" t="s">
        <v>94</v>
      </c>
      <c r="C43" s="34"/>
      <c r="D43" s="38"/>
    </row>
    <row r="44" spans="1:4" s="16" customFormat="1">
      <c r="A44" s="10" t="s">
        <v>97</v>
      </c>
      <c r="B44" s="9" t="s">
        <v>80</v>
      </c>
      <c r="C44" s="34"/>
      <c r="D44" s="38"/>
    </row>
    <row r="45" spans="1:4" s="16" customFormat="1" ht="14.25" customHeight="1">
      <c r="A45" s="12" t="s">
        <v>157</v>
      </c>
      <c r="B45" s="13" t="s">
        <v>80</v>
      </c>
      <c r="C45" s="10"/>
      <c r="D45" s="9"/>
    </row>
    <row r="46" spans="1:4">
      <c r="A46" s="10"/>
      <c r="B46" s="9"/>
      <c r="C46" s="10"/>
      <c r="D46" s="9"/>
    </row>
    <row r="47" spans="1:4" ht="13.5" thickBot="1">
      <c r="A47" s="10"/>
      <c r="B47" s="9"/>
      <c r="C47" s="10"/>
      <c r="D47" s="9"/>
    </row>
    <row r="48" spans="1:4" ht="13.5" thickBot="1">
      <c r="A48" s="362" t="s">
        <v>614</v>
      </c>
      <c r="B48" s="363"/>
      <c r="C48" s="10"/>
      <c r="D48" s="9"/>
    </row>
    <row r="49" spans="1:4" ht="13.5" thickBot="1">
      <c r="A49" s="4" t="s">
        <v>28</v>
      </c>
      <c r="B49" s="5" t="s">
        <v>29</v>
      </c>
      <c r="C49" s="10"/>
      <c r="D49" s="9"/>
    </row>
    <row r="50" spans="1:4">
      <c r="A50" s="7" t="s">
        <v>238</v>
      </c>
      <c r="B50" s="9" t="s">
        <v>85</v>
      </c>
      <c r="C50" s="10"/>
      <c r="D50" s="9"/>
    </row>
    <row r="51" spans="1:4">
      <c r="A51" s="47" t="s">
        <v>86</v>
      </c>
      <c r="B51" s="48" t="s">
        <v>85</v>
      </c>
      <c r="C51" s="10"/>
      <c r="D51" s="9"/>
    </row>
    <row r="52" spans="1:4">
      <c r="A52" s="47" t="s">
        <v>88</v>
      </c>
      <c r="B52" s="48" t="s">
        <v>85</v>
      </c>
      <c r="C52" s="10"/>
      <c r="D52" s="9"/>
    </row>
    <row r="53" spans="1:4">
      <c r="A53" s="7" t="s">
        <v>33</v>
      </c>
      <c r="B53" s="9" t="s">
        <v>85</v>
      </c>
      <c r="C53" s="10"/>
      <c r="D53" s="9"/>
    </row>
    <row r="54" spans="1:4">
      <c r="A54" s="10"/>
      <c r="B54" s="9"/>
      <c r="C54" s="10"/>
      <c r="D54" s="9"/>
    </row>
    <row r="55" spans="1:4">
      <c r="A55" s="10"/>
      <c r="B55" s="9"/>
      <c r="C55" s="10"/>
      <c r="D55" s="9"/>
    </row>
    <row r="56" spans="1:4">
      <c r="A56" s="10"/>
      <c r="B56" s="9"/>
      <c r="C56" s="10"/>
      <c r="D56" s="9"/>
    </row>
    <row r="57" spans="1:4">
      <c r="A57" s="10"/>
      <c r="B57" s="9"/>
      <c r="C57" s="10"/>
      <c r="D57" s="9"/>
    </row>
    <row r="58" spans="1:4">
      <c r="A58" s="10"/>
      <c r="B58" s="9"/>
      <c r="C58" s="10"/>
      <c r="D58" s="9"/>
    </row>
    <row r="59" spans="1:4">
      <c r="A59" s="10"/>
      <c r="B59" s="9"/>
      <c r="C59" s="10"/>
      <c r="D59" s="9"/>
    </row>
    <row r="60" spans="1:4">
      <c r="A60" s="10"/>
      <c r="B60" s="9"/>
      <c r="C60" s="10"/>
      <c r="D60" s="9"/>
    </row>
    <row r="61" spans="1:4">
      <c r="A61" s="10"/>
      <c r="B61" s="9"/>
      <c r="C61" s="10"/>
      <c r="D61" s="9"/>
    </row>
    <row r="62" spans="1:4">
      <c r="A62" s="10"/>
      <c r="B62" s="9"/>
      <c r="C62" s="10"/>
      <c r="D62" s="9"/>
    </row>
    <row r="63" spans="1:4" ht="13.5" thickBot="1">
      <c r="A63" s="10"/>
      <c r="B63" s="9"/>
      <c r="C63" s="10"/>
      <c r="D63" s="9"/>
    </row>
    <row r="64" spans="1:4" ht="13.5" thickBot="1">
      <c r="A64" s="10"/>
      <c r="B64" s="326" t="s">
        <v>722</v>
      </c>
      <c r="C64" s="7"/>
      <c r="D64" s="326" t="s">
        <v>722</v>
      </c>
    </row>
    <row r="65" spans="1:4">
      <c r="A65" s="18"/>
      <c r="B65" s="21" t="s">
        <v>8</v>
      </c>
      <c r="C65" s="18"/>
      <c r="D65" s="21" t="s">
        <v>62</v>
      </c>
    </row>
    <row r="66" spans="1:4" ht="25.5">
      <c r="A66" s="18"/>
      <c r="B66" s="22" t="s">
        <v>120</v>
      </c>
      <c r="C66" s="18"/>
      <c r="D66" s="22" t="s">
        <v>113</v>
      </c>
    </row>
    <row r="67" spans="1:4">
      <c r="A67" s="18"/>
      <c r="B67" s="22" t="s">
        <v>36</v>
      </c>
      <c r="C67" s="18"/>
      <c r="D67" s="22" t="s">
        <v>36</v>
      </c>
    </row>
    <row r="68" spans="1:4" ht="25.5">
      <c r="A68" s="18"/>
      <c r="B68" s="22" t="s">
        <v>114</v>
      </c>
      <c r="C68" s="18"/>
      <c r="D68" s="22" t="s">
        <v>120</v>
      </c>
    </row>
    <row r="69" spans="1:4">
      <c r="A69" s="18"/>
      <c r="B69" s="22" t="s">
        <v>62</v>
      </c>
      <c r="C69" s="18"/>
      <c r="D69" s="22" t="s">
        <v>8</v>
      </c>
    </row>
    <row r="70" spans="1:4" ht="13.5" thickBot="1">
      <c r="A70" s="19"/>
      <c r="B70" s="24" t="s">
        <v>615</v>
      </c>
      <c r="C70" s="19"/>
      <c r="D70" s="24" t="s">
        <v>611</v>
      </c>
    </row>
    <row r="71" spans="1:4">
      <c r="B71" s="16"/>
      <c r="C71" s="16"/>
      <c r="D71" s="16"/>
    </row>
  </sheetData>
  <mergeCells count="10">
    <mergeCell ref="A48:B48"/>
    <mergeCell ref="A12:B12"/>
    <mergeCell ref="C12:D12"/>
    <mergeCell ref="A11:D11"/>
    <mergeCell ref="C4:D4"/>
    <mergeCell ref="C5:D5"/>
    <mergeCell ref="C6:D6"/>
    <mergeCell ref="C7:D7"/>
    <mergeCell ref="C8:D8"/>
    <mergeCell ref="C9:D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4" enableFormatConditionsCalculation="0"/>
  <dimension ref="A1:D78"/>
  <sheetViews>
    <sheetView view="pageBreakPreview" zoomScale="70" zoomScaleNormal="70" workbookViewId="0">
      <selection activeCell="E1" sqref="E1:F1048576"/>
    </sheetView>
  </sheetViews>
  <sheetFormatPr baseColWidth="10" defaultRowHeight="12.75"/>
  <cols>
    <col min="1" max="1" width="33.7109375" style="1" customWidth="1"/>
    <col min="2" max="2" width="28.7109375" style="1" customWidth="1"/>
    <col min="3" max="3" width="33.7109375" style="1" customWidth="1"/>
    <col min="4" max="4" width="28.7109375" style="1" customWidth="1"/>
    <col min="5" max="16384" width="11.42578125" style="1"/>
  </cols>
  <sheetData>
    <row r="1" spans="1:4" ht="15.75">
      <c r="A1" s="323" t="s">
        <v>721</v>
      </c>
      <c r="B1" s="323"/>
      <c r="C1" s="323"/>
      <c r="D1" s="323"/>
    </row>
    <row r="3" spans="1:4" ht="13.5" thickBot="1"/>
    <row r="4" spans="1:4">
      <c r="A4" s="220" t="s">
        <v>562</v>
      </c>
      <c r="B4" s="216"/>
      <c r="C4" s="346">
        <v>1</v>
      </c>
      <c r="D4" s="347"/>
    </row>
    <row r="5" spans="1:4">
      <c r="A5" s="95" t="s">
        <v>121</v>
      </c>
      <c r="B5" s="17"/>
      <c r="C5" s="348">
        <v>107</v>
      </c>
      <c r="D5" s="349"/>
    </row>
    <row r="6" spans="1:4">
      <c r="A6" s="95" t="s">
        <v>587</v>
      </c>
      <c r="B6" s="17"/>
      <c r="C6" s="348">
        <v>107</v>
      </c>
      <c r="D6" s="349"/>
    </row>
    <row r="7" spans="1:4">
      <c r="A7" s="95" t="s">
        <v>122</v>
      </c>
      <c r="B7" s="17"/>
      <c r="C7" s="348" t="s">
        <v>413</v>
      </c>
      <c r="D7" s="349"/>
    </row>
    <row r="8" spans="1:4">
      <c r="A8" s="95" t="s">
        <v>656</v>
      </c>
      <c r="B8" s="208"/>
      <c r="C8" s="350" t="s">
        <v>343</v>
      </c>
      <c r="D8" s="351"/>
    </row>
    <row r="9" spans="1:4" ht="13.5" thickBot="1">
      <c r="A9" s="96" t="s">
        <v>657</v>
      </c>
      <c r="B9" s="211"/>
      <c r="C9" s="344" t="s">
        <v>602</v>
      </c>
      <c r="D9" s="345"/>
    </row>
    <row r="11" spans="1:4" ht="13.5" thickBot="1">
      <c r="A11" s="377"/>
      <c r="B11" s="377"/>
      <c r="C11" s="377"/>
      <c r="D11" s="377"/>
    </row>
    <row r="12" spans="1:4" ht="13.5" thickBot="1">
      <c r="A12" s="354" t="s">
        <v>30</v>
      </c>
      <c r="B12" s="355"/>
      <c r="C12" s="354" t="s">
        <v>31</v>
      </c>
      <c r="D12" s="355"/>
    </row>
    <row r="13" spans="1:4" ht="13.5" thickBot="1">
      <c r="A13" s="4" t="s">
        <v>28</v>
      </c>
      <c r="B13" s="5" t="s">
        <v>29</v>
      </c>
      <c r="C13" s="4" t="s">
        <v>28</v>
      </c>
      <c r="D13" s="5" t="s">
        <v>29</v>
      </c>
    </row>
    <row r="14" spans="1:4">
      <c r="A14" s="7" t="s">
        <v>194</v>
      </c>
      <c r="B14" s="49" t="s">
        <v>96</v>
      </c>
      <c r="C14" s="7" t="s">
        <v>304</v>
      </c>
      <c r="D14" s="9" t="s">
        <v>94</v>
      </c>
    </row>
    <row r="15" spans="1:4" s="16" customFormat="1">
      <c r="A15" s="7" t="s">
        <v>193</v>
      </c>
      <c r="B15" s="49" t="s">
        <v>96</v>
      </c>
      <c r="C15" s="7" t="s">
        <v>97</v>
      </c>
      <c r="D15" s="9" t="s">
        <v>94</v>
      </c>
    </row>
    <row r="16" spans="1:4" s="16" customFormat="1">
      <c r="A16" s="7" t="s">
        <v>95</v>
      </c>
      <c r="B16" s="49" t="s">
        <v>96</v>
      </c>
      <c r="C16" s="7" t="s">
        <v>24</v>
      </c>
      <c r="D16" s="9" t="s">
        <v>94</v>
      </c>
    </row>
    <row r="17" spans="1:4" s="16" customFormat="1">
      <c r="A17" s="7" t="s">
        <v>21</v>
      </c>
      <c r="B17" s="49" t="s">
        <v>96</v>
      </c>
      <c r="C17" s="10" t="s">
        <v>694</v>
      </c>
      <c r="D17" s="49" t="s">
        <v>94</v>
      </c>
    </row>
    <row r="18" spans="1:4" s="16" customFormat="1">
      <c r="A18" s="7" t="s">
        <v>304</v>
      </c>
      <c r="B18" s="49" t="s">
        <v>70</v>
      </c>
      <c r="C18" s="10" t="s">
        <v>687</v>
      </c>
      <c r="D18" s="16" t="s">
        <v>94</v>
      </c>
    </row>
    <row r="19" spans="1:4" s="16" customFormat="1">
      <c r="A19" s="7" t="s">
        <v>21</v>
      </c>
      <c r="B19" s="49" t="s">
        <v>70</v>
      </c>
      <c r="C19" s="10" t="s">
        <v>687</v>
      </c>
      <c r="D19" s="49" t="s">
        <v>80</v>
      </c>
    </row>
    <row r="20" spans="1:4" s="16" customFormat="1">
      <c r="A20" s="7" t="s">
        <v>23</v>
      </c>
      <c r="B20" s="49" t="s">
        <v>70</v>
      </c>
      <c r="C20" s="10" t="s">
        <v>687</v>
      </c>
      <c r="D20" s="49" t="s">
        <v>94</v>
      </c>
    </row>
    <row r="21" spans="1:4" s="16" customFormat="1">
      <c r="A21" s="10" t="s">
        <v>18</v>
      </c>
      <c r="B21" s="49" t="s">
        <v>70</v>
      </c>
      <c r="C21" s="10" t="s">
        <v>687</v>
      </c>
      <c r="D21" s="49" t="s">
        <v>80</v>
      </c>
    </row>
    <row r="22" spans="1:4" s="16" customFormat="1">
      <c r="A22" s="7" t="s">
        <v>342</v>
      </c>
      <c r="B22" s="49" t="s">
        <v>70</v>
      </c>
      <c r="C22" s="10" t="s">
        <v>687</v>
      </c>
      <c r="D22" s="49" t="s">
        <v>83</v>
      </c>
    </row>
    <row r="23" spans="1:4" s="16" customFormat="1">
      <c r="A23" s="7" t="s">
        <v>342</v>
      </c>
      <c r="B23" s="49" t="s">
        <v>71</v>
      </c>
      <c r="C23" s="7" t="s">
        <v>24</v>
      </c>
      <c r="D23" s="16" t="s">
        <v>80</v>
      </c>
    </row>
    <row r="24" spans="1:4" s="16" customFormat="1">
      <c r="A24" s="10" t="s">
        <v>18</v>
      </c>
      <c r="B24" s="49" t="s">
        <v>71</v>
      </c>
      <c r="C24" s="7" t="s">
        <v>24</v>
      </c>
      <c r="D24" s="9" t="s">
        <v>83</v>
      </c>
    </row>
    <row r="25" spans="1:4" s="16" customFormat="1">
      <c r="A25" s="7" t="s">
        <v>17</v>
      </c>
      <c r="B25" s="49" t="s">
        <v>71</v>
      </c>
      <c r="C25" s="7" t="s">
        <v>24</v>
      </c>
      <c r="D25" s="9" t="s">
        <v>79</v>
      </c>
    </row>
    <row r="26" spans="1:4" s="16" customFormat="1">
      <c r="A26" s="7" t="s">
        <v>301</v>
      </c>
      <c r="B26" s="49" t="s">
        <v>72</v>
      </c>
      <c r="C26" s="7" t="s">
        <v>24</v>
      </c>
      <c r="D26" s="9" t="s">
        <v>78</v>
      </c>
    </row>
    <row r="27" spans="1:4" s="16" customFormat="1">
      <c r="A27" s="10" t="s">
        <v>302</v>
      </c>
      <c r="B27" s="49" t="s">
        <v>72</v>
      </c>
      <c r="C27" s="7" t="s">
        <v>24</v>
      </c>
      <c r="D27" s="9" t="s">
        <v>77</v>
      </c>
    </row>
    <row r="28" spans="1:4" s="16" customFormat="1">
      <c r="A28" s="7" t="s">
        <v>301</v>
      </c>
      <c r="B28" s="49" t="s">
        <v>72</v>
      </c>
      <c r="C28" s="7" t="s">
        <v>697</v>
      </c>
      <c r="D28" s="9" t="s">
        <v>77</v>
      </c>
    </row>
    <row r="29" spans="1:4" s="16" customFormat="1">
      <c r="A29" s="7" t="s">
        <v>315</v>
      </c>
      <c r="B29" s="49" t="s">
        <v>73</v>
      </c>
      <c r="C29" s="7" t="s">
        <v>687</v>
      </c>
      <c r="D29" s="9" t="s">
        <v>77</v>
      </c>
    </row>
    <row r="30" spans="1:4" s="16" customFormat="1">
      <c r="A30" s="7" t="s">
        <v>3</v>
      </c>
      <c r="B30" s="49" t="s">
        <v>73</v>
      </c>
      <c r="C30" s="7" t="s">
        <v>24</v>
      </c>
      <c r="D30" s="9" t="s">
        <v>77</v>
      </c>
    </row>
    <row r="31" spans="1:4" s="16" customFormat="1">
      <c r="A31" s="10" t="s">
        <v>723</v>
      </c>
      <c r="B31" s="49" t="s">
        <v>73</v>
      </c>
      <c r="C31" s="7" t="s">
        <v>24</v>
      </c>
      <c r="D31" s="9" t="s">
        <v>76</v>
      </c>
    </row>
    <row r="32" spans="1:4" s="16" customFormat="1">
      <c r="A32" s="10" t="s">
        <v>41</v>
      </c>
      <c r="B32" s="49" t="s">
        <v>73</v>
      </c>
      <c r="C32" s="7" t="s">
        <v>303</v>
      </c>
      <c r="D32" s="9" t="s">
        <v>76</v>
      </c>
    </row>
    <row r="33" spans="1:4" s="16" customFormat="1">
      <c r="A33" s="10" t="s">
        <v>60</v>
      </c>
      <c r="B33" s="49" t="s">
        <v>73</v>
      </c>
      <c r="C33" s="10" t="s">
        <v>299</v>
      </c>
      <c r="D33" s="9" t="s">
        <v>69</v>
      </c>
    </row>
    <row r="34" spans="1:4" s="16" customFormat="1">
      <c r="A34" s="10" t="s">
        <v>20</v>
      </c>
      <c r="B34" s="49" t="s">
        <v>73</v>
      </c>
      <c r="C34" s="10" t="s">
        <v>19</v>
      </c>
      <c r="D34" s="9" t="s">
        <v>69</v>
      </c>
    </row>
    <row r="35" spans="1:4" s="16" customFormat="1" ht="25.5">
      <c r="A35" s="10" t="s">
        <v>57</v>
      </c>
      <c r="B35" s="49" t="s">
        <v>73</v>
      </c>
      <c r="C35" s="10" t="s">
        <v>120</v>
      </c>
      <c r="D35" s="9" t="s">
        <v>69</v>
      </c>
    </row>
    <row r="36" spans="1:4" s="16" customFormat="1">
      <c r="A36" s="10" t="s">
        <v>39</v>
      </c>
      <c r="B36" s="49" t="s">
        <v>73</v>
      </c>
      <c r="C36" s="10" t="s">
        <v>20</v>
      </c>
      <c r="D36" s="9" t="s">
        <v>69</v>
      </c>
    </row>
    <row r="37" spans="1:4" s="16" customFormat="1">
      <c r="A37" s="10" t="s">
        <v>39</v>
      </c>
      <c r="B37" s="49" t="s">
        <v>74</v>
      </c>
      <c r="C37" s="10" t="s">
        <v>104</v>
      </c>
      <c r="D37" s="9" t="s">
        <v>73</v>
      </c>
    </row>
    <row r="38" spans="1:4" s="16" customFormat="1">
      <c r="A38" s="10" t="s">
        <v>19</v>
      </c>
      <c r="B38" s="49" t="s">
        <v>74</v>
      </c>
      <c r="C38" s="10" t="s">
        <v>19</v>
      </c>
      <c r="D38" s="9" t="s">
        <v>73</v>
      </c>
    </row>
    <row r="39" spans="1:4" s="16" customFormat="1">
      <c r="A39" s="10" t="s">
        <v>104</v>
      </c>
      <c r="B39" s="49" t="s">
        <v>69</v>
      </c>
      <c r="C39" s="7" t="s">
        <v>39</v>
      </c>
      <c r="D39" s="9" t="s">
        <v>73</v>
      </c>
    </row>
    <row r="40" spans="1:4" s="16" customFormat="1">
      <c r="A40" s="10" t="s">
        <v>20</v>
      </c>
      <c r="B40" s="49" t="s">
        <v>69</v>
      </c>
      <c r="C40" s="7" t="s">
        <v>57</v>
      </c>
      <c r="D40" s="9" t="s">
        <v>73</v>
      </c>
    </row>
    <row r="41" spans="1:4" s="16" customFormat="1">
      <c r="A41" s="10" t="s">
        <v>655</v>
      </c>
      <c r="B41" s="49" t="s">
        <v>69</v>
      </c>
      <c r="C41" s="7" t="s">
        <v>20</v>
      </c>
      <c r="D41" s="9" t="s">
        <v>73</v>
      </c>
    </row>
    <row r="42" spans="1:4" s="16" customFormat="1">
      <c r="A42" s="10" t="s">
        <v>19</v>
      </c>
      <c r="B42" s="49" t="s">
        <v>69</v>
      </c>
      <c r="C42" s="7" t="s">
        <v>60</v>
      </c>
      <c r="D42" s="9" t="s">
        <v>73</v>
      </c>
    </row>
    <row r="43" spans="1:4" s="16" customFormat="1">
      <c r="A43" s="10" t="s">
        <v>299</v>
      </c>
      <c r="B43" s="49" t="s">
        <v>69</v>
      </c>
      <c r="C43" s="10" t="s">
        <v>723</v>
      </c>
      <c r="D43" s="9" t="s">
        <v>73</v>
      </c>
    </row>
    <row r="44" spans="1:4" s="16" customFormat="1">
      <c r="A44" s="10" t="s">
        <v>303</v>
      </c>
      <c r="B44" s="49" t="s">
        <v>76</v>
      </c>
      <c r="C44" s="10" t="s">
        <v>3</v>
      </c>
      <c r="D44" s="9" t="s">
        <v>73</v>
      </c>
    </row>
    <row r="45" spans="1:4" s="16" customFormat="1">
      <c r="A45" s="10" t="s">
        <v>24</v>
      </c>
      <c r="B45" s="49" t="s">
        <v>76</v>
      </c>
      <c r="C45" s="7" t="s">
        <v>315</v>
      </c>
      <c r="D45" s="9" t="s">
        <v>73</v>
      </c>
    </row>
    <row r="46" spans="1:4" s="16" customFormat="1">
      <c r="A46" s="10" t="s">
        <v>24</v>
      </c>
      <c r="B46" s="49" t="s">
        <v>77</v>
      </c>
      <c r="C46" s="7" t="s">
        <v>301</v>
      </c>
      <c r="D46" s="9" t="s">
        <v>72</v>
      </c>
    </row>
    <row r="47" spans="1:4" s="16" customFormat="1">
      <c r="A47" s="10" t="s">
        <v>687</v>
      </c>
      <c r="B47" s="49" t="s">
        <v>77</v>
      </c>
      <c r="C47" s="10" t="s">
        <v>302</v>
      </c>
      <c r="D47" s="9" t="s">
        <v>72</v>
      </c>
    </row>
    <row r="48" spans="1:4" s="16" customFormat="1">
      <c r="A48" s="10" t="s">
        <v>696</v>
      </c>
      <c r="B48" s="49" t="s">
        <v>77</v>
      </c>
      <c r="C48" s="7" t="s">
        <v>301</v>
      </c>
      <c r="D48" s="9" t="s">
        <v>72</v>
      </c>
    </row>
    <row r="49" spans="1:4" s="16" customFormat="1">
      <c r="A49" s="10" t="s">
        <v>24</v>
      </c>
      <c r="B49" s="49" t="s">
        <v>77</v>
      </c>
      <c r="C49" s="10" t="s">
        <v>61</v>
      </c>
      <c r="D49" s="9" t="s">
        <v>75</v>
      </c>
    </row>
    <row r="50" spans="1:4" s="16" customFormat="1">
      <c r="A50" s="10" t="s">
        <v>24</v>
      </c>
      <c r="B50" s="49" t="s">
        <v>78</v>
      </c>
      <c r="C50" s="10" t="s">
        <v>18</v>
      </c>
      <c r="D50" s="9" t="s">
        <v>71</v>
      </c>
    </row>
    <row r="51" spans="1:4" s="16" customFormat="1">
      <c r="A51" s="10" t="s">
        <v>24</v>
      </c>
      <c r="B51" s="49" t="s">
        <v>79</v>
      </c>
      <c r="C51" s="7" t="s">
        <v>342</v>
      </c>
      <c r="D51" s="9" t="s">
        <v>71</v>
      </c>
    </row>
    <row r="52" spans="1:4" s="16" customFormat="1">
      <c r="A52" s="10" t="s">
        <v>24</v>
      </c>
      <c r="B52" s="49" t="s">
        <v>80</v>
      </c>
      <c r="C52" s="7" t="s">
        <v>342</v>
      </c>
      <c r="D52" s="9" t="s">
        <v>70</v>
      </c>
    </row>
    <row r="53" spans="1:4" s="16" customFormat="1">
      <c r="A53" s="10" t="s">
        <v>691</v>
      </c>
      <c r="B53" s="49" t="s">
        <v>80</v>
      </c>
      <c r="C53" s="10" t="s">
        <v>18</v>
      </c>
      <c r="D53" s="9" t="s">
        <v>70</v>
      </c>
    </row>
    <row r="54" spans="1:4" s="16" customFormat="1">
      <c r="A54" s="10" t="s">
        <v>687</v>
      </c>
      <c r="B54" s="49" t="s">
        <v>80</v>
      </c>
      <c r="C54" s="10" t="s">
        <v>23</v>
      </c>
      <c r="D54" s="9" t="s">
        <v>70</v>
      </c>
    </row>
    <row r="55" spans="1:4" s="16" customFormat="1">
      <c r="A55" s="10" t="s">
        <v>693</v>
      </c>
      <c r="B55" s="49" t="s">
        <v>80</v>
      </c>
      <c r="C55" s="10" t="s">
        <v>21</v>
      </c>
      <c r="D55" s="9" t="s">
        <v>70</v>
      </c>
    </row>
    <row r="56" spans="1:4" s="16" customFormat="1">
      <c r="A56" s="10" t="s">
        <v>24</v>
      </c>
      <c r="B56" s="49" t="s">
        <v>80</v>
      </c>
      <c r="C56" s="10" t="s">
        <v>21</v>
      </c>
      <c r="D56" s="9" t="s">
        <v>96</v>
      </c>
    </row>
    <row r="57" spans="1:4" s="16" customFormat="1">
      <c r="A57" s="10" t="s">
        <v>97</v>
      </c>
      <c r="B57" s="16" t="s">
        <v>80</v>
      </c>
      <c r="C57" s="10" t="s">
        <v>95</v>
      </c>
      <c r="D57" s="9" t="s">
        <v>96</v>
      </c>
    </row>
    <row r="58" spans="1:4">
      <c r="A58" s="10" t="s">
        <v>97</v>
      </c>
      <c r="B58" s="49" t="s">
        <v>94</v>
      </c>
      <c r="C58" s="10" t="s">
        <v>193</v>
      </c>
      <c r="D58" s="9" t="s">
        <v>96</v>
      </c>
    </row>
    <row r="59" spans="1:4">
      <c r="A59" s="10" t="s">
        <v>304</v>
      </c>
      <c r="B59" s="49" t="s">
        <v>94</v>
      </c>
      <c r="C59" s="10" t="s">
        <v>194</v>
      </c>
      <c r="D59" s="9" t="s">
        <v>96</v>
      </c>
    </row>
    <row r="60" spans="1:4" ht="13.5" thickBot="1">
      <c r="A60" s="247"/>
      <c r="B60" s="246"/>
      <c r="C60" s="10"/>
      <c r="D60" s="9"/>
    </row>
    <row r="61" spans="1:4" ht="28.5" customHeight="1" thickBot="1">
      <c r="A61" s="367" t="s">
        <v>651</v>
      </c>
      <c r="B61" s="368"/>
      <c r="C61" s="10"/>
    </row>
    <row r="62" spans="1:4" ht="13.5" thickBot="1">
      <c r="A62" s="4" t="s">
        <v>28</v>
      </c>
      <c r="B62" s="5" t="s">
        <v>29</v>
      </c>
      <c r="C62" s="10"/>
      <c r="D62" s="9"/>
    </row>
    <row r="63" spans="1:4">
      <c r="A63" s="110" t="s">
        <v>723</v>
      </c>
      <c r="B63" s="13" t="s">
        <v>73</v>
      </c>
      <c r="C63" s="10"/>
      <c r="D63" s="9"/>
    </row>
    <row r="64" spans="1:4">
      <c r="A64" s="52" t="s">
        <v>652</v>
      </c>
      <c r="B64" s="48" t="s">
        <v>73</v>
      </c>
      <c r="C64" s="10"/>
      <c r="D64" s="9"/>
    </row>
    <row r="65" spans="1:4">
      <c r="A65" s="52" t="s">
        <v>653</v>
      </c>
      <c r="B65" s="48" t="s">
        <v>73</v>
      </c>
      <c r="C65" s="10"/>
      <c r="D65" s="9"/>
    </row>
    <row r="66" spans="1:4">
      <c r="A66" s="52" t="s">
        <v>60</v>
      </c>
      <c r="B66" s="48" t="s">
        <v>73</v>
      </c>
      <c r="C66" s="10"/>
      <c r="D66" s="9"/>
    </row>
    <row r="67" spans="1:4">
      <c r="A67" s="10" t="s">
        <v>20</v>
      </c>
      <c r="B67" s="49" t="s">
        <v>73</v>
      </c>
      <c r="C67" s="10"/>
      <c r="D67" s="9"/>
    </row>
    <row r="68" spans="1:4">
      <c r="A68" s="10"/>
      <c r="B68" s="49"/>
      <c r="C68" s="10"/>
      <c r="D68" s="9"/>
    </row>
    <row r="69" spans="1:4">
      <c r="A69" s="10"/>
      <c r="B69" s="49"/>
      <c r="C69" s="10"/>
      <c r="D69" s="9"/>
    </row>
    <row r="70" spans="1:4">
      <c r="A70" s="10"/>
      <c r="B70" s="49"/>
      <c r="C70" s="10"/>
      <c r="D70" s="9"/>
    </row>
    <row r="71" spans="1:4" ht="13.5" thickBot="1">
      <c r="A71" s="10"/>
      <c r="B71" s="49"/>
      <c r="C71" s="10"/>
      <c r="D71" s="9"/>
    </row>
    <row r="72" spans="1:4" ht="13.5" thickBot="1">
      <c r="A72" s="10"/>
      <c r="B72" s="326" t="s">
        <v>722</v>
      </c>
      <c r="C72" s="7"/>
      <c r="D72" s="326" t="s">
        <v>722</v>
      </c>
    </row>
    <row r="73" spans="1:4">
      <c r="A73" s="18"/>
      <c r="B73" s="21" t="s">
        <v>21</v>
      </c>
      <c r="C73" s="18"/>
      <c r="D73" s="21" t="s">
        <v>24</v>
      </c>
    </row>
    <row r="74" spans="1:4">
      <c r="A74" s="18"/>
      <c r="B74" s="22" t="s">
        <v>18</v>
      </c>
      <c r="C74" s="18"/>
      <c r="D74" s="22" t="s">
        <v>19</v>
      </c>
    </row>
    <row r="75" spans="1:4">
      <c r="A75" s="18"/>
      <c r="B75" s="22" t="s">
        <v>40</v>
      </c>
      <c r="C75" s="18"/>
      <c r="D75" s="22" t="s">
        <v>40</v>
      </c>
    </row>
    <row r="76" spans="1:4">
      <c r="A76" s="18"/>
      <c r="B76" s="22" t="s">
        <v>19</v>
      </c>
      <c r="C76" s="18"/>
      <c r="D76" s="22" t="s">
        <v>18</v>
      </c>
    </row>
    <row r="77" spans="1:4">
      <c r="A77" s="18"/>
      <c r="B77" s="18" t="s">
        <v>24</v>
      </c>
      <c r="C77" s="18"/>
      <c r="D77" s="22" t="s">
        <v>21</v>
      </c>
    </row>
    <row r="78" spans="1:4" ht="13.5" thickBot="1">
      <c r="A78" s="19"/>
      <c r="B78" s="24" t="s">
        <v>97</v>
      </c>
      <c r="C78" s="19"/>
      <c r="D78" s="24" t="s">
        <v>126</v>
      </c>
    </row>
  </sheetData>
  <mergeCells count="10">
    <mergeCell ref="C9:D9"/>
    <mergeCell ref="A61:B61"/>
    <mergeCell ref="A12:B12"/>
    <mergeCell ref="C12:D12"/>
    <mergeCell ref="A11:D11"/>
    <mergeCell ref="C4:D4"/>
    <mergeCell ref="C5:D5"/>
    <mergeCell ref="C6:D6"/>
    <mergeCell ref="C7:D7"/>
    <mergeCell ref="C8:D8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38</vt:i4>
      </vt:variant>
      <vt:variant>
        <vt:lpstr>Rangos con nombre</vt:lpstr>
      </vt:variant>
      <vt:variant>
        <vt:i4>38</vt:i4>
      </vt:variant>
    </vt:vector>
  </HeadingPairs>
  <TitlesOfParts>
    <vt:vector size="76" baseType="lpstr">
      <vt:lpstr>Anexo 1</vt:lpstr>
      <vt:lpstr>101</vt:lpstr>
      <vt:lpstr>101c</vt:lpstr>
      <vt:lpstr>102</vt:lpstr>
      <vt:lpstr>103</vt:lpstr>
      <vt:lpstr>104</vt:lpstr>
      <vt:lpstr>105</vt:lpstr>
      <vt:lpstr>106</vt:lpstr>
      <vt:lpstr>107</vt:lpstr>
      <vt:lpstr>107c</vt:lpstr>
      <vt:lpstr>107cy</vt:lpstr>
      <vt:lpstr>108</vt:lpstr>
      <vt:lpstr>109</vt:lpstr>
      <vt:lpstr>109N</vt:lpstr>
      <vt:lpstr>110</vt:lpstr>
      <vt:lpstr>110c</vt:lpstr>
      <vt:lpstr>111</vt:lpstr>
      <vt:lpstr>112</vt:lpstr>
      <vt:lpstr>112N</vt:lpstr>
      <vt:lpstr>113</vt:lpstr>
      <vt:lpstr>113e</vt:lpstr>
      <vt:lpstr>114</vt:lpstr>
      <vt:lpstr>115</vt:lpstr>
      <vt:lpstr>116</vt:lpstr>
      <vt:lpstr>117</vt:lpstr>
      <vt:lpstr>117c</vt:lpstr>
      <vt:lpstr>118</vt:lpstr>
      <vt:lpstr>119</vt:lpstr>
      <vt:lpstr>120</vt:lpstr>
      <vt:lpstr>121</vt:lpstr>
      <vt:lpstr>122</vt:lpstr>
      <vt:lpstr>125</vt:lpstr>
      <vt:lpstr>126</vt:lpstr>
      <vt:lpstr>128</vt:lpstr>
      <vt:lpstr>128e</vt:lpstr>
      <vt:lpstr>130</vt:lpstr>
      <vt:lpstr>130e</vt:lpstr>
      <vt:lpstr>130y</vt:lpstr>
      <vt:lpstr>'101'!Área_de_impresión</vt:lpstr>
      <vt:lpstr>'101c'!Área_de_impresión</vt:lpstr>
      <vt:lpstr>'102'!Área_de_impresión</vt:lpstr>
      <vt:lpstr>'103'!Área_de_impresión</vt:lpstr>
      <vt:lpstr>'104'!Área_de_impresión</vt:lpstr>
      <vt:lpstr>'105'!Área_de_impresión</vt:lpstr>
      <vt:lpstr>'106'!Área_de_impresión</vt:lpstr>
      <vt:lpstr>'107'!Área_de_impresión</vt:lpstr>
      <vt:lpstr>'107c'!Área_de_impresión</vt:lpstr>
      <vt:lpstr>'107cy'!Área_de_impresión</vt:lpstr>
      <vt:lpstr>'108'!Área_de_impresión</vt:lpstr>
      <vt:lpstr>'109'!Área_de_impresión</vt:lpstr>
      <vt:lpstr>'109N'!Área_de_impresión</vt:lpstr>
      <vt:lpstr>'110'!Área_de_impresión</vt:lpstr>
      <vt:lpstr>'110c'!Área_de_impresión</vt:lpstr>
      <vt:lpstr>'111'!Área_de_impresión</vt:lpstr>
      <vt:lpstr>'112'!Área_de_impresión</vt:lpstr>
      <vt:lpstr>'112N'!Área_de_impresión</vt:lpstr>
      <vt:lpstr>'113'!Área_de_impresión</vt:lpstr>
      <vt:lpstr>'113e'!Área_de_impresión</vt:lpstr>
      <vt:lpstr>'114'!Área_de_impresión</vt:lpstr>
      <vt:lpstr>'115'!Área_de_impresión</vt:lpstr>
      <vt:lpstr>'116'!Área_de_impresión</vt:lpstr>
      <vt:lpstr>'117'!Área_de_impresión</vt:lpstr>
      <vt:lpstr>'117c'!Área_de_impresión</vt:lpstr>
      <vt:lpstr>'118'!Área_de_impresión</vt:lpstr>
      <vt:lpstr>'119'!Área_de_impresión</vt:lpstr>
      <vt:lpstr>'120'!Área_de_impresión</vt:lpstr>
      <vt:lpstr>'121'!Área_de_impresión</vt:lpstr>
      <vt:lpstr>'122'!Área_de_impresión</vt:lpstr>
      <vt:lpstr>'125'!Área_de_impresión</vt:lpstr>
      <vt:lpstr>'126'!Área_de_impresión</vt:lpstr>
      <vt:lpstr>'128'!Área_de_impresión</vt:lpstr>
      <vt:lpstr>'128e'!Área_de_impresión</vt:lpstr>
      <vt:lpstr>'130'!Área_de_impresión</vt:lpstr>
      <vt:lpstr>'130e'!Área_de_impresión</vt:lpstr>
      <vt:lpstr>'130y'!Área_de_impresión</vt:lpstr>
      <vt:lpstr>'Anexo 1'!Área_de_impresión</vt:lpstr>
    </vt:vector>
  </TitlesOfParts>
  <Company>Transantiago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UTNº1</dc:title>
  <dc:subject>Servicios Troncales</dc:subject>
  <dc:creator>Transantiago</dc:creator>
  <cp:lastModifiedBy>monica.munoz</cp:lastModifiedBy>
  <cp:lastPrinted>2012-11-07T20:51:47Z</cp:lastPrinted>
  <dcterms:created xsi:type="dcterms:W3CDTF">2003-10-08T21:35:28Z</dcterms:created>
  <dcterms:modified xsi:type="dcterms:W3CDTF">2014-01-07T18:46:09Z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