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9675" tabRatio="683" activeTab="13"/>
  </bookViews>
  <sheets>
    <sheet name="dicc" sheetId="1" r:id="rId1"/>
    <sheet name="101" sheetId="2" r:id="rId2"/>
    <sheet name="101c" sheetId="3" r:id="rId3"/>
    <sheet name="102" sheetId="4" r:id="rId4"/>
    <sheet name="103" sheetId="5" r:id="rId5"/>
    <sheet name="103e" sheetId="6" r:id="rId6"/>
    <sheet name="104" sheetId="7" r:id="rId7"/>
    <sheet name="104c" sheetId="8" r:id="rId8"/>
    <sheet name="105" sheetId="9" r:id="rId9"/>
    <sheet name="105c" sheetId="10" r:id="rId10"/>
    <sheet name="105c2" sheetId="11" r:id="rId11"/>
    <sheet name="106" sheetId="12" r:id="rId12"/>
    <sheet name="106e" sheetId="13" r:id="rId13"/>
    <sheet name="107" sheetId="14" r:id="rId14"/>
    <sheet name="108" sheetId="15" r:id="rId15"/>
    <sheet name="109" sheetId="16" r:id="rId16"/>
    <sheet name="109e" sheetId="17" r:id="rId17"/>
    <sheet name="110" sheetId="18" r:id="rId18"/>
    <sheet name="110 corredor" sheetId="19" r:id="rId19"/>
    <sheet name="111" sheetId="20" r:id="rId20"/>
    <sheet name="111 corredor" sheetId="21" r:id="rId21"/>
    <sheet name="111c" sheetId="22" r:id="rId22"/>
    <sheet name="112" sheetId="23" r:id="rId23"/>
    <sheet name="113" sheetId="24" r:id="rId24"/>
    <sheet name="113e" sheetId="25" r:id="rId25"/>
    <sheet name="115" sheetId="26" r:id="rId26"/>
    <sheet name="116" sheetId="27" r:id="rId27"/>
    <sheet name="117" sheetId="28" r:id="rId28"/>
    <sheet name="Letreros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">#REF!</definedName>
    <definedName name="_xlnm.Print_Area" localSheetId="1">'101'!$A$1:$D$67</definedName>
    <definedName name="_xlnm.Print_Area" localSheetId="2">'101c'!$A$1:$D$69</definedName>
    <definedName name="_xlnm.Print_Area" localSheetId="3">'102'!$A$1:$D$69</definedName>
    <definedName name="_xlnm.Print_Area" localSheetId="4">'103'!$A$1:$D$69</definedName>
    <definedName name="_xlnm.Print_Area" localSheetId="5">'103e'!$A$1:$D$69</definedName>
    <definedName name="_xlnm.Print_Area" localSheetId="6">'104'!$A$1:$D$69</definedName>
    <definedName name="_xlnm.Print_Area" localSheetId="7">'104c'!$A$1:$D$69</definedName>
    <definedName name="_xlnm.Print_Area" localSheetId="8">'105'!$A$1:$D$69</definedName>
    <definedName name="_xlnm.Print_Area" localSheetId="9">'105c'!$A$1:$D$69</definedName>
    <definedName name="_xlnm.Print_Area" localSheetId="10">'105c2'!$A$1:$D$69</definedName>
    <definedName name="_xlnm.Print_Area" localSheetId="11">'106'!$A$1:$D$69</definedName>
    <definedName name="_xlnm.Print_Area" localSheetId="12">'106e'!$A$1:$D$69</definedName>
    <definedName name="_xlnm.Print_Area" localSheetId="13">'107'!$A$1:$D$67</definedName>
    <definedName name="_xlnm.Print_Area" localSheetId="14">'108'!$A$1:$D$69</definedName>
    <definedName name="_xlnm.Print_Area" localSheetId="15">'109'!$A$1:$D$69</definedName>
    <definedName name="_xlnm.Print_Area" localSheetId="16">'109e'!$A$1:$D$69</definedName>
    <definedName name="_xlnm.Print_Area" localSheetId="17">'110'!$A$1:$D$68</definedName>
    <definedName name="_xlnm.Print_Area" localSheetId="18">'110 corredor'!$A$1:$D$68</definedName>
    <definedName name="_xlnm.Print_Area" localSheetId="19">'111'!$A$1:$D$67</definedName>
    <definedName name="_xlnm.Print_Area" localSheetId="20">'111 corredor'!$A$1:$D$67</definedName>
    <definedName name="_xlnm.Print_Area" localSheetId="21">'111c'!$A$1:$D$69</definedName>
    <definedName name="_xlnm.Print_Area" localSheetId="22">'112'!$A$1:$D$69</definedName>
    <definedName name="_xlnm.Print_Area" localSheetId="23">'113'!$A$1:$D$69</definedName>
    <definedName name="_xlnm.Print_Area" localSheetId="24">'113e'!$A$1:$D$60</definedName>
    <definedName name="_xlnm.Print_Area" localSheetId="25">'115'!$A$1:$D$70</definedName>
    <definedName name="_xlnm.Print_Area" localSheetId="26">'116'!$A$1:$D$69</definedName>
    <definedName name="_xlnm.Print_Area" localSheetId="27">'117'!$A$1:$D$64</definedName>
    <definedName name="_xlnm.Print_Area" localSheetId="0">'dicc'!$A$1:$U$39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1">#REF!</definedName>
    <definedName name="DETALLE_1" localSheetId="12">#REF!</definedName>
    <definedName name="DETALLE_1" localSheetId="13">#REF!</definedName>
    <definedName name="DETALLE_1" localSheetId="27">#REF!</definedName>
    <definedName name="DETALLE_1">#REF!</definedName>
    <definedName name="DETALLE_2" localSheetId="1">#REF!</definedName>
    <definedName name="DETALLE_2" localSheetId="12">#REF!</definedName>
    <definedName name="DETALLE_2" localSheetId="13">#REF!</definedName>
    <definedName name="DETALLE_2" localSheetId="27">#REF!</definedName>
    <definedName name="DETALLE_2">#REF!</definedName>
    <definedName name="DETALLE_3" localSheetId="1">#REF!</definedName>
    <definedName name="DETALLE_3" localSheetId="12">#REF!</definedName>
    <definedName name="DETALLE_3" localSheetId="13">#REF!</definedName>
    <definedName name="DETALLE_3" localSheetId="27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[8]Hoja1'!$17:$17,'[8]Hoja1'!$19:$19,'[8]Hoja1'!$21:$21,'[8]Hoja1'!$23:$23,'[8]Hoja1'!$25:$25,'[8]Hoja1'!$27:$27,'[8]Hoja1'!$29:$29,'[8]Hoja1'!$31:$31,'[8]Hoja1'!$4:$4,'[8]Hoja1'!$6:$6,'[8]Hoja1'!$8:$8,'[8]Hoja1'!$10:$10,'[8]Hoja1'!$12:$12,'[8]Hoja1'!$14:$14,'[8]Hoja1'!$16:$16,'[8]Hoja1'!$97:$97,'[8]Hoja1'!$99:$99,'[8]Hoja1'!$101:$101,'[8]Hoja1'!$103:$103,'[8]Hoja1'!$105:$105,'[8]Hoja1'!$107:$107,'[8]Hoja1'!$109:$109,'[8]Hoja1'!$111:$111,'[8]Hoja1'!$113:$113,'[8]Hoja1'!$115:$115,'[8]Hoja1'!$117:$117,'[8]Hoja1'!$84:$84,'[8]Hoja1'!$86:$86,'[8]Hoja1'!$88:$88,'[8]Hoja1'!$90:$90,'[8]Hoja1'!$92:$92,'[8]Hoja1'!$94:$94,'[8]Hoja1'!$96:$96,'[8]Hoja1'!$66:$66,'[8]Hoja1'!$68:$68,'[8]Hoja1'!$70:$70,'[8]Hoja1'!$72:$72,'[8]Hoja1'!$74:$74,'[8]Hoja1'!$76:$76,'[8]Hoja1'!$78:$78,'[8]Hoja1'!$80:$80,'[8]Hoja1'!$33:$33,'[8]Hoja1'!$35:$35,'[8]Hoja1'!$37:$37,'[8]Hoja1'!$39:$39,'[8]Hoja1'!$41:$41,'[8]Hoja1'!$43:$43,'[8]Hoja1'!$45:$45,'[8]Hoja1'!$81:$81,'[8]Hoja1'!$48:$48,'[8]Hoja1'!$50:$50,'[8]Hoja1'!$52:$52,'[8]Hoja1'!$54:$54,'[8]Hoja1'!$56:$56,'[8]Hoja1'!$58:$58,'[8]Hoja1'!$60:$60,'[8]Hoja1'!$62:$62,'[8]Hoja1'!$64:$64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<sst xmlns="http://schemas.openxmlformats.org/spreadsheetml/2006/main" count="2927" uniqueCount="439">
  <si>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</si>
  <si>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</si>
  <si>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</si>
  <si>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</si>
  <si>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</si>
  <si>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</si>
  <si>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</si>
  <si>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</si>
  <si>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</si>
  <si>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</si>
  <si>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</si>
  <si>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</si>
  <si>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</si>
  <si>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</si>
  <si>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</si>
  <si>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</si>
  <si>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</si>
  <si>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</si>
  <si>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</si>
  <si>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</si>
  <si>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</si>
  <si>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</si>
  <si>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</si>
  <si>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</si>
  <si>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SUIZA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</si>
  <si>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</si>
  <si>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</si>
  <si>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</si>
  <si>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</si>
  <si>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</si>
  <si>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</si>
  <si>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</si>
  <si>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</si>
  <si>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</si>
  <si>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</si>
  <si>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</si>
  <si>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</si>
  <si>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</si>
  <si>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</si>
  <si>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</si>
  <si>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</si>
  <si>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</si>
  <si>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</si>
  <si>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</si>
  <si>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</si>
  <si>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</si>
  <si>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</si>
  <si>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</si>
  <si>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</si>
  <si>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</si>
  <si>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</si>
  <si>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</si>
  <si>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</si>
  <si>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</si>
  <si>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</si>
  <si>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</si>
  <si>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</si>
  <si>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</si>
  <si>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</si>
  <si>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</si>
  <si>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</si>
  <si>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</si>
  <si>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</si>
  <si>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</si>
  <si>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</si>
  <si>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</si>
  <si>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</si>
  <si>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BARON DE JURAS REALES</t>
  </si>
  <si>
    <t>AV. MACUL</t>
  </si>
  <si>
    <t>LAS CANTERAS</t>
  </si>
  <si>
    <t>VENEZUELA</t>
  </si>
  <si>
    <t>HEROES DE LA CONCEPCION</t>
  </si>
  <si>
    <t>AV. HAYDN</t>
  </si>
  <si>
    <t>BALMACEDA</t>
  </si>
  <si>
    <t>PABLO NERUDA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</si>
  <si>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</si>
  <si>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</si>
  <si>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</si>
  <si>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</si>
  <si>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</si>
  <si>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</si>
  <si>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</si>
  <si>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</si>
  <si>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</si>
  <si>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</si>
  <si>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</si>
  <si>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</si>
  <si>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</si>
  <si>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</si>
  <si>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</si>
  <si>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</si>
  <si>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</si>
  <si>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</si>
  <si>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</si>
  <si>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</si>
  <si>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</si>
  <si>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</si>
  <si>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</si>
  <si>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</si>
  <si>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</si>
  <si>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</si>
  <si>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</si>
  <si>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</si>
  <si>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</si>
  <si>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</si>
  <si>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</si>
  <si>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</si>
  <si>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</si>
  <si>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</si>
  <si>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</si>
  <si>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</si>
  <si>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</si>
  <si>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PORTO SEGURO</t>
  </si>
  <si>
    <t>NUEVA IMPERIAL</t>
  </si>
  <si>
    <t>CORONEL ROBLES</t>
  </si>
  <si>
    <t>GENERAL FREIRE</t>
  </si>
  <si>
    <t>TRAIGUEN</t>
  </si>
  <si>
    <t>PUENTE DORSAL</t>
  </si>
  <si>
    <t>OCEANIA</t>
  </si>
  <si>
    <t>AV. LOS MARES</t>
  </si>
  <si>
    <t>AV. CERRILLOS</t>
  </si>
  <si>
    <t>ESTRECHO DE MAGALLANES</t>
  </si>
  <si>
    <t>LUMEN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</si>
  <si>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</si>
  <si>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</si>
  <si>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</si>
  <si>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</si>
  <si>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</si>
  <si>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</si>
  <si>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</si>
  <si>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</si>
  <si>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</si>
  <si>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</si>
  <si>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</si>
  <si>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</si>
  <si>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</si>
  <si>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LOS LEONES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</si>
  <si>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</si>
  <si>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</si>
  <si>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</si>
  <si>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</si>
  <si>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</si>
  <si>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</si>
  <si>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</si>
  <si>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</si>
  <si>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</si>
  <si>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</si>
  <si>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</si>
  <si>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</si>
  <si>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</si>
  <si>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</si>
  <si>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</si>
  <si>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</si>
  <si>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</si>
  <si>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Troncal 1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</si>
  <si>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</si>
  <si>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</si>
  <si>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</si>
  <si>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</si>
  <si>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</si>
  <si>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</si>
  <si>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</si>
  <si>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</si>
  <si>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</si>
  <si>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</si>
  <si>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</si>
  <si>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</si>
  <si>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</si>
  <si>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</si>
  <si>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</si>
  <si>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</si>
  <si>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</si>
  <si>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</si>
  <si>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</si>
  <si>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</si>
  <si>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</si>
  <si>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</si>
  <si>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</si>
  <si>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</si>
  <si>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</si>
  <si>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</si>
  <si>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METRO PAJARITOS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</si>
  <si>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</si>
  <si>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</si>
  <si>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</si>
  <si>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</si>
  <si>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</si>
  <si>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</si>
  <si>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</si>
  <si>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</si>
  <si>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</si>
  <si>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EL GUANACO</t>
  </si>
  <si>
    <t>AV. AMERICO VESPUCIO</t>
  </si>
  <si>
    <t>ESCUELA MILITAR</t>
  </si>
  <si>
    <t>LA PIRAMIDE</t>
  </si>
  <si>
    <t>PAJARITOS (M)</t>
  </si>
  <si>
    <t>PORTALES</t>
  </si>
  <si>
    <t>MATUCANA</t>
  </si>
  <si>
    <t>PARADAS DE BAJADA</t>
  </si>
  <si>
    <t>TRAZADOS PERIODO TARDE 17:30 - 20:30 hrs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</si>
  <si>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</si>
  <si>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</si>
  <si>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</si>
  <si>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</si>
  <si>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</si>
  <si>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</si>
  <si>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</si>
  <si>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</si>
  <si>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</si>
  <si>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</si>
  <si>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>SAN CARLOS</t>
  </si>
  <si>
    <t xml:space="preserve">IDENTIFICACIÓN SERVICIO </t>
  </si>
  <si>
    <t>UNIDAD DE NEGOCIO TRONCAL</t>
  </si>
  <si>
    <t>TRAZADOS PERIODO MAÑANA 06:00 - 09:00 hrs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</si>
  <si>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</si>
  <si>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</si>
  <si>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</si>
  <si>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</si>
  <si>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</si>
  <si>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</si>
  <si>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</si>
  <si>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</si>
  <si>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</si>
  <si>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</si>
  <si>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</si>
  <si>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</si>
  <si>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</si>
  <si>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</si>
  <si>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</si>
  <si>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</si>
  <si>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CIUDAD SATELITE - SANTIAGO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</si>
  <si>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</si>
  <si>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</si>
  <si>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</si>
  <si>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</si>
  <si>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</si>
  <si>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VILLA EL ABRAZO - SANTIAGO</t>
  </si>
  <si>
    <t>JUDEA</t>
  </si>
  <si>
    <t>EL LABRADOR</t>
  </si>
  <si>
    <t>EGIPTO</t>
  </si>
  <si>
    <t>ARABIA</t>
  </si>
  <si>
    <t>JORGE GUERRA</t>
  </si>
  <si>
    <t>CALLE A</t>
  </si>
  <si>
    <t>ESTACION DE INTERCAMBIO MODAL AMERICO VESPUCIO</t>
  </si>
  <si>
    <t>RETORNO LOS TOROS</t>
  </si>
  <si>
    <t>TRAZADO NOCTURNO (01:00 - 05:30 HRS)</t>
  </si>
  <si>
    <t>E-20-53-PO-60: ALAMEDA / LORD COCHRANE</t>
  </si>
  <si>
    <t>DOMINICA</t>
  </si>
  <si>
    <t>AV. PERU</t>
  </si>
  <si>
    <t>PURISIMA</t>
  </si>
  <si>
    <t>HUECHURABA - SANTIAGO</t>
  </si>
  <si>
    <t>MERCED</t>
  </si>
  <si>
    <t>IRENE MORALES</t>
  </si>
  <si>
    <t>MIRAFLORES</t>
  </si>
  <si>
    <t>PUENTE EL ABASTO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</si>
  <si>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</si>
  <si>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</si>
  <si>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</si>
  <si>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</si>
  <si>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</si>
  <si>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</si>
  <si>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</si>
  <si>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GRAL. VELASQUEZ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</si>
  <si>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</si>
  <si>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</si>
  <si>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</si>
  <si>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</si>
  <si>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</si>
  <si>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</si>
  <si>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</si>
  <si>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</si>
  <si>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</si>
  <si>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VESPUCIO NORTE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</si>
  <si>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</si>
  <si>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</si>
  <si>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</si>
  <si>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</si>
  <si>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</si>
  <si>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</si>
  <si>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</si>
  <si>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</si>
  <si>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</si>
  <si>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</si>
  <si>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</si>
  <si>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</si>
  <si>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SEN. JAIME GUZMÁN (ANILLO INTERMEDIO)</t>
  </si>
  <si>
    <t>CORREDOR GRECIA</t>
  </si>
  <si>
    <t>CAMINO  MELIPILLA / EGIPTO</t>
  </si>
  <si>
    <t>T-12-12-PO-18:VESPUCIO / AEROPUERTO</t>
  </si>
  <si>
    <t>T-12-12-PO-10:VESPUCIO / SAN JOSE</t>
  </si>
  <si>
    <t>SAN PABLO</t>
  </si>
  <si>
    <t>AUTOPISTA VESPUCIO SUR</t>
  </si>
  <si>
    <t>AV. SEN. JAIME GUZMAN (ANILLO INTERMEDIO)</t>
  </si>
  <si>
    <t>VARAS MENA</t>
  </si>
  <si>
    <t>AV. HAYND</t>
  </si>
  <si>
    <t>CORREDOR PEDRO AGUIRRE CERDA</t>
  </si>
  <si>
    <t>LAS NIEVES ORIENTE</t>
  </si>
  <si>
    <t>CALLE DE SERVICIO</t>
  </si>
  <si>
    <t>AV. PARQUE SUR</t>
  </si>
  <si>
    <t>LAGO CAREZZA</t>
  </si>
  <si>
    <t>AV. 3 PONIENTE</t>
  </si>
  <si>
    <t>2ª TRANSVERSAL</t>
  </si>
  <si>
    <t>AV. DEL FERROCARRIL</t>
  </si>
  <si>
    <t>ARCOIRIS</t>
  </si>
  <si>
    <t>DOMINGO TOCORNAL</t>
  </si>
  <si>
    <t>DOCTOR EDUARDO CORDERO</t>
  </si>
  <si>
    <t>AV. CARDENAL JOSE MARIA CARO</t>
  </si>
  <si>
    <t>AV. WALKER MARTINEZ</t>
  </si>
  <si>
    <t>HOSP. SAN JUAN DE DIOS</t>
  </si>
  <si>
    <t>AV. OSSA</t>
  </si>
  <si>
    <t>DIAGONAL JOSE MARIA CARO</t>
  </si>
  <si>
    <t>GENERAL JOSE ARTIGAS</t>
  </si>
  <si>
    <t>IRARRAZABAL</t>
  </si>
  <si>
    <t>AV. PADRE ALBERTO HURTADO</t>
  </si>
  <si>
    <t>PASEO LOS NARANJOS</t>
  </si>
  <si>
    <t>CORONEL PANTOJA</t>
  </si>
  <si>
    <t>AMENTHY</t>
  </si>
  <si>
    <t>RAMON CARNICER</t>
  </si>
  <si>
    <t>AV. MANUEL RODRIGUEZ</t>
  </si>
  <si>
    <t>SALIDA DIEZ DE JULIO</t>
  </si>
  <si>
    <t>CALETERA CAMINO A MELIPILLA (RUTA 78)</t>
  </si>
  <si>
    <t>AV. JOSE JOAQUIN PRIETO</t>
  </si>
  <si>
    <t>AV. VIEL</t>
  </si>
  <si>
    <t>AV. SAN LUIS DE MACUL</t>
  </si>
  <si>
    <t>LOS CEREZOS</t>
  </si>
  <si>
    <t>JUAN FRANCISCO GONZALEZ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</si>
  <si>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</si>
  <si>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</si>
  <si>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</si>
  <si>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</si>
  <si>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</si>
  <si>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</si>
  <si>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</si>
  <si>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</si>
  <si>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</si>
  <si>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LA CONCEPCIÓN</t>
  </si>
  <si>
    <t>AV. ANDRES BELLO</t>
  </si>
  <si>
    <t>PUENTE EL CERRO</t>
  </si>
  <si>
    <t>INGRESO EL CERRO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</si>
  <si>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</si>
  <si>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</si>
  <si>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</si>
  <si>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</si>
  <si>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</si>
  <si>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</si>
  <si>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</si>
  <si>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CORREDOR PAJARITOS</t>
  </si>
  <si>
    <t>Vigente a partir de la puesta en marcha del corredor Pajaritos Sur</t>
  </si>
  <si>
    <t>ANEXO Nº 1:  DE LOS SERVICIOS</t>
  </si>
  <si>
    <t>TRONCAL 1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</si>
  <si>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</si>
  <si>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</si>
  <si>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</si>
  <si>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</si>
  <si>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</si>
  <si>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</si>
  <si>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</si>
  <si>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</si>
  <si>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</si>
  <si>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</si>
  <si>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</si>
  <si>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</si>
  <si>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</si>
  <si>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</si>
  <si>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</si>
  <si>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</si>
  <si>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1122 - 1123</t>
  </si>
  <si>
    <t>1001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</si>
  <si>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</si>
  <si>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</si>
  <si>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</si>
  <si>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</si>
  <si>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</si>
  <si>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</si>
  <si>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1124 - 1125</t>
  </si>
  <si>
    <t>1002</t>
  </si>
  <si>
    <t>1130 - 1131</t>
  </si>
  <si>
    <t>1003</t>
  </si>
  <si>
    <t>91130 - 91131</t>
  </si>
  <si>
    <t>1003_E</t>
  </si>
  <si>
    <t>Ninguna</t>
  </si>
  <si>
    <t>1160 - 1161</t>
  </si>
  <si>
    <t>1004</t>
  </si>
  <si>
    <t>si</t>
  </si>
  <si>
    <t>24 horas</t>
  </si>
  <si>
    <t>1162 - 1163</t>
  </si>
  <si>
    <t>1004_B</t>
  </si>
  <si>
    <t>1470 - 1471</t>
  </si>
  <si>
    <t>1005</t>
  </si>
  <si>
    <t>1472 - 1473</t>
  </si>
  <si>
    <t>1005_B</t>
  </si>
  <si>
    <t>Servicio corto creado a partir del servicio 105</t>
  </si>
  <si>
    <t>1680 - 1681</t>
  </si>
  <si>
    <t>1006</t>
  </si>
  <si>
    <t>91680 - 91681</t>
  </si>
  <si>
    <t>1006_E</t>
  </si>
  <si>
    <t>2130 - 2131</t>
  </si>
  <si>
    <t>1007</t>
  </si>
  <si>
    <t>92130 - 92131</t>
  </si>
  <si>
    <t>1007_E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</si>
  <si>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</si>
  <si>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</si>
  <si>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</si>
  <si>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</si>
  <si>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</si>
  <si>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</si>
  <si>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</si>
  <si>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2272 - 2273</t>
  </si>
  <si>
    <t>1008</t>
  </si>
  <si>
    <t>3440 - 3441</t>
  </si>
  <si>
    <t>1009</t>
  </si>
  <si>
    <t>93440 - 93441</t>
  </si>
  <si>
    <t>1009_E</t>
  </si>
  <si>
    <t>3590 - 3591</t>
  </si>
  <si>
    <t>1010</t>
  </si>
  <si>
    <t>Servicio creado</t>
  </si>
  <si>
    <t>Res. 460 (22.03.2007)</t>
  </si>
  <si>
    <t>Servicio corto creado a partir del servicio 111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</si>
  <si>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</si>
  <si>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</si>
  <si>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</si>
  <si>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</si>
  <si>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</si>
  <si>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</si>
  <si>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</si>
  <si>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</si>
  <si>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</si>
  <si>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</si>
  <si>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</si>
  <si>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TRAZADO PRE NOCTURNO CIERE EIM (23:00 - 06:00 HRS.)</t>
  </si>
  <si>
    <t>Servicio creado a partir del 107c</t>
  </si>
  <si>
    <t>TRAZADO DE FERIA (JUEVES - DOMINGO 8:00 a 15:00 HRS.)</t>
  </si>
  <si>
    <t>TRAZADO DE PUNTA MAÑANA REVERSIBILIDAD JOSE PEDRO ALESSANDRI (7:00 a 10:00 HRS.)</t>
  </si>
  <si>
    <t>TRAZADO DE FERIA (JUEVES - DOMNGO 8:00 a 15:00 HRS.)</t>
  </si>
  <si>
    <t>TRAZADO DE FERIA (DOMINGO 6:00 a 18:00 HRS.)</t>
  </si>
  <si>
    <t>TRAZADO DE FERIA (MARTES - VIERNES 6:00 a 18:00 HRS.)</t>
  </si>
  <si>
    <t>TRAZADO REGRESO PUNTA MAÑANA REVERSIBILIDAD AV. SAN IGNACIO (7:00 a 10:00 HRS.)</t>
  </si>
  <si>
    <t>LOS JARDINES</t>
  </si>
  <si>
    <t>Res. 1336 (03.07.2009)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</si>
</sst>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[$€-2]* #,##0.00_-;\-[$€-2]* #,##0.00_-;_-[$€-2]* &quot;-&quot;??_-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h:mm:ss;@"/>
    <numFmt numFmtId="207" formatCode="[$-F400]h:mm\ AM/PM"/>
    <numFmt numFmtId="208" formatCode="h:mm;@"/>
    <numFmt numFmtId="209" formatCode="[$-F400]h:mm:ss\ AM/PM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8" fillId="0" borderId="0">
      <alignment vertical="top"/>
      <protection/>
    </xf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2" fillId="24" borderId="3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24" borderId="40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4" xfId="0" applyFont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2" fillId="24" borderId="51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5" xfId="0" applyFont="1" applyFill="1" applyBorder="1" applyAlignment="1">
      <alignment horizontal="left" wrapText="1" shrinkToFit="1"/>
    </xf>
    <xf numFmtId="0" fontId="0" fillId="0" borderId="0" xfId="0" applyFont="1" applyAlignment="1">
      <alignment wrapText="1"/>
    </xf>
    <xf numFmtId="0" fontId="0" fillId="0" borderId="52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20" xfId="0" applyFont="1" applyFill="1" applyBorder="1" applyAlignment="1">
      <alignment vertical="center" wrapText="1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208" fontId="0" fillId="0" borderId="56" xfId="0" applyNumberFormat="1" applyFont="1" applyFill="1" applyBorder="1" applyAlignment="1">
      <alignment horizontal="center" vertical="center"/>
    </xf>
    <xf numFmtId="208" fontId="0" fillId="0" borderId="57" xfId="0" applyNumberFormat="1" applyFont="1" applyFill="1" applyBorder="1" applyAlignment="1">
      <alignment horizontal="center" vertical="center"/>
    </xf>
    <xf numFmtId="208" fontId="0" fillId="0" borderId="58" xfId="0" applyNumberFormat="1" applyFont="1" applyFill="1" applyBorder="1" applyAlignment="1">
      <alignment horizontal="center" vertical="center"/>
    </xf>
    <xf numFmtId="208" fontId="0" fillId="0" borderId="59" xfId="0" applyNumberFormat="1" applyFont="1" applyFill="1" applyBorder="1" applyAlignment="1">
      <alignment horizontal="center" vertical="center"/>
    </xf>
    <xf numFmtId="208" fontId="0" fillId="0" borderId="56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08" fontId="0" fillId="0" borderId="61" xfId="0" applyNumberFormat="1" applyFont="1" applyFill="1" applyBorder="1" applyAlignment="1">
      <alignment horizontal="center" vertical="center"/>
    </xf>
    <xf numFmtId="208" fontId="0" fillId="0" borderId="62" xfId="0" applyNumberFormat="1" applyFont="1" applyFill="1" applyBorder="1" applyAlignment="1">
      <alignment horizontal="center" vertical="center"/>
    </xf>
    <xf numFmtId="208" fontId="0" fillId="0" borderId="63" xfId="0" applyNumberFormat="1" applyFont="1" applyFill="1" applyBorder="1" applyAlignment="1">
      <alignment horizontal="center" vertical="center"/>
    </xf>
    <xf numFmtId="208" fontId="0" fillId="0" borderId="49" xfId="0" applyNumberFormat="1" applyFont="1" applyFill="1" applyBorder="1" applyAlignment="1">
      <alignment horizontal="center" vertical="center"/>
    </xf>
    <xf numFmtId="208" fontId="0" fillId="0" borderId="61" xfId="0" applyNumberFormat="1" applyFont="1" applyFill="1" applyBorder="1" applyAlignment="1">
      <alignment horizontal="center" vertical="center"/>
    </xf>
    <xf numFmtId="208" fontId="0" fillId="0" borderId="62" xfId="0" applyNumberFormat="1" applyFont="1" applyFill="1" applyBorder="1" applyAlignment="1">
      <alignment horizontal="center" vertical="center"/>
    </xf>
    <xf numFmtId="208" fontId="0" fillId="0" borderId="4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208" fontId="0" fillId="0" borderId="63" xfId="0" applyNumberFormat="1" applyFont="1" applyFill="1" applyBorder="1" applyAlignment="1">
      <alignment horizontal="center" vertical="center"/>
    </xf>
    <xf numFmtId="208" fontId="0" fillId="0" borderId="61" xfId="0" applyNumberFormat="1" applyFill="1" applyBorder="1" applyAlignment="1">
      <alignment horizontal="center" vertical="center"/>
    </xf>
    <xf numFmtId="208" fontId="0" fillId="0" borderId="63" xfId="0" applyNumberForma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 wrapText="1"/>
    </xf>
    <xf numFmtId="207" fontId="0" fillId="0" borderId="61" xfId="0" applyNumberFormat="1" applyFont="1" applyFill="1" applyBorder="1" applyAlignment="1">
      <alignment horizontal="center" vertical="center"/>
    </xf>
    <xf numFmtId="207" fontId="0" fillId="0" borderId="62" xfId="0" applyNumberFormat="1" applyFont="1" applyFill="1" applyBorder="1" applyAlignment="1">
      <alignment horizontal="center" vertical="center"/>
    </xf>
    <xf numFmtId="207" fontId="0" fillId="0" borderId="63" xfId="0" applyNumberFormat="1" applyFont="1" applyFill="1" applyBorder="1" applyAlignment="1">
      <alignment horizontal="center" vertical="center"/>
    </xf>
    <xf numFmtId="207" fontId="0" fillId="0" borderId="49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" fontId="6" fillId="0" borderId="65" xfId="0" applyNumberFormat="1" applyFont="1" applyFill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208" fontId="0" fillId="0" borderId="66" xfId="0" applyNumberFormat="1" applyFont="1" applyFill="1" applyBorder="1" applyAlignment="1">
      <alignment horizontal="center" vertical="center"/>
    </xf>
    <xf numFmtId="208" fontId="0" fillId="0" borderId="67" xfId="0" applyNumberFormat="1" applyFont="1" applyFill="1" applyBorder="1" applyAlignment="1">
      <alignment horizontal="center" vertical="center"/>
    </xf>
    <xf numFmtId="208" fontId="0" fillId="0" borderId="68" xfId="0" applyNumberFormat="1" applyFont="1" applyFill="1" applyBorder="1" applyAlignment="1">
      <alignment horizontal="center" vertical="center"/>
    </xf>
    <xf numFmtId="208" fontId="0" fillId="0" borderId="69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1" fontId="6" fillId="0" borderId="71" xfId="0" applyNumberFormat="1" applyFont="1" applyFill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/>
    </xf>
    <xf numFmtId="208" fontId="0" fillId="0" borderId="72" xfId="0" applyNumberFormat="1" applyFont="1" applyFill="1" applyBorder="1" applyAlignment="1">
      <alignment horizontal="center" vertical="center"/>
    </xf>
    <xf numFmtId="208" fontId="0" fillId="0" borderId="73" xfId="0" applyNumberFormat="1" applyFont="1" applyFill="1" applyBorder="1" applyAlignment="1">
      <alignment horizontal="center" vertical="center"/>
    </xf>
    <xf numFmtId="208" fontId="0" fillId="0" borderId="74" xfId="0" applyNumberFormat="1" applyFont="1" applyFill="1" applyBorder="1" applyAlignment="1">
      <alignment horizontal="center" vertical="center"/>
    </xf>
    <xf numFmtId="208" fontId="0" fillId="0" borderId="5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left" wrapText="1"/>
    </xf>
    <xf numFmtId="0" fontId="1" fillId="25" borderId="17" xfId="0" applyFont="1" applyFill="1" applyBorder="1" applyAlignment="1">
      <alignment wrapText="1"/>
    </xf>
    <xf numFmtId="0" fontId="2" fillId="25" borderId="15" xfId="0" applyFont="1" applyFill="1" applyBorder="1" applyAlignment="1">
      <alignment horizontal="left" wrapText="1"/>
    </xf>
    <xf numFmtId="0" fontId="2" fillId="25" borderId="20" xfId="0" applyFont="1" applyFill="1" applyBorder="1" applyAlignment="1">
      <alignment vertical="center" wrapText="1"/>
    </xf>
    <xf numFmtId="0" fontId="1" fillId="25" borderId="15" xfId="0" applyFont="1" applyFill="1" applyBorder="1" applyAlignment="1">
      <alignment wrapText="1"/>
    </xf>
    <xf numFmtId="0" fontId="1" fillId="10" borderId="15" xfId="0" applyFont="1" applyFill="1" applyBorder="1" applyAlignment="1">
      <alignment horizontal="left" wrapText="1"/>
    </xf>
    <xf numFmtId="0" fontId="1" fillId="10" borderId="17" xfId="0" applyFont="1" applyFill="1" applyBorder="1" applyAlignment="1">
      <alignment wrapText="1"/>
    </xf>
    <xf numFmtId="0" fontId="1" fillId="10" borderId="37" xfId="0" applyFont="1" applyFill="1" applyBorder="1" applyAlignment="1">
      <alignment horizontal="left" wrapText="1"/>
    </xf>
    <xf numFmtId="0" fontId="1" fillId="10" borderId="15" xfId="0" applyFont="1" applyFill="1" applyBorder="1" applyAlignment="1">
      <alignment wrapText="1"/>
    </xf>
    <xf numFmtId="0" fontId="2" fillId="10" borderId="15" xfId="0" applyFont="1" applyFill="1" applyBorder="1" applyAlignment="1">
      <alignment horizontal="left" wrapText="1"/>
    </xf>
    <xf numFmtId="0" fontId="2" fillId="10" borderId="17" xfId="0" applyFont="1" applyFill="1" applyBorder="1" applyAlignment="1">
      <alignment wrapText="1"/>
    </xf>
    <xf numFmtId="0" fontId="1" fillId="10" borderId="29" xfId="0" applyFont="1" applyFill="1" applyBorder="1" applyAlignment="1">
      <alignment horizontal="center"/>
    </xf>
    <xf numFmtId="0" fontId="1" fillId="10" borderId="75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207" fontId="0" fillId="0" borderId="77" xfId="0" applyNumberFormat="1" applyFont="1" applyFill="1" applyBorder="1" applyAlignment="1">
      <alignment horizontal="center" vertical="center"/>
    </xf>
    <xf numFmtId="207" fontId="0" fillId="0" borderId="78" xfId="0" applyNumberFormat="1" applyFont="1" applyFill="1" applyBorder="1" applyAlignment="1">
      <alignment horizontal="center" vertical="center"/>
    </xf>
    <xf numFmtId="1" fontId="30" fillId="16" borderId="79" xfId="0" applyNumberFormat="1" applyFont="1" applyFill="1" applyBorder="1" applyAlignment="1">
      <alignment horizontal="center" vertical="center" wrapText="1"/>
    </xf>
    <xf numFmtId="1" fontId="30" fillId="16" borderId="30" xfId="0" applyNumberFormat="1" applyFont="1" applyFill="1" applyBorder="1" applyAlignment="1">
      <alignment horizontal="center" vertical="center" wrapText="1"/>
    </xf>
    <xf numFmtId="1" fontId="30" fillId="16" borderId="45" xfId="0" applyNumberFormat="1" applyFont="1" applyFill="1" applyBorder="1" applyAlignment="1">
      <alignment horizontal="center" vertical="center" wrapText="1"/>
    </xf>
    <xf numFmtId="1" fontId="30" fillId="16" borderId="31" xfId="0" applyNumberFormat="1" applyFont="1" applyFill="1" applyBorder="1" applyAlignment="1">
      <alignment horizontal="center" vertical="center" wrapText="1"/>
    </xf>
    <xf numFmtId="1" fontId="30" fillId="16" borderId="80" xfId="0" applyNumberFormat="1" applyFont="1" applyFill="1" applyBorder="1" applyAlignment="1">
      <alignment horizontal="center" vertical="center" wrapText="1"/>
    </xf>
    <xf numFmtId="0" fontId="30" fillId="16" borderId="81" xfId="0" applyFont="1" applyFill="1" applyBorder="1" applyAlignment="1">
      <alignment horizontal="center" vertical="center"/>
    </xf>
    <xf numFmtId="0" fontId="30" fillId="16" borderId="82" xfId="0" applyFont="1" applyFill="1" applyBorder="1" applyAlignment="1">
      <alignment horizontal="center" vertical="center"/>
    </xf>
    <xf numFmtId="1" fontId="30" fillId="16" borderId="8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16" borderId="40" xfId="0" applyFont="1" applyFill="1" applyBorder="1" applyAlignment="1">
      <alignment horizontal="center"/>
    </xf>
    <xf numFmtId="0" fontId="2" fillId="16" borderId="84" xfId="0" applyFont="1" applyFill="1" applyBorder="1" applyAlignment="1">
      <alignment horizontal="center"/>
    </xf>
    <xf numFmtId="0" fontId="2" fillId="16" borderId="8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7" fillId="0" borderId="44" xfId="0" applyFont="1" applyBorder="1" applyAlignment="1">
      <alignment horizontal="left"/>
    </xf>
    <xf numFmtId="0" fontId="1" fillId="10" borderId="63" xfId="0" applyFont="1" applyFill="1" applyBorder="1" applyAlignment="1">
      <alignment horizontal="center"/>
    </xf>
    <xf numFmtId="0" fontId="1" fillId="10" borderId="87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2" fillId="16" borderId="88" xfId="0" applyFont="1" applyFill="1" applyBorder="1" applyAlignment="1">
      <alignment horizontal="center"/>
    </xf>
    <xf numFmtId="0" fontId="2" fillId="16" borderId="89" xfId="0" applyFont="1" applyFill="1" applyBorder="1" applyAlignment="1">
      <alignment horizontal="center"/>
    </xf>
    <xf numFmtId="0" fontId="2" fillId="16" borderId="90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 wrapText="1"/>
    </xf>
    <xf numFmtId="0" fontId="2" fillId="0" borderId="9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16" borderId="93" xfId="0" applyFont="1" applyFill="1" applyBorder="1" applyAlignment="1">
      <alignment horizontal="center"/>
    </xf>
    <xf numFmtId="0" fontId="2" fillId="16" borderId="94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/>
    </xf>
    <xf numFmtId="0" fontId="2" fillId="16" borderId="51" xfId="0" applyFont="1" applyFill="1" applyBorder="1" applyAlignment="1">
      <alignment horizontal="center"/>
    </xf>
    <xf numFmtId="0" fontId="2" fillId="16" borderId="91" xfId="0" applyFont="1" applyFill="1" applyBorder="1" applyAlignment="1">
      <alignment horizontal="center"/>
    </xf>
    <xf numFmtId="0" fontId="2" fillId="16" borderId="92" xfId="0" applyFont="1" applyFill="1" applyBorder="1" applyAlignment="1">
      <alignment horizontal="center"/>
    </xf>
    <xf numFmtId="0" fontId="2" fillId="16" borderId="41" xfId="0" applyFont="1" applyFill="1" applyBorder="1" applyAlignment="1">
      <alignment horizontal="center"/>
    </xf>
    <xf numFmtId="1" fontId="6" fillId="0" borderId="6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TRONCAL%2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meisy.ortega\Configuraci&#243;n%20local\Archivos%20temporales%20de%20Internet\OLKEE\troncales\2\Perfil%20CD%20Unidad%20T1%2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Escritorio\Perfil%20CD%20Unidad%20T1%20PO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carolina.palma\Mis%20documentos\Proyecto\10F\MALLA\6&#186;PO\NOTIFICADOS\TRONCAL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TRONCAL%2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meisy.ortega\Configuraci&#243;n%20local\Archivos%20temporales%20de%20Internet\OLKEE\troncales\1\Perfil%20CD%20Unidad%20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401"/>
      <sheetName val="401e"/>
      <sheetName val="401c"/>
      <sheetName val="402"/>
      <sheetName val="403"/>
      <sheetName val="403c"/>
      <sheetName val="404"/>
      <sheetName val="404e"/>
      <sheetName val="404c"/>
      <sheetName val="405"/>
      <sheetName val="405e"/>
      <sheetName val="405c"/>
      <sheetName val="406"/>
      <sheetName val="406e"/>
      <sheetName val="406c"/>
      <sheetName val="407"/>
      <sheetName val="407e"/>
      <sheetName val="408"/>
      <sheetName val="409"/>
      <sheetName val="410"/>
      <sheetName val="411"/>
      <sheetName val="412e"/>
      <sheetName val="413"/>
      <sheetName val="418e"/>
      <sheetName val="419e"/>
      <sheetName val="421"/>
      <sheetName val="426"/>
      <sheetName val="427"/>
      <sheetName val="414e"/>
      <sheetName val="415e"/>
      <sheetName val="416e"/>
      <sheetName val="417e"/>
      <sheetName val="420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401"/>
      <sheetName val="401e"/>
      <sheetName val="401c"/>
      <sheetName val="402"/>
      <sheetName val="403"/>
      <sheetName val="403c"/>
      <sheetName val="404"/>
      <sheetName val="404e"/>
      <sheetName val="404c"/>
      <sheetName val="405"/>
      <sheetName val="405e"/>
      <sheetName val="405c"/>
      <sheetName val="406"/>
      <sheetName val="406e"/>
      <sheetName val="406c"/>
      <sheetName val="407"/>
      <sheetName val="407e"/>
      <sheetName val="408"/>
      <sheetName val="409"/>
      <sheetName val="410"/>
      <sheetName val="411"/>
      <sheetName val="412e"/>
      <sheetName val="413"/>
      <sheetName val="418e"/>
      <sheetName val="419e"/>
      <sheetName val="421"/>
      <sheetName val="426"/>
      <sheetName val="427"/>
      <sheetName val="414e"/>
      <sheetName val="415e"/>
      <sheetName val="416e"/>
      <sheetName val="417e"/>
      <sheetName val="420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401"/>
      <sheetName val="401e"/>
      <sheetName val="401c"/>
      <sheetName val="402"/>
      <sheetName val="403"/>
      <sheetName val="403c"/>
      <sheetName val="404"/>
      <sheetName val="404e"/>
      <sheetName val="404c"/>
      <sheetName val="405"/>
      <sheetName val="405e"/>
      <sheetName val="405c"/>
      <sheetName val="406"/>
      <sheetName val="406e"/>
      <sheetName val="406c"/>
      <sheetName val="407"/>
      <sheetName val="407e"/>
      <sheetName val="408"/>
      <sheetName val="409"/>
      <sheetName val="410"/>
      <sheetName val="411"/>
      <sheetName val="412e"/>
      <sheetName val="413"/>
      <sheetName val="418e"/>
      <sheetName val="419e"/>
      <sheetName val="421"/>
      <sheetName val="426"/>
      <sheetName val="427"/>
      <sheetName val="414e"/>
      <sheetName val="415e"/>
      <sheetName val="416e"/>
      <sheetName val="417e"/>
      <sheetName val="420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="85" zoomScaleNormal="75" zoomScaleSheetLayoutView="85" workbookViewId="0" topLeftCell="A1">
      <selection activeCell="G32" sqref="G32"/>
    </sheetView>
  </sheetViews>
  <sheetFormatPr defaultColWidth="11.421875" defaultRowHeight="12.75"/>
  <cols>
    <col min="1" max="1" width="7.7109375" style="114" customWidth="1"/>
    <col min="2" max="2" width="12.00390625" style="114" customWidth="1"/>
    <col min="3" max="3" width="10.00390625" style="114" customWidth="1"/>
    <col min="4" max="4" width="9.8515625" style="114" customWidth="1"/>
    <col min="5" max="5" width="38.140625" style="114" customWidth="1"/>
    <col min="6" max="6" width="18.7109375" style="114" customWidth="1"/>
    <col min="7" max="7" width="26.57421875" style="114" customWidth="1"/>
    <col min="8" max="8" width="11.00390625" style="114" customWidth="1"/>
    <col min="9" max="9" width="6.421875" style="114" bestFit="1" customWidth="1"/>
    <col min="10" max="10" width="7.00390625" style="114" bestFit="1" customWidth="1"/>
    <col min="11" max="11" width="6.28125" style="114" bestFit="1" customWidth="1"/>
    <col min="12" max="12" width="7.00390625" style="114" bestFit="1" customWidth="1"/>
    <col min="13" max="13" width="6.421875" style="114" bestFit="1" customWidth="1"/>
    <col min="14" max="14" width="6.7109375" style="114" bestFit="1" customWidth="1"/>
    <col min="15" max="15" width="6.421875" style="114" bestFit="1" customWidth="1"/>
    <col min="16" max="16" width="7.00390625" style="114" bestFit="1" customWidth="1"/>
    <col min="17" max="20" width="6.00390625" style="114" bestFit="1" customWidth="1"/>
    <col min="21" max="21" width="15.00390625" style="114" customWidth="1"/>
    <col min="22" max="16384" width="11.421875" style="114" customWidth="1"/>
  </cols>
  <sheetData>
    <row r="1" spans="1:21" s="109" customFormat="1" ht="15.75">
      <c r="A1" s="179" t="s">
        <v>348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16" s="109" customFormat="1" ht="11.25">
      <c r="A2" s="110"/>
      <c r="B2" s="111"/>
      <c r="C2" s="112"/>
      <c r="D2" s="113"/>
      <c r="E2" s="112"/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</row>
    <row r="3" spans="1:21" s="109" customFormat="1" ht="15.75">
      <c r="A3" s="180" t="s">
        <v>349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ht="12.75">
      <c r="A4" s="188" t="s">
        <v>350</v>
      </c>
      <c r="B4" s="195" t="s">
        <v>351</v>
      </c>
      <c r="C4" s="188" t="s">
        <v>352</v>
      </c>
      <c r="D4" s="188" t="s">
        <v>353</v>
      </c>
      <c r="E4" s="188" t="s">
        <v>354</v>
      </c>
      <c r="F4" s="188" t="s">
        <v>355</v>
      </c>
      <c r="G4" s="188" t="s">
        <v>356</v>
      </c>
      <c r="H4" s="188" t="s">
        <v>357</v>
      </c>
      <c r="I4" s="193" t="s">
        <v>358</v>
      </c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88" t="s">
        <v>359</v>
      </c>
    </row>
    <row r="5" spans="1:21" ht="31.5" customHeight="1">
      <c r="A5" s="189"/>
      <c r="B5" s="192"/>
      <c r="C5" s="189"/>
      <c r="D5" s="189"/>
      <c r="E5" s="189"/>
      <c r="F5" s="189"/>
      <c r="G5" s="189"/>
      <c r="H5" s="189"/>
      <c r="I5" s="190" t="s">
        <v>360</v>
      </c>
      <c r="J5" s="192"/>
      <c r="K5" s="190" t="s">
        <v>361</v>
      </c>
      <c r="L5" s="192"/>
      <c r="M5" s="190" t="s">
        <v>362</v>
      </c>
      <c r="N5" s="192"/>
      <c r="O5" s="190" t="s">
        <v>363</v>
      </c>
      <c r="P5" s="191"/>
      <c r="Q5" s="190" t="s">
        <v>364</v>
      </c>
      <c r="R5" s="192"/>
      <c r="S5" s="191" t="s">
        <v>365</v>
      </c>
      <c r="T5" s="191"/>
      <c r="U5" s="189"/>
    </row>
    <row r="6" spans="1:21" ht="12.75">
      <c r="A6" s="115">
        <v>1</v>
      </c>
      <c r="B6" s="116" t="s">
        <v>366</v>
      </c>
      <c r="C6" s="117" t="s">
        <v>367</v>
      </c>
      <c r="D6" s="116">
        <v>101</v>
      </c>
      <c r="E6" s="117" t="s">
        <v>368</v>
      </c>
      <c r="F6" s="117" t="s">
        <v>369</v>
      </c>
      <c r="G6" s="115" t="str">
        <f>'101'!C6</f>
        <v>RECOLETA - CERRILLOS</v>
      </c>
      <c r="H6" s="118" t="s">
        <v>370</v>
      </c>
      <c r="I6" s="119">
        <v>0.22916666666666666</v>
      </c>
      <c r="J6" s="120">
        <v>0.020833333333333332</v>
      </c>
      <c r="K6" s="121">
        <v>0.22916666666666666</v>
      </c>
      <c r="L6" s="122">
        <v>0.020833333333333332</v>
      </c>
      <c r="M6" s="123">
        <v>0.22916666666666666</v>
      </c>
      <c r="N6" s="120">
        <v>0.027777777777777776</v>
      </c>
      <c r="O6" s="121">
        <v>0.22916666666666666</v>
      </c>
      <c r="P6" s="122">
        <v>0.027777777777777776</v>
      </c>
      <c r="Q6" s="123">
        <v>0.22916666666666666</v>
      </c>
      <c r="R6" s="120">
        <v>0.020833333333333332</v>
      </c>
      <c r="S6" s="123">
        <v>0.22916666666666666</v>
      </c>
      <c r="T6" s="120">
        <v>0.020833333333333332</v>
      </c>
      <c r="U6" s="124" t="s">
        <v>371</v>
      </c>
    </row>
    <row r="7" spans="1:21" ht="12.75">
      <c r="A7" s="183">
        <v>1</v>
      </c>
      <c r="B7" s="185"/>
      <c r="C7" s="182"/>
      <c r="D7" s="185" t="s">
        <v>182</v>
      </c>
      <c r="E7" s="182" t="s">
        <v>372</v>
      </c>
      <c r="F7" s="182" t="s">
        <v>373</v>
      </c>
      <c r="G7" s="183" t="str">
        <f>'101c'!$C$6</f>
        <v>QUINTA NORMAL - CERRILLOS</v>
      </c>
      <c r="H7" s="184" t="s">
        <v>370</v>
      </c>
      <c r="I7" s="138">
        <v>0.2708333333333333</v>
      </c>
      <c r="J7" s="130">
        <v>0.3625</v>
      </c>
      <c r="K7" s="139">
        <v>0.2708333333333333</v>
      </c>
      <c r="L7" s="132">
        <v>0.3534722222222222</v>
      </c>
      <c r="M7" s="133"/>
      <c r="N7" s="134"/>
      <c r="O7" s="131"/>
      <c r="P7" s="135"/>
      <c r="Q7" s="133"/>
      <c r="R7" s="134"/>
      <c r="S7" s="133"/>
      <c r="T7" s="134"/>
      <c r="U7" s="136" t="s">
        <v>371</v>
      </c>
    </row>
    <row r="8" spans="1:21" ht="12.75">
      <c r="A8" s="183"/>
      <c r="B8" s="185"/>
      <c r="C8" s="182"/>
      <c r="D8" s="185"/>
      <c r="E8" s="182"/>
      <c r="F8" s="182"/>
      <c r="G8" s="183"/>
      <c r="H8" s="184"/>
      <c r="I8" s="129">
        <v>0.7125</v>
      </c>
      <c r="J8" s="130">
        <v>0.8486111111111111</v>
      </c>
      <c r="K8" s="137">
        <v>0.7027777777777778</v>
      </c>
      <c r="L8" s="132">
        <v>0.8527777777777777</v>
      </c>
      <c r="M8" s="133"/>
      <c r="N8" s="134"/>
      <c r="O8" s="131"/>
      <c r="P8" s="135"/>
      <c r="Q8" s="133"/>
      <c r="R8" s="134"/>
      <c r="S8" s="133"/>
      <c r="T8" s="134"/>
      <c r="U8" s="136"/>
    </row>
    <row r="9" spans="1:21" ht="12.75">
      <c r="A9" s="125">
        <v>1</v>
      </c>
      <c r="B9" s="126" t="s">
        <v>374</v>
      </c>
      <c r="C9" s="127" t="s">
        <v>375</v>
      </c>
      <c r="D9" s="126">
        <v>102</v>
      </c>
      <c r="E9" s="127" t="s">
        <v>368</v>
      </c>
      <c r="F9" s="127" t="s">
        <v>369</v>
      </c>
      <c r="G9" s="125" t="str">
        <f>'102'!$C$6</f>
        <v>QUINTA NORMAL - PUENTE ALTO</v>
      </c>
      <c r="H9" s="128" t="s">
        <v>370</v>
      </c>
      <c r="I9" s="133">
        <v>0.22916666666666666</v>
      </c>
      <c r="J9" s="134">
        <v>0.020833333333333332</v>
      </c>
      <c r="K9" s="131">
        <v>0.22916666666666666</v>
      </c>
      <c r="L9" s="135">
        <v>0.020833333333333332</v>
      </c>
      <c r="M9" s="133">
        <v>0.22916666666666666</v>
      </c>
      <c r="N9" s="134">
        <v>0.016666666666666666</v>
      </c>
      <c r="O9" s="131">
        <v>0.22916666666666666</v>
      </c>
      <c r="P9" s="135">
        <v>0.03333333333333333</v>
      </c>
      <c r="Q9" s="129">
        <v>0.22916666666666666</v>
      </c>
      <c r="R9" s="130">
        <v>0.016666666666666666</v>
      </c>
      <c r="S9" s="133">
        <v>0.22916666666666666</v>
      </c>
      <c r="T9" s="134">
        <v>0.008333333333333333</v>
      </c>
      <c r="U9" s="136" t="s">
        <v>371</v>
      </c>
    </row>
    <row r="10" spans="1:21" ht="12.75">
      <c r="A10" s="125">
        <v>1</v>
      </c>
      <c r="B10" s="126" t="s">
        <v>376</v>
      </c>
      <c r="C10" s="127" t="s">
        <v>377</v>
      </c>
      <c r="D10" s="126">
        <v>103</v>
      </c>
      <c r="E10" s="127" t="s">
        <v>368</v>
      </c>
      <c r="F10" s="127" t="s">
        <v>369</v>
      </c>
      <c r="G10" s="125" t="str">
        <f>'103'!$C$6</f>
        <v>PROVIDENCIA - SAN JOAQUIN</v>
      </c>
      <c r="H10" s="128" t="s">
        <v>370</v>
      </c>
      <c r="I10" s="133">
        <v>0.22916666666666666</v>
      </c>
      <c r="J10" s="134">
        <v>0.020833333333333332</v>
      </c>
      <c r="K10" s="131">
        <v>0.22916666666666666</v>
      </c>
      <c r="L10" s="135">
        <v>0.006944444444444444</v>
      </c>
      <c r="M10" s="133">
        <v>0.22916666666666666</v>
      </c>
      <c r="N10" s="134">
        <v>0.03333333333333333</v>
      </c>
      <c r="O10" s="131">
        <v>0.22916666666666666</v>
      </c>
      <c r="P10" s="135">
        <v>0.03333333333333333</v>
      </c>
      <c r="Q10" s="133">
        <v>0.22916666666666666</v>
      </c>
      <c r="R10" s="134">
        <v>0.020833333333333332</v>
      </c>
      <c r="S10" s="133">
        <v>0.22916666666666666</v>
      </c>
      <c r="T10" s="134">
        <v>0.020833333333333332</v>
      </c>
      <c r="U10" s="136" t="s">
        <v>371</v>
      </c>
    </row>
    <row r="11" spans="1:21" ht="12.75">
      <c r="A11" s="183">
        <v>1</v>
      </c>
      <c r="B11" s="185" t="s">
        <v>378</v>
      </c>
      <c r="C11" s="182" t="s">
        <v>379</v>
      </c>
      <c r="D11" s="185" t="s">
        <v>146</v>
      </c>
      <c r="E11" s="182" t="s">
        <v>368</v>
      </c>
      <c r="F11" s="182" t="s">
        <v>369</v>
      </c>
      <c r="G11" s="183" t="str">
        <f>'103e'!$C$6</f>
        <v>PROVIDENCIA - SAN JOAQUIN</v>
      </c>
      <c r="H11" s="184" t="s">
        <v>370</v>
      </c>
      <c r="I11" s="138">
        <v>0.2777777777777778</v>
      </c>
      <c r="J11" s="130">
        <v>0.3611111111111111</v>
      </c>
      <c r="K11" s="139">
        <v>0.2708333333333333</v>
      </c>
      <c r="L11" s="132">
        <v>0.3680555555555556</v>
      </c>
      <c r="M11" s="133"/>
      <c r="N11" s="134"/>
      <c r="O11" s="131"/>
      <c r="P11" s="135"/>
      <c r="Q11" s="133"/>
      <c r="R11" s="134"/>
      <c r="S11" s="133"/>
      <c r="T11" s="134"/>
      <c r="U11" s="136" t="s">
        <v>380</v>
      </c>
    </row>
    <row r="12" spans="1:21" ht="12.75">
      <c r="A12" s="183"/>
      <c r="B12" s="185"/>
      <c r="C12" s="182"/>
      <c r="D12" s="185"/>
      <c r="E12" s="182"/>
      <c r="F12" s="182"/>
      <c r="G12" s="183"/>
      <c r="H12" s="184"/>
      <c r="I12" s="129">
        <v>0.7291666666666666</v>
      </c>
      <c r="J12" s="130">
        <v>0.8263888888888888</v>
      </c>
      <c r="K12" s="137">
        <v>0.7291666666666666</v>
      </c>
      <c r="L12" s="132">
        <v>0.8263888888888888</v>
      </c>
      <c r="M12" s="133"/>
      <c r="N12" s="134"/>
      <c r="O12" s="131"/>
      <c r="P12" s="135"/>
      <c r="Q12" s="133"/>
      <c r="R12" s="134"/>
      <c r="S12" s="133"/>
      <c r="T12" s="134"/>
      <c r="U12" s="136"/>
    </row>
    <row r="13" spans="1:21" ht="12.75">
      <c r="A13" s="125">
        <v>1</v>
      </c>
      <c r="B13" s="126" t="s">
        <v>381</v>
      </c>
      <c r="C13" s="127" t="s">
        <v>382</v>
      </c>
      <c r="D13" s="126">
        <v>104</v>
      </c>
      <c r="E13" s="127" t="s">
        <v>368</v>
      </c>
      <c r="F13" s="127" t="s">
        <v>369</v>
      </c>
      <c r="G13" s="125" t="str">
        <f>'104'!$C$6</f>
        <v>PROVIDENCIA - PUENTE ALTO</v>
      </c>
      <c r="H13" s="128" t="s">
        <v>383</v>
      </c>
      <c r="I13" s="186" t="s">
        <v>384</v>
      </c>
      <c r="J13" s="187"/>
      <c r="K13" s="186" t="s">
        <v>384</v>
      </c>
      <c r="L13" s="187"/>
      <c r="M13" s="186" t="s">
        <v>384</v>
      </c>
      <c r="N13" s="187"/>
      <c r="O13" s="186" t="s">
        <v>384</v>
      </c>
      <c r="P13" s="187"/>
      <c r="Q13" s="186" t="s">
        <v>384</v>
      </c>
      <c r="R13" s="187"/>
      <c r="S13" s="186" t="s">
        <v>384</v>
      </c>
      <c r="T13" s="187"/>
      <c r="U13" s="136" t="s">
        <v>371</v>
      </c>
    </row>
    <row r="14" spans="1:21" ht="12.75">
      <c r="A14" s="183">
        <v>1</v>
      </c>
      <c r="B14" s="185" t="s">
        <v>385</v>
      </c>
      <c r="C14" s="182" t="s">
        <v>386</v>
      </c>
      <c r="D14" s="185" t="s">
        <v>147</v>
      </c>
      <c r="E14" s="182" t="s">
        <v>368</v>
      </c>
      <c r="F14" s="182" t="s">
        <v>369</v>
      </c>
      <c r="G14" s="183" t="str">
        <f>'104c'!$C$6</f>
        <v>ÑUÑOA - PUENTE ALTO</v>
      </c>
      <c r="H14" s="184" t="s">
        <v>370</v>
      </c>
      <c r="I14" s="129">
        <v>0.3013888888888889</v>
      </c>
      <c r="J14" s="130">
        <v>0.425</v>
      </c>
      <c r="K14" s="137">
        <v>0.2708333333333333</v>
      </c>
      <c r="L14" s="132">
        <v>0.3951388888888889</v>
      </c>
      <c r="M14" s="129"/>
      <c r="N14" s="130"/>
      <c r="O14" s="137"/>
      <c r="P14" s="132"/>
      <c r="Q14" s="129"/>
      <c r="R14" s="130"/>
      <c r="S14" s="129"/>
      <c r="T14" s="130"/>
      <c r="U14" s="136" t="s">
        <v>371</v>
      </c>
    </row>
    <row r="15" spans="1:21" ht="12.75">
      <c r="A15" s="183"/>
      <c r="B15" s="185"/>
      <c r="C15" s="182"/>
      <c r="D15" s="185"/>
      <c r="E15" s="182"/>
      <c r="F15" s="182"/>
      <c r="G15" s="183"/>
      <c r="H15" s="184"/>
      <c r="I15" s="129">
        <v>0.7291666666666666</v>
      </c>
      <c r="J15" s="130">
        <v>0.8534722222222223</v>
      </c>
      <c r="K15" s="137">
        <v>0.7645833333333334</v>
      </c>
      <c r="L15" s="132">
        <v>0.8888888888888888</v>
      </c>
      <c r="M15" s="129"/>
      <c r="N15" s="130"/>
      <c r="O15" s="137"/>
      <c r="P15" s="132"/>
      <c r="Q15" s="129"/>
      <c r="R15" s="130"/>
      <c r="S15" s="129"/>
      <c r="T15" s="130"/>
      <c r="U15" s="136"/>
    </row>
    <row r="16" spans="1:21" ht="12.75">
      <c r="A16" s="125">
        <v>1</v>
      </c>
      <c r="B16" s="126" t="s">
        <v>387</v>
      </c>
      <c r="C16" s="127" t="s">
        <v>388</v>
      </c>
      <c r="D16" s="126">
        <v>105</v>
      </c>
      <c r="E16" s="127" t="s">
        <v>368</v>
      </c>
      <c r="F16" s="127" t="s">
        <v>369</v>
      </c>
      <c r="G16" s="125" t="str">
        <f>'105'!$C$6</f>
        <v>RENCA - LO ESPEJO</v>
      </c>
      <c r="H16" s="128" t="s">
        <v>370</v>
      </c>
      <c r="I16" s="129">
        <v>0.22916666666666666</v>
      </c>
      <c r="J16" s="130">
        <v>0.9993055555555556</v>
      </c>
      <c r="K16" s="137">
        <v>0.22916666666666666</v>
      </c>
      <c r="L16" s="132">
        <v>0.9993055555555556</v>
      </c>
      <c r="M16" s="129">
        <v>0.22916666666666666</v>
      </c>
      <c r="N16" s="130">
        <v>0.9958333333333332</v>
      </c>
      <c r="O16" s="137">
        <v>0.22916666666666666</v>
      </c>
      <c r="P16" s="132">
        <v>0.9972222222222222</v>
      </c>
      <c r="Q16" s="129">
        <v>0.22916666666666666</v>
      </c>
      <c r="R16" s="130">
        <v>0.9930555555555555</v>
      </c>
      <c r="S16" s="129">
        <v>0.22916666666666666</v>
      </c>
      <c r="T16" s="130">
        <v>0.9930555555555555</v>
      </c>
      <c r="U16" s="136" t="s">
        <v>371</v>
      </c>
    </row>
    <row r="17" spans="1:21" ht="12.75">
      <c r="A17" s="125">
        <v>1</v>
      </c>
      <c r="B17" s="126" t="s">
        <v>389</v>
      </c>
      <c r="C17" s="127" t="s">
        <v>390</v>
      </c>
      <c r="D17" s="126" t="s">
        <v>148</v>
      </c>
      <c r="E17" s="127" t="s">
        <v>368</v>
      </c>
      <c r="F17" s="127" t="s">
        <v>369</v>
      </c>
      <c r="G17" s="125" t="str">
        <f>'105c'!$C$6</f>
        <v>RENCA - ESTACION CENTRAL</v>
      </c>
      <c r="H17" s="128" t="s">
        <v>370</v>
      </c>
      <c r="I17" s="129">
        <v>0.22916666666666666</v>
      </c>
      <c r="J17" s="130">
        <v>0.9263888888888889</v>
      </c>
      <c r="K17" s="137">
        <v>0.2333333333333333</v>
      </c>
      <c r="L17" s="132">
        <v>0.9548611111111112</v>
      </c>
      <c r="M17" s="129">
        <v>0.35833333333333334</v>
      </c>
      <c r="N17" s="130">
        <v>0.7666666666666666</v>
      </c>
      <c r="O17" s="137">
        <v>0.375</v>
      </c>
      <c r="P17" s="132">
        <v>0.7847222222222222</v>
      </c>
      <c r="Q17" s="129">
        <v>0.44166666666666665</v>
      </c>
      <c r="R17" s="130">
        <v>0.7256944444444445</v>
      </c>
      <c r="S17" s="129">
        <v>0.4583333333333333</v>
      </c>
      <c r="T17" s="130">
        <v>0.7430555555555555</v>
      </c>
      <c r="U17" s="136" t="s">
        <v>371</v>
      </c>
    </row>
    <row r="18" spans="1:21" ht="12.75">
      <c r="A18" s="183">
        <v>1</v>
      </c>
      <c r="B18" s="185"/>
      <c r="C18" s="182"/>
      <c r="D18" s="185" t="s">
        <v>186</v>
      </c>
      <c r="E18" s="182" t="s">
        <v>391</v>
      </c>
      <c r="F18" s="182" t="s">
        <v>373</v>
      </c>
      <c r="G18" s="183" t="str">
        <f>'105c2'!$C$6</f>
        <v>QUINTA NORMAL - LO ESPEJO</v>
      </c>
      <c r="H18" s="184" t="s">
        <v>370</v>
      </c>
      <c r="I18" s="129">
        <v>0.2916666666666667</v>
      </c>
      <c r="J18" s="130">
        <v>0.3534722222222222</v>
      </c>
      <c r="K18" s="137">
        <v>0.2708333333333333</v>
      </c>
      <c r="L18" s="132">
        <v>0.3666666666666667</v>
      </c>
      <c r="M18" s="129">
        <v>0.4395833333333334</v>
      </c>
      <c r="N18" s="130">
        <v>0.7284722222222223</v>
      </c>
      <c r="O18" s="137">
        <v>0.4166666666666667</v>
      </c>
      <c r="P18" s="132">
        <v>0.7083333333333334</v>
      </c>
      <c r="Q18" s="129">
        <v>0.5631944444444444</v>
      </c>
      <c r="R18" s="130">
        <v>0.7715277777777777</v>
      </c>
      <c r="S18" s="129">
        <v>0.5333333333333333</v>
      </c>
      <c r="T18" s="130">
        <v>0.75</v>
      </c>
      <c r="U18" s="136" t="s">
        <v>371</v>
      </c>
    </row>
    <row r="19" spans="1:21" ht="12.75">
      <c r="A19" s="183"/>
      <c r="B19" s="185"/>
      <c r="C19" s="182"/>
      <c r="D19" s="185"/>
      <c r="E19" s="182"/>
      <c r="F19" s="182"/>
      <c r="G19" s="183"/>
      <c r="H19" s="184"/>
      <c r="I19" s="129">
        <v>0.6895833333333333</v>
      </c>
      <c r="J19" s="130">
        <v>0.8513888888888889</v>
      </c>
      <c r="K19" s="137">
        <v>0.717361111111111</v>
      </c>
      <c r="L19" s="132">
        <v>0.8479166666666668</v>
      </c>
      <c r="M19" s="129"/>
      <c r="N19" s="130"/>
      <c r="O19" s="137"/>
      <c r="P19" s="132"/>
      <c r="Q19" s="129"/>
      <c r="R19" s="130"/>
      <c r="S19" s="129"/>
      <c r="T19" s="130"/>
      <c r="U19" s="136"/>
    </row>
    <row r="20" spans="1:21" ht="12.75">
      <c r="A20" s="125">
        <v>1</v>
      </c>
      <c r="B20" s="126" t="s">
        <v>392</v>
      </c>
      <c r="C20" s="127" t="s">
        <v>393</v>
      </c>
      <c r="D20" s="126">
        <v>106</v>
      </c>
      <c r="E20" s="127" t="s">
        <v>368</v>
      </c>
      <c r="F20" s="127" t="s">
        <v>369</v>
      </c>
      <c r="G20" s="125" t="str">
        <f>+'106e'!C6</f>
        <v>PROVIDENCIA - LA FLORIDA</v>
      </c>
      <c r="H20" s="128" t="s">
        <v>370</v>
      </c>
      <c r="I20" s="129">
        <v>0.22916666666666666</v>
      </c>
      <c r="J20" s="130">
        <v>0.008333333333333333</v>
      </c>
      <c r="K20" s="137">
        <v>0.22916666666666666</v>
      </c>
      <c r="L20" s="132">
        <v>0.03125</v>
      </c>
      <c r="M20" s="129">
        <v>0.22916666666666666</v>
      </c>
      <c r="N20" s="130">
        <v>0.022222222222222223</v>
      </c>
      <c r="O20" s="137">
        <v>0.22916666666666666</v>
      </c>
      <c r="P20" s="132">
        <v>0.024305555555555556</v>
      </c>
      <c r="Q20" s="129">
        <v>0.22916666666666666</v>
      </c>
      <c r="R20" s="130">
        <v>0.017361111111111112</v>
      </c>
      <c r="S20" s="129">
        <v>0.22916666666666666</v>
      </c>
      <c r="T20" s="130">
        <v>0.0125</v>
      </c>
      <c r="U20" s="136" t="s">
        <v>371</v>
      </c>
    </row>
    <row r="21" spans="1:21" ht="12.75">
      <c r="A21" s="183">
        <v>1</v>
      </c>
      <c r="B21" s="185" t="s">
        <v>394</v>
      </c>
      <c r="C21" s="182" t="s">
        <v>395</v>
      </c>
      <c r="D21" s="185" t="s">
        <v>149</v>
      </c>
      <c r="E21" s="182" t="s">
        <v>368</v>
      </c>
      <c r="F21" s="182" t="s">
        <v>369</v>
      </c>
      <c r="G21" s="183" t="str">
        <f>+'106e'!C6</f>
        <v>PROVIDENCIA - LA FLORIDA</v>
      </c>
      <c r="H21" s="184" t="s">
        <v>370</v>
      </c>
      <c r="I21" s="129">
        <v>0.2833333333333333</v>
      </c>
      <c r="J21" s="130">
        <v>0.37777777777777777</v>
      </c>
      <c r="K21" s="137">
        <v>0.25</v>
      </c>
      <c r="L21" s="132">
        <v>0.3743055555555555</v>
      </c>
      <c r="M21" s="129"/>
      <c r="N21" s="130"/>
      <c r="O21" s="137"/>
      <c r="P21" s="132"/>
      <c r="Q21" s="129"/>
      <c r="R21" s="130"/>
      <c r="S21" s="129"/>
      <c r="T21" s="130"/>
      <c r="U21" s="136" t="s">
        <v>371</v>
      </c>
    </row>
    <row r="22" spans="1:21" ht="12.75">
      <c r="A22" s="183"/>
      <c r="B22" s="185"/>
      <c r="C22" s="182"/>
      <c r="D22" s="185"/>
      <c r="E22" s="182"/>
      <c r="F22" s="182"/>
      <c r="G22" s="183"/>
      <c r="H22" s="184"/>
      <c r="I22" s="129">
        <v>0.7027777777777778</v>
      </c>
      <c r="J22" s="130">
        <v>0.8527777777777777</v>
      </c>
      <c r="K22" s="137">
        <v>0.7027777777777778</v>
      </c>
      <c r="L22" s="130">
        <v>0.8527777777777777</v>
      </c>
      <c r="M22" s="129"/>
      <c r="N22" s="130"/>
      <c r="O22" s="137"/>
      <c r="P22" s="132"/>
      <c r="Q22" s="129"/>
      <c r="R22" s="130"/>
      <c r="S22" s="129"/>
      <c r="T22" s="130"/>
      <c r="U22" s="136"/>
    </row>
    <row r="23" spans="1:21" ht="12.75">
      <c r="A23" s="125">
        <v>1</v>
      </c>
      <c r="B23" s="126" t="s">
        <v>396</v>
      </c>
      <c r="C23" s="127" t="s">
        <v>397</v>
      </c>
      <c r="D23" s="126">
        <v>107</v>
      </c>
      <c r="E23" s="127" t="s">
        <v>368</v>
      </c>
      <c r="F23" s="127" t="s">
        <v>369</v>
      </c>
      <c r="G23" s="125" t="str">
        <f>+'107'!C6</f>
        <v>HUECHURABA - PEÑALOLEN</v>
      </c>
      <c r="H23" s="128" t="s">
        <v>383</v>
      </c>
      <c r="I23" s="186" t="s">
        <v>384</v>
      </c>
      <c r="J23" s="187"/>
      <c r="K23" s="186" t="s">
        <v>384</v>
      </c>
      <c r="L23" s="187"/>
      <c r="M23" s="186" t="s">
        <v>384</v>
      </c>
      <c r="N23" s="187"/>
      <c r="O23" s="186" t="s">
        <v>384</v>
      </c>
      <c r="P23" s="187"/>
      <c r="Q23" s="186" t="s">
        <v>384</v>
      </c>
      <c r="R23" s="187"/>
      <c r="S23" s="186" t="s">
        <v>384</v>
      </c>
      <c r="T23" s="187"/>
      <c r="U23" s="136" t="s">
        <v>371</v>
      </c>
    </row>
    <row r="24" spans="1:21" ht="33.75">
      <c r="A24" s="125">
        <v>1</v>
      </c>
      <c r="B24" s="126" t="s">
        <v>398</v>
      </c>
      <c r="C24" s="127" t="s">
        <v>399</v>
      </c>
      <c r="D24" s="126" t="s">
        <v>400</v>
      </c>
      <c r="E24" s="140" t="s">
        <v>401</v>
      </c>
      <c r="F24" s="140" t="s">
        <v>402</v>
      </c>
      <c r="G24" s="125" t="s">
        <v>403</v>
      </c>
      <c r="H24" s="128" t="s">
        <v>370</v>
      </c>
      <c r="I24" s="141"/>
      <c r="J24" s="142"/>
      <c r="K24" s="143"/>
      <c r="L24" s="144"/>
      <c r="M24" s="141"/>
      <c r="N24" s="142"/>
      <c r="O24" s="143"/>
      <c r="P24" s="144"/>
      <c r="Q24" s="141"/>
      <c r="R24" s="142"/>
      <c r="S24" s="141"/>
      <c r="T24" s="142"/>
      <c r="U24" s="136"/>
    </row>
    <row r="25" spans="1:21" ht="22.5">
      <c r="A25" s="125">
        <v>1</v>
      </c>
      <c r="B25" s="126"/>
      <c r="C25" s="127"/>
      <c r="D25" s="126" t="s">
        <v>404</v>
      </c>
      <c r="E25" s="140" t="s">
        <v>405</v>
      </c>
      <c r="F25" s="140" t="s">
        <v>406</v>
      </c>
      <c r="G25" s="125" t="s">
        <v>403</v>
      </c>
      <c r="H25" s="128" t="s">
        <v>370</v>
      </c>
      <c r="I25" s="141"/>
      <c r="J25" s="142"/>
      <c r="K25" s="143"/>
      <c r="L25" s="144"/>
      <c r="M25" s="141"/>
      <c r="N25" s="142"/>
      <c r="O25" s="143"/>
      <c r="P25" s="144"/>
      <c r="Q25" s="141"/>
      <c r="R25" s="142"/>
      <c r="S25" s="141"/>
      <c r="T25" s="142"/>
      <c r="U25" s="136"/>
    </row>
    <row r="26" spans="1:21" ht="12.75">
      <c r="A26" s="125">
        <v>1</v>
      </c>
      <c r="B26" s="126" t="s">
        <v>407</v>
      </c>
      <c r="C26" s="127" t="s">
        <v>408</v>
      </c>
      <c r="D26" s="126">
        <v>108</v>
      </c>
      <c r="E26" s="140" t="s">
        <v>368</v>
      </c>
      <c r="F26" s="127" t="s">
        <v>369</v>
      </c>
      <c r="G26" s="125" t="str">
        <f>'108'!$C$6</f>
        <v>MAIPU - LA FLORIDA</v>
      </c>
      <c r="H26" s="128" t="s">
        <v>370</v>
      </c>
      <c r="I26" s="129">
        <v>0.22916666666666666</v>
      </c>
      <c r="J26" s="130">
        <v>0.006944444444444444</v>
      </c>
      <c r="K26" s="137">
        <v>0.22916666666666666</v>
      </c>
      <c r="L26" s="132">
        <v>0.013888888888888888</v>
      </c>
      <c r="M26" s="129">
        <v>0.22916666666666666</v>
      </c>
      <c r="N26" s="130">
        <v>0.03263888888888889</v>
      </c>
      <c r="O26" s="137">
        <v>0.22916666666666666</v>
      </c>
      <c r="P26" s="132">
        <v>0.03125</v>
      </c>
      <c r="Q26" s="129">
        <v>0.22916666666666666</v>
      </c>
      <c r="R26" s="130">
        <v>0.03125</v>
      </c>
      <c r="S26" s="129">
        <v>0.22916666666666666</v>
      </c>
      <c r="T26" s="130">
        <v>0.03125</v>
      </c>
      <c r="U26" s="136" t="s">
        <v>371</v>
      </c>
    </row>
    <row r="27" spans="1:21" ht="12.75">
      <c r="A27" s="125">
        <v>1</v>
      </c>
      <c r="B27" s="126" t="s">
        <v>409</v>
      </c>
      <c r="C27" s="127" t="s">
        <v>410</v>
      </c>
      <c r="D27" s="126">
        <v>109</v>
      </c>
      <c r="E27" s="140" t="s">
        <v>368</v>
      </c>
      <c r="F27" s="127" t="s">
        <v>369</v>
      </c>
      <c r="G27" s="125" t="str">
        <f>'109'!$C$6</f>
        <v>SANTIAGO - MAIPU</v>
      </c>
      <c r="H27" s="128" t="s">
        <v>383</v>
      </c>
      <c r="I27" s="186" t="s">
        <v>384</v>
      </c>
      <c r="J27" s="187"/>
      <c r="K27" s="186" t="s">
        <v>384</v>
      </c>
      <c r="L27" s="187"/>
      <c r="M27" s="186" t="s">
        <v>384</v>
      </c>
      <c r="N27" s="187"/>
      <c r="O27" s="186" t="s">
        <v>384</v>
      </c>
      <c r="P27" s="187"/>
      <c r="Q27" s="186" t="s">
        <v>384</v>
      </c>
      <c r="R27" s="187"/>
      <c r="S27" s="186" t="s">
        <v>384</v>
      </c>
      <c r="T27" s="187"/>
      <c r="U27" s="136" t="s">
        <v>371</v>
      </c>
    </row>
    <row r="28" spans="1:21" ht="12.75">
      <c r="A28" s="183">
        <v>1</v>
      </c>
      <c r="B28" s="185" t="s">
        <v>411</v>
      </c>
      <c r="C28" s="182" t="s">
        <v>412</v>
      </c>
      <c r="D28" s="185" t="s">
        <v>150</v>
      </c>
      <c r="E28" s="181" t="s">
        <v>368</v>
      </c>
      <c r="F28" s="182" t="s">
        <v>369</v>
      </c>
      <c r="G28" s="183" t="str">
        <f>'109e'!$C$6</f>
        <v>SANTIAGO - MAIPU</v>
      </c>
      <c r="H28" s="184" t="s">
        <v>370</v>
      </c>
      <c r="I28" s="129">
        <v>0.275</v>
      </c>
      <c r="J28" s="130">
        <v>0.3666666666666667</v>
      </c>
      <c r="K28" s="137">
        <v>0.25416666666666665</v>
      </c>
      <c r="L28" s="132">
        <v>0.37083333333333335</v>
      </c>
      <c r="M28" s="129"/>
      <c r="N28" s="130"/>
      <c r="O28" s="137"/>
      <c r="P28" s="132"/>
      <c r="Q28" s="129"/>
      <c r="R28" s="130"/>
      <c r="S28" s="129"/>
      <c r="T28" s="130"/>
      <c r="U28" s="136" t="s">
        <v>380</v>
      </c>
    </row>
    <row r="29" spans="1:21" ht="12.75">
      <c r="A29" s="183"/>
      <c r="B29" s="185"/>
      <c r="C29" s="182"/>
      <c r="D29" s="185"/>
      <c r="E29" s="181"/>
      <c r="F29" s="182"/>
      <c r="G29" s="183"/>
      <c r="H29" s="184"/>
      <c r="I29" s="129">
        <v>0.7111111111111111</v>
      </c>
      <c r="J29" s="130">
        <v>0.86875</v>
      </c>
      <c r="K29" s="137">
        <v>0.7361111111111112</v>
      </c>
      <c r="L29" s="132">
        <v>0.8770833333333333</v>
      </c>
      <c r="M29" s="129"/>
      <c r="N29" s="130"/>
      <c r="O29" s="137"/>
      <c r="P29" s="132"/>
      <c r="Q29" s="129"/>
      <c r="R29" s="130"/>
      <c r="S29" s="129"/>
      <c r="T29" s="130"/>
      <c r="U29" s="136"/>
    </row>
    <row r="30" spans="1:21" ht="12.75">
      <c r="A30" s="125">
        <v>1</v>
      </c>
      <c r="B30" s="126" t="s">
        <v>413</v>
      </c>
      <c r="C30" s="127" t="s">
        <v>414</v>
      </c>
      <c r="D30" s="126">
        <v>110</v>
      </c>
      <c r="E30" s="140" t="s">
        <v>368</v>
      </c>
      <c r="F30" s="127" t="s">
        <v>369</v>
      </c>
      <c r="G30" s="125" t="str">
        <f>+'110'!$C$6</f>
        <v>RENCA - MAIPU</v>
      </c>
      <c r="H30" s="128" t="s">
        <v>370</v>
      </c>
      <c r="I30" s="129">
        <v>0.22916666666666666</v>
      </c>
      <c r="J30" s="130">
        <v>0.020833333333333332</v>
      </c>
      <c r="K30" s="137">
        <v>0.22916666666666666</v>
      </c>
      <c r="L30" s="132">
        <v>0.030555555555555555</v>
      </c>
      <c r="M30" s="129">
        <v>0.22916666666666666</v>
      </c>
      <c r="N30" s="130">
        <v>0.029861111111111113</v>
      </c>
      <c r="O30" s="137">
        <v>0.22916666666666666</v>
      </c>
      <c r="P30" s="132">
        <v>0.03125</v>
      </c>
      <c r="Q30" s="129">
        <v>0.22916666666666666</v>
      </c>
      <c r="R30" s="130">
        <v>0.0125</v>
      </c>
      <c r="S30" s="129">
        <v>0.22916666666666666</v>
      </c>
      <c r="T30" s="130">
        <v>0.0125</v>
      </c>
      <c r="U30" s="136" t="s">
        <v>371</v>
      </c>
    </row>
    <row r="31" spans="1:21" ht="12.75">
      <c r="A31" s="125">
        <v>1</v>
      </c>
      <c r="B31" s="126"/>
      <c r="C31" s="127"/>
      <c r="D31" s="126">
        <v>111</v>
      </c>
      <c r="E31" s="140" t="s">
        <v>415</v>
      </c>
      <c r="F31" s="127" t="s">
        <v>416</v>
      </c>
      <c r="G31" s="125" t="str">
        <f>+'111'!$C$6</f>
        <v>LO PRADO - MAIPU</v>
      </c>
      <c r="H31" s="128" t="s">
        <v>370</v>
      </c>
      <c r="I31" s="129">
        <v>0.2569444444444445</v>
      </c>
      <c r="J31" s="130">
        <v>0.03819444444444444</v>
      </c>
      <c r="K31" s="137">
        <v>0.2333333333333333</v>
      </c>
      <c r="L31" s="132">
        <v>0.0375</v>
      </c>
      <c r="M31" s="129">
        <v>0.22916666666666666</v>
      </c>
      <c r="N31" s="130">
        <v>0.020833333333333332</v>
      </c>
      <c r="O31" s="137">
        <v>0.22916666666666666</v>
      </c>
      <c r="P31" s="132">
        <v>0.020833333333333332</v>
      </c>
      <c r="Q31" s="129">
        <v>0.22916666666666666</v>
      </c>
      <c r="R31" s="130">
        <v>0.020833333333333332</v>
      </c>
      <c r="S31" s="129">
        <v>0.22916666666666666</v>
      </c>
      <c r="T31" s="130">
        <v>0.020833333333333332</v>
      </c>
      <c r="U31" s="136" t="s">
        <v>371</v>
      </c>
    </row>
    <row r="32" spans="1:21" ht="12.75">
      <c r="A32" s="125">
        <v>1</v>
      </c>
      <c r="B32" s="126"/>
      <c r="C32" s="127"/>
      <c r="D32" s="126" t="s">
        <v>183</v>
      </c>
      <c r="E32" s="127" t="s">
        <v>417</v>
      </c>
      <c r="F32" s="127" t="s">
        <v>373</v>
      </c>
      <c r="G32" s="125" t="str">
        <f>'111c'!$C$6</f>
        <v>LO PRADO - PUDAHUEL</v>
      </c>
      <c r="H32" s="128" t="s">
        <v>370</v>
      </c>
      <c r="I32" s="129">
        <v>0.2708333333333333</v>
      </c>
      <c r="J32" s="130">
        <v>0.3743055555555555</v>
      </c>
      <c r="K32" s="137">
        <v>0.2638888888888889</v>
      </c>
      <c r="L32" s="132">
        <v>0.3534722222222222</v>
      </c>
      <c r="M32" s="129"/>
      <c r="N32" s="130"/>
      <c r="O32" s="137"/>
      <c r="P32" s="132"/>
      <c r="Q32" s="129"/>
      <c r="R32" s="130"/>
      <c r="S32" s="129"/>
      <c r="T32" s="130"/>
      <c r="U32" s="136" t="s">
        <v>380</v>
      </c>
    </row>
    <row r="33" spans="1:21" ht="22.5">
      <c r="A33" s="127">
        <v>1</v>
      </c>
      <c r="B33" s="126"/>
      <c r="C33" s="127"/>
      <c r="D33" s="126">
        <v>112</v>
      </c>
      <c r="E33" s="140" t="s">
        <v>418</v>
      </c>
      <c r="F33" s="140" t="s">
        <v>419</v>
      </c>
      <c r="G33" s="127" t="str">
        <f>'112'!$C$6</f>
        <v>PUENTE ALTO - RECOLETA</v>
      </c>
      <c r="H33" s="128" t="s">
        <v>383</v>
      </c>
      <c r="I33" s="186" t="s">
        <v>384</v>
      </c>
      <c r="J33" s="187"/>
      <c r="K33" s="186" t="s">
        <v>384</v>
      </c>
      <c r="L33" s="187"/>
      <c r="M33" s="186" t="s">
        <v>384</v>
      </c>
      <c r="N33" s="187"/>
      <c r="O33" s="186" t="s">
        <v>384</v>
      </c>
      <c r="P33" s="187"/>
      <c r="Q33" s="186" t="s">
        <v>384</v>
      </c>
      <c r="R33" s="187"/>
      <c r="S33" s="186" t="s">
        <v>384</v>
      </c>
      <c r="T33" s="187"/>
      <c r="U33" s="136" t="s">
        <v>371</v>
      </c>
    </row>
    <row r="34" spans="1:21" ht="12.75">
      <c r="A34" s="125">
        <v>1</v>
      </c>
      <c r="B34" s="126"/>
      <c r="C34" s="127"/>
      <c r="D34" s="126">
        <v>113</v>
      </c>
      <c r="E34" s="140" t="s">
        <v>415</v>
      </c>
      <c r="F34" s="127" t="s">
        <v>420</v>
      </c>
      <c r="G34" s="125" t="str">
        <f>'113'!$C$6</f>
        <v>CIUDAD SATELITE - SANTIAGO</v>
      </c>
      <c r="H34" s="128" t="s">
        <v>370</v>
      </c>
      <c r="I34" s="129">
        <v>0.22916666666666666</v>
      </c>
      <c r="J34" s="130">
        <v>0.9916666666666667</v>
      </c>
      <c r="K34" s="137">
        <v>0.2708333333333333</v>
      </c>
      <c r="L34" s="132">
        <v>0.99375</v>
      </c>
      <c r="M34" s="129">
        <v>0.22916666666666666</v>
      </c>
      <c r="N34" s="130">
        <v>0.9895833333333334</v>
      </c>
      <c r="O34" s="137">
        <v>0.22916666666666666</v>
      </c>
      <c r="P34" s="132">
        <v>0.9895833333333334</v>
      </c>
      <c r="Q34" s="129">
        <v>0.22916666666666666</v>
      </c>
      <c r="R34" s="130">
        <v>0.9930555555555555</v>
      </c>
      <c r="S34" s="129">
        <v>0.22916666666666666</v>
      </c>
      <c r="T34" s="130">
        <v>0.9930555555555555</v>
      </c>
      <c r="U34" s="136" t="s">
        <v>371</v>
      </c>
    </row>
    <row r="35" spans="1:21" ht="22.5">
      <c r="A35" s="125">
        <v>1</v>
      </c>
      <c r="B35" s="126"/>
      <c r="C35" s="127"/>
      <c r="D35" s="126" t="s">
        <v>209</v>
      </c>
      <c r="E35" s="140" t="s">
        <v>421</v>
      </c>
      <c r="F35" s="127" t="s">
        <v>420</v>
      </c>
      <c r="G35" s="125" t="str">
        <f>'113e'!$C$6</f>
        <v>CIUDAD SATELITE - SANTIAGO</v>
      </c>
      <c r="H35" s="128" t="s">
        <v>370</v>
      </c>
      <c r="I35" s="129">
        <v>0.25416666666666665</v>
      </c>
      <c r="J35" s="130">
        <v>0.3659722222222222</v>
      </c>
      <c r="K35" s="137">
        <v>0.7291666666666666</v>
      </c>
      <c r="L35" s="132">
        <v>0.89375</v>
      </c>
      <c r="M35" s="129"/>
      <c r="N35" s="130"/>
      <c r="O35" s="137"/>
      <c r="P35" s="132"/>
      <c r="Q35" s="129"/>
      <c r="R35" s="130"/>
      <c r="S35" s="129"/>
      <c r="T35" s="130"/>
      <c r="U35" s="136" t="s">
        <v>380</v>
      </c>
    </row>
    <row r="36" spans="1:21" ht="22.5">
      <c r="A36" s="125">
        <v>1</v>
      </c>
      <c r="B36" s="126"/>
      <c r="C36" s="127"/>
      <c r="D36" s="126" t="s">
        <v>422</v>
      </c>
      <c r="E36" s="140" t="s">
        <v>423</v>
      </c>
      <c r="F36" s="140" t="s">
        <v>424</v>
      </c>
      <c r="G36" s="125" t="s">
        <v>403</v>
      </c>
      <c r="H36" s="128" t="s">
        <v>370</v>
      </c>
      <c r="I36" s="129"/>
      <c r="J36" s="130"/>
      <c r="K36" s="137"/>
      <c r="L36" s="132"/>
      <c r="M36" s="129"/>
      <c r="N36" s="130"/>
      <c r="O36" s="137"/>
      <c r="P36" s="132"/>
      <c r="Q36" s="129"/>
      <c r="R36" s="130"/>
      <c r="S36" s="129"/>
      <c r="T36" s="130"/>
      <c r="U36" s="136"/>
    </row>
    <row r="37" spans="1:21" ht="12.75">
      <c r="A37" s="125">
        <v>1</v>
      </c>
      <c r="B37" s="126"/>
      <c r="C37" s="127"/>
      <c r="D37" s="126">
        <v>115</v>
      </c>
      <c r="E37" s="140" t="s">
        <v>415</v>
      </c>
      <c r="F37" s="127" t="s">
        <v>420</v>
      </c>
      <c r="G37" s="125" t="s">
        <v>236</v>
      </c>
      <c r="H37" s="128" t="s">
        <v>370</v>
      </c>
      <c r="I37" s="129">
        <v>0.22916666666666666</v>
      </c>
      <c r="J37" s="130">
        <v>0.9916666666666667</v>
      </c>
      <c r="K37" s="137">
        <v>0.2708333333333333</v>
      </c>
      <c r="L37" s="132">
        <v>0.03888888888888889</v>
      </c>
      <c r="M37" s="129">
        <v>0.22916666666666666</v>
      </c>
      <c r="N37" s="130">
        <v>0.9930555555555555</v>
      </c>
      <c r="O37" s="137">
        <v>0.2708333333333333</v>
      </c>
      <c r="P37" s="132">
        <v>0.9916666666666667</v>
      </c>
      <c r="Q37" s="129">
        <v>0.22916666666666666</v>
      </c>
      <c r="R37" s="130">
        <v>0.9958333333333332</v>
      </c>
      <c r="S37" s="129">
        <v>0.2638888888888889</v>
      </c>
      <c r="T37" s="130">
        <v>0.9916666666666667</v>
      </c>
      <c r="U37" s="136" t="s">
        <v>380</v>
      </c>
    </row>
    <row r="38" spans="1:21" ht="12.75">
      <c r="A38" s="154">
        <v>1</v>
      </c>
      <c r="B38" s="155"/>
      <c r="C38" s="156"/>
      <c r="D38" s="155">
        <v>116</v>
      </c>
      <c r="E38" s="157" t="s">
        <v>430</v>
      </c>
      <c r="F38" s="156" t="s">
        <v>425</v>
      </c>
      <c r="G38" s="154" t="str">
        <f>'116'!$C$6</f>
        <v>HUECHURABA - SANTIAGO</v>
      </c>
      <c r="H38" s="158" t="s">
        <v>370</v>
      </c>
      <c r="I38" s="159">
        <v>0.22916666666666666</v>
      </c>
      <c r="J38" s="160">
        <v>0.9840277777777778</v>
      </c>
      <c r="K38" s="161">
        <v>0.2465277777777778</v>
      </c>
      <c r="L38" s="162">
        <v>0.9999884259259259</v>
      </c>
      <c r="M38" s="159">
        <v>0.22916666666666666</v>
      </c>
      <c r="N38" s="160">
        <v>0.9791666666666666</v>
      </c>
      <c r="O38" s="161">
        <v>0.24444444444444446</v>
      </c>
      <c r="P38" s="162">
        <v>0.9972222222222222</v>
      </c>
      <c r="Q38" s="159">
        <v>0.25</v>
      </c>
      <c r="R38" s="160">
        <v>0.9791666666666666</v>
      </c>
      <c r="S38" s="159">
        <v>0.26666666666666666</v>
      </c>
      <c r="T38" s="160">
        <v>0.9999884259259259</v>
      </c>
      <c r="U38" s="163" t="s">
        <v>371</v>
      </c>
    </row>
    <row r="39" spans="1:21" s="230" customFormat="1" ht="12.75">
      <c r="A39" s="145">
        <v>1</v>
      </c>
      <c r="B39" s="146"/>
      <c r="C39" s="147"/>
      <c r="D39" s="146">
        <v>117</v>
      </c>
      <c r="E39" s="229" t="s">
        <v>415</v>
      </c>
      <c r="F39" s="147" t="s">
        <v>438</v>
      </c>
      <c r="G39" s="145" t="str">
        <f>'117'!$C$6</f>
        <v>RECOLETA - PROVIDENCIA</v>
      </c>
      <c r="H39" s="148" t="s">
        <v>370</v>
      </c>
      <c r="I39" s="149">
        <v>0.22916666666666666</v>
      </c>
      <c r="J39" s="150">
        <v>0.9708333333333333</v>
      </c>
      <c r="K39" s="151">
        <v>0.23055555555555554</v>
      </c>
      <c r="L39" s="152">
        <v>0.9722222222222222</v>
      </c>
      <c r="M39" s="149">
        <v>0.2708333333333333</v>
      </c>
      <c r="N39" s="150">
        <v>0.9375</v>
      </c>
      <c r="O39" s="151">
        <v>0.29375</v>
      </c>
      <c r="P39" s="152">
        <v>0.9555555555555556</v>
      </c>
      <c r="Q39" s="149">
        <v>0.3333333333333333</v>
      </c>
      <c r="R39" s="150">
        <v>0.9166666666666666</v>
      </c>
      <c r="S39" s="149">
        <v>0.35625</v>
      </c>
      <c r="T39" s="150">
        <v>0.9347222222222222</v>
      </c>
      <c r="U39" s="153" t="s">
        <v>371</v>
      </c>
    </row>
  </sheetData>
  <mergeCells count="90">
    <mergeCell ref="A4:A5"/>
    <mergeCell ref="B4:B5"/>
    <mergeCell ref="C4:C5"/>
    <mergeCell ref="D4:D5"/>
    <mergeCell ref="U4:U5"/>
    <mergeCell ref="O5:P5"/>
    <mergeCell ref="M5:N5"/>
    <mergeCell ref="I4:T4"/>
    <mergeCell ref="Q5:R5"/>
    <mergeCell ref="S5:T5"/>
    <mergeCell ref="I5:J5"/>
    <mergeCell ref="K5:L5"/>
    <mergeCell ref="H4:H5"/>
    <mergeCell ref="G4:G5"/>
    <mergeCell ref="E4:E5"/>
    <mergeCell ref="F4:F5"/>
    <mergeCell ref="I13:J13"/>
    <mergeCell ref="K13:L13"/>
    <mergeCell ref="M13:N13"/>
    <mergeCell ref="O13:P13"/>
    <mergeCell ref="Q13:R13"/>
    <mergeCell ref="S13:T13"/>
    <mergeCell ref="I27:J27"/>
    <mergeCell ref="K27:L27"/>
    <mergeCell ref="M27:N27"/>
    <mergeCell ref="O27:P27"/>
    <mergeCell ref="Q27:R27"/>
    <mergeCell ref="S27:T27"/>
    <mergeCell ref="I23:J23"/>
    <mergeCell ref="K23:L23"/>
    <mergeCell ref="M23:N23"/>
    <mergeCell ref="O23:P23"/>
    <mergeCell ref="Q23:R23"/>
    <mergeCell ref="S23:T23"/>
    <mergeCell ref="Q33:R33"/>
    <mergeCell ref="S33:T33"/>
    <mergeCell ref="I33:J33"/>
    <mergeCell ref="K33:L33"/>
    <mergeCell ref="M33:N33"/>
    <mergeCell ref="O33:P33"/>
    <mergeCell ref="A7:A8"/>
    <mergeCell ref="B7:B8"/>
    <mergeCell ref="C7:C8"/>
    <mergeCell ref="D7:D8"/>
    <mergeCell ref="E7:E8"/>
    <mergeCell ref="F7:F8"/>
    <mergeCell ref="G7:G8"/>
    <mergeCell ref="H7:H8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1:A22"/>
    <mergeCell ref="B21:B22"/>
    <mergeCell ref="C21:C22"/>
    <mergeCell ref="D21:D22"/>
    <mergeCell ref="E21:E22"/>
    <mergeCell ref="F21:F22"/>
    <mergeCell ref="G21:G22"/>
    <mergeCell ref="H21:H22"/>
    <mergeCell ref="A1:U1"/>
    <mergeCell ref="A3:U3"/>
    <mergeCell ref="E28:E29"/>
    <mergeCell ref="F28:F29"/>
    <mergeCell ref="G28:G29"/>
    <mergeCell ref="H28:H29"/>
    <mergeCell ref="A28:A29"/>
    <mergeCell ref="B28:B29"/>
    <mergeCell ref="C28:C29"/>
    <mergeCell ref="D28:D2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 t="s">
        <v>148</v>
      </c>
      <c r="D5" s="23"/>
    </row>
    <row r="6" spans="1:4" ht="12.75">
      <c r="A6" s="8" t="s">
        <v>134</v>
      </c>
      <c r="B6" s="21"/>
      <c r="C6" s="22" t="str">
        <f>+CONCATENATE(B13," - ",D13)</f>
        <v>RENCA - ESTACION CENTRAL</v>
      </c>
      <c r="D6" s="23"/>
    </row>
    <row r="7" spans="1:4" ht="12.75">
      <c r="A7" s="8" t="s">
        <v>60</v>
      </c>
      <c r="B7" s="202" t="str">
        <f>+CONCATENATE(A13," / ",C24)</f>
        <v>JOSE MANUEL BALMACEDA / TRAIGUEN</v>
      </c>
      <c r="C7" s="203"/>
      <c r="D7" s="204"/>
    </row>
    <row r="8" spans="1:4" ht="13.5" thickBot="1">
      <c r="A8" s="7" t="s">
        <v>61</v>
      </c>
      <c r="B8" s="205" t="str">
        <f>+CONCATENATE(C13," / ",A22)</f>
        <v>AV. LIBERTADOR BERNARDO O´HIGGINS / CHACABUCO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15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25.5">
      <c r="A13" s="10" t="s">
        <v>14</v>
      </c>
      <c r="B13" s="12" t="s">
        <v>79</v>
      </c>
      <c r="C13" s="10" t="s">
        <v>132</v>
      </c>
      <c r="D13" s="12" t="s">
        <v>76</v>
      </c>
      <c r="E13" s="47"/>
      <c r="F13" s="47"/>
    </row>
    <row r="14" spans="1:6" ht="12.75">
      <c r="A14" s="10" t="s">
        <v>55</v>
      </c>
      <c r="B14" s="12" t="s">
        <v>79</v>
      </c>
      <c r="C14" s="10" t="s">
        <v>9</v>
      </c>
      <c r="D14" s="12" t="s">
        <v>100</v>
      </c>
      <c r="E14" s="47"/>
      <c r="F14" s="47"/>
    </row>
    <row r="15" spans="1:6" ht="12.75">
      <c r="A15" s="10" t="s">
        <v>12</v>
      </c>
      <c r="B15" s="12" t="s">
        <v>79</v>
      </c>
      <c r="C15" s="10" t="s">
        <v>52</v>
      </c>
      <c r="D15" s="12" t="s">
        <v>100</v>
      </c>
      <c r="E15" s="47"/>
      <c r="F15" s="47"/>
    </row>
    <row r="16" spans="1:6" ht="12.75">
      <c r="A16" s="10" t="s">
        <v>7</v>
      </c>
      <c r="B16" s="12" t="s">
        <v>79</v>
      </c>
      <c r="C16" s="10" t="s">
        <v>114</v>
      </c>
      <c r="D16" s="12" t="s">
        <v>80</v>
      </c>
      <c r="E16" s="47"/>
      <c r="F16" s="47"/>
    </row>
    <row r="17" spans="1:6" ht="12.75">
      <c r="A17" s="10" t="s">
        <v>97</v>
      </c>
      <c r="B17" s="12" t="s">
        <v>80</v>
      </c>
      <c r="C17" s="10" t="s">
        <v>97</v>
      </c>
      <c r="D17" s="12" t="s">
        <v>80</v>
      </c>
      <c r="E17" s="47"/>
      <c r="F17" s="47"/>
    </row>
    <row r="18" spans="1:6" ht="12.75">
      <c r="A18" s="10" t="s">
        <v>114</v>
      </c>
      <c r="B18" s="12" t="s">
        <v>80</v>
      </c>
      <c r="C18" s="10" t="s">
        <v>7</v>
      </c>
      <c r="D18" s="12" t="s">
        <v>79</v>
      </c>
      <c r="E18" s="47"/>
      <c r="F18" s="47"/>
    </row>
    <row r="19" spans="1:6" ht="12.75">
      <c r="A19" s="10" t="s">
        <v>290</v>
      </c>
      <c r="B19" s="12" t="s">
        <v>100</v>
      </c>
      <c r="C19" s="10" t="s">
        <v>12</v>
      </c>
      <c r="D19" s="12" t="s">
        <v>79</v>
      </c>
      <c r="E19" s="47"/>
      <c r="F19" s="47"/>
    </row>
    <row r="20" spans="1:6" ht="12.75">
      <c r="A20" s="10" t="s">
        <v>9</v>
      </c>
      <c r="B20" s="12" t="s">
        <v>100</v>
      </c>
      <c r="C20" s="10" t="s">
        <v>121</v>
      </c>
      <c r="D20" s="12" t="s">
        <v>79</v>
      </c>
      <c r="E20" s="47"/>
      <c r="F20" s="47"/>
    </row>
    <row r="21" spans="1:6" ht="12.75">
      <c r="A21" s="10" t="s">
        <v>57</v>
      </c>
      <c r="B21" s="12" t="s">
        <v>100</v>
      </c>
      <c r="C21" s="10" t="s">
        <v>14</v>
      </c>
      <c r="D21" s="12" t="s">
        <v>79</v>
      </c>
      <c r="E21" s="47"/>
      <c r="F21" s="47"/>
    </row>
    <row r="22" spans="1:6" ht="12.75">
      <c r="A22" s="10" t="s">
        <v>48</v>
      </c>
      <c r="B22" s="12" t="s">
        <v>100</v>
      </c>
      <c r="C22" s="10" t="s">
        <v>63</v>
      </c>
      <c r="D22" s="12" t="s">
        <v>79</v>
      </c>
      <c r="E22" s="47"/>
      <c r="F22" s="47"/>
    </row>
    <row r="23" spans="1:6" ht="12.75">
      <c r="A23" s="10"/>
      <c r="B23" s="12"/>
      <c r="C23" s="10" t="s">
        <v>115</v>
      </c>
      <c r="D23" s="12" t="s">
        <v>79</v>
      </c>
      <c r="E23" s="47"/>
      <c r="F23" s="47"/>
    </row>
    <row r="24" spans="1:6" ht="12.75">
      <c r="A24" s="10"/>
      <c r="B24" s="12"/>
      <c r="C24" s="10" t="s">
        <v>116</v>
      </c>
      <c r="D24" s="12" t="s">
        <v>79</v>
      </c>
      <c r="E24" s="47"/>
      <c r="F24" s="47"/>
    </row>
    <row r="25" spans="1:6" ht="12.75">
      <c r="A25" s="10"/>
      <c r="B25" s="12"/>
      <c r="C25" s="10"/>
      <c r="D25" s="12"/>
      <c r="E25" s="47"/>
      <c r="F25" s="47"/>
    </row>
    <row r="26" spans="1:6" ht="12.75">
      <c r="A26" s="10"/>
      <c r="B26" s="12"/>
      <c r="C26" s="10"/>
      <c r="D26" s="12"/>
      <c r="E26" s="47"/>
      <c r="F26" s="47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260</v>
      </c>
      <c r="C64" s="32"/>
      <c r="D64" s="27" t="s">
        <v>197</v>
      </c>
    </row>
    <row r="65" spans="1:4" ht="12.75">
      <c r="A65" s="13"/>
      <c r="B65" s="28" t="s">
        <v>261</v>
      </c>
      <c r="C65" s="32"/>
      <c r="D65" s="28" t="s">
        <v>308</v>
      </c>
    </row>
    <row r="66" spans="1:4" ht="12.75">
      <c r="A66" s="13"/>
      <c r="B66" s="28" t="s">
        <v>161</v>
      </c>
      <c r="C66" s="32"/>
      <c r="D66" s="28" t="s">
        <v>52</v>
      </c>
    </row>
    <row r="67" spans="1:4" ht="12.75">
      <c r="A67" s="13"/>
      <c r="B67" s="31" t="s">
        <v>197</v>
      </c>
      <c r="C67" s="32"/>
      <c r="D67" s="28" t="s">
        <v>261</v>
      </c>
    </row>
    <row r="68" spans="1:4" ht="12.75">
      <c r="A68" s="9"/>
      <c r="B68" s="28" t="s">
        <v>308</v>
      </c>
      <c r="C68" s="32"/>
      <c r="D68" s="31" t="s">
        <v>260</v>
      </c>
    </row>
    <row r="69" spans="1:4" ht="13.5" thickBot="1">
      <c r="A69" s="11"/>
      <c r="B69" s="30" t="s">
        <v>76</v>
      </c>
      <c r="C69" s="33"/>
      <c r="D69" s="36" t="s">
        <v>73</v>
      </c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F69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 t="s">
        <v>186</v>
      </c>
      <c r="D5" s="23"/>
    </row>
    <row r="6" spans="1:4" ht="12.75">
      <c r="A6" s="8" t="s">
        <v>134</v>
      </c>
      <c r="B6" s="21"/>
      <c r="C6" s="22" t="str">
        <f>+CONCATENATE(B13," - ",B27)</f>
        <v>QUINTA NORMAL - LO ESPEJO</v>
      </c>
      <c r="D6" s="23"/>
    </row>
    <row r="7" spans="1:4" ht="12.75">
      <c r="A7" s="8" t="s">
        <v>60</v>
      </c>
      <c r="B7" s="202" t="str">
        <f>+CONCATENATE(A13," / ",C24)</f>
        <v>SANTO DOMINGO / AV. MATUCANA</v>
      </c>
      <c r="C7" s="203"/>
      <c r="D7" s="204"/>
    </row>
    <row r="8" spans="1:4" ht="13.5" thickBot="1">
      <c r="A8" s="7" t="s">
        <v>61</v>
      </c>
      <c r="B8" s="205" t="str">
        <f>+CONCATENATE(C13," / ",A27)</f>
        <v>GABRIELA MISTRAL / AV. LO ESPEJO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15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52</v>
      </c>
      <c r="B13" s="18" t="s">
        <v>80</v>
      </c>
      <c r="C13" s="10" t="s">
        <v>33</v>
      </c>
      <c r="D13" s="12" t="s">
        <v>98</v>
      </c>
      <c r="E13" s="47"/>
      <c r="F13" s="47"/>
    </row>
    <row r="14" spans="1:6" ht="12.75">
      <c r="A14" s="10" t="s">
        <v>7</v>
      </c>
      <c r="B14" s="12" t="s">
        <v>76</v>
      </c>
      <c r="C14" s="10" t="s">
        <v>64</v>
      </c>
      <c r="D14" s="12" t="s">
        <v>98</v>
      </c>
      <c r="E14" s="47"/>
      <c r="F14" s="47"/>
    </row>
    <row r="15" spans="1:6" ht="25.5">
      <c r="A15" s="164" t="s">
        <v>313</v>
      </c>
      <c r="B15" s="165" t="s">
        <v>76</v>
      </c>
      <c r="C15" s="10" t="s">
        <v>99</v>
      </c>
      <c r="D15" s="12" t="s">
        <v>98</v>
      </c>
      <c r="E15" s="47"/>
      <c r="F15" s="47"/>
    </row>
    <row r="16" spans="1:6" ht="12.75">
      <c r="A16" s="164" t="s">
        <v>313</v>
      </c>
      <c r="B16" s="165" t="s">
        <v>83</v>
      </c>
      <c r="C16" s="10" t="s">
        <v>44</v>
      </c>
      <c r="D16" s="12" t="s">
        <v>98</v>
      </c>
      <c r="E16" s="47"/>
      <c r="F16" s="47"/>
    </row>
    <row r="17" spans="1:6" ht="12.75">
      <c r="A17" s="10" t="s">
        <v>1</v>
      </c>
      <c r="B17" s="12" t="s">
        <v>83</v>
      </c>
      <c r="C17" s="10" t="s">
        <v>6</v>
      </c>
      <c r="D17" s="12" t="s">
        <v>98</v>
      </c>
      <c r="E17" s="47"/>
      <c r="F17" s="47"/>
    </row>
    <row r="18" spans="1:6" ht="12.75">
      <c r="A18" s="10" t="s">
        <v>25</v>
      </c>
      <c r="B18" s="12" t="s">
        <v>84</v>
      </c>
      <c r="C18" s="10" t="s">
        <v>6</v>
      </c>
      <c r="D18" s="12" t="s">
        <v>84</v>
      </c>
      <c r="E18" s="47"/>
      <c r="F18" s="47"/>
    </row>
    <row r="19" spans="1:6" ht="12.75">
      <c r="A19" s="10" t="s">
        <v>6</v>
      </c>
      <c r="B19" s="12" t="s">
        <v>84</v>
      </c>
      <c r="C19" s="10" t="s">
        <v>120</v>
      </c>
      <c r="D19" s="12" t="s">
        <v>84</v>
      </c>
      <c r="E19" s="47"/>
      <c r="F19" s="47"/>
    </row>
    <row r="20" spans="1:6" ht="12.75">
      <c r="A20" s="10" t="s">
        <v>6</v>
      </c>
      <c r="B20" s="12" t="s">
        <v>98</v>
      </c>
      <c r="C20" s="164" t="s">
        <v>1</v>
      </c>
      <c r="D20" s="165" t="s">
        <v>84</v>
      </c>
      <c r="E20" s="47"/>
      <c r="F20" s="47"/>
    </row>
    <row r="21" spans="1:6" ht="12.75">
      <c r="A21" s="10" t="s">
        <v>44</v>
      </c>
      <c r="B21" s="12" t="s">
        <v>98</v>
      </c>
      <c r="C21" s="164" t="s">
        <v>313</v>
      </c>
      <c r="D21" s="165" t="s">
        <v>83</v>
      </c>
      <c r="E21" s="47"/>
      <c r="F21" s="47"/>
    </row>
    <row r="22" spans="1:6" ht="25.5">
      <c r="A22" s="10" t="s">
        <v>99</v>
      </c>
      <c r="B22" s="12" t="s">
        <v>98</v>
      </c>
      <c r="C22" s="164" t="s">
        <v>313</v>
      </c>
      <c r="D22" s="165" t="s">
        <v>76</v>
      </c>
      <c r="E22" s="47"/>
      <c r="F22" s="47"/>
    </row>
    <row r="23" spans="1:6" ht="12.75">
      <c r="A23" s="10" t="s">
        <v>64</v>
      </c>
      <c r="B23" s="12" t="s">
        <v>98</v>
      </c>
      <c r="C23" s="10" t="s">
        <v>10</v>
      </c>
      <c r="D23" s="12" t="s">
        <v>76</v>
      </c>
      <c r="E23" s="47"/>
      <c r="F23" s="47"/>
    </row>
    <row r="24" spans="1:6" ht="12.75">
      <c r="A24" s="10" t="s">
        <v>33</v>
      </c>
      <c r="B24" s="12" t="s">
        <v>98</v>
      </c>
      <c r="C24" s="10" t="s">
        <v>9</v>
      </c>
      <c r="D24" s="12" t="s">
        <v>76</v>
      </c>
      <c r="E24" s="47"/>
      <c r="F24" s="47"/>
    </row>
    <row r="25" spans="1:6" ht="12.75">
      <c r="A25" s="10" t="s">
        <v>73</v>
      </c>
      <c r="B25" s="12" t="s">
        <v>98</v>
      </c>
      <c r="C25" s="10"/>
      <c r="D25" s="12"/>
      <c r="E25" s="47"/>
      <c r="F25" s="47"/>
    </row>
    <row r="26" spans="1:6" ht="12.75">
      <c r="A26" s="10" t="s">
        <v>74</v>
      </c>
      <c r="B26" s="12" t="s">
        <v>98</v>
      </c>
      <c r="C26" s="13"/>
      <c r="D26" s="12"/>
      <c r="E26" s="47"/>
      <c r="F26" s="47"/>
    </row>
    <row r="27" spans="1:6" ht="12.75">
      <c r="A27" s="10" t="s">
        <v>75</v>
      </c>
      <c r="B27" s="12" t="s">
        <v>98</v>
      </c>
      <c r="C27" s="13"/>
      <c r="D27" s="12"/>
      <c r="E27" s="47"/>
      <c r="F27" s="47"/>
    </row>
    <row r="28" spans="1:6" ht="12.75">
      <c r="A28" s="10"/>
      <c r="B28" s="12"/>
      <c r="C28" s="13"/>
      <c r="D28" s="12"/>
      <c r="E28" s="47"/>
      <c r="F28" s="47"/>
    </row>
    <row r="29" spans="1:6" ht="12.75">
      <c r="A29" s="10"/>
      <c r="B29" s="12"/>
      <c r="C29" s="13"/>
      <c r="D29" s="12"/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0"/>
      <c r="B31" s="12"/>
      <c r="C31" s="13"/>
      <c r="D31" s="12"/>
      <c r="E31" s="47"/>
      <c r="F31" s="47"/>
    </row>
    <row r="32" spans="1:6" ht="12.75">
      <c r="A32" s="10"/>
      <c r="B32" s="12"/>
      <c r="C32" s="13"/>
      <c r="D32" s="12"/>
      <c r="E32" s="47"/>
      <c r="F32" s="47"/>
    </row>
    <row r="33" spans="1:6" ht="12.75">
      <c r="A33" s="10"/>
      <c r="B33" s="12"/>
      <c r="C33" s="13"/>
      <c r="D33" s="12"/>
      <c r="E33" s="47"/>
      <c r="F33" s="47"/>
    </row>
    <row r="34" spans="1:6" ht="12.75">
      <c r="A34" s="10"/>
      <c r="B34" s="12"/>
      <c r="C34" s="13"/>
      <c r="D34" s="12"/>
      <c r="E34" s="47"/>
      <c r="F34" s="47"/>
    </row>
    <row r="35" spans="1:6" ht="12.75">
      <c r="A35" s="10"/>
      <c r="B35" s="12"/>
      <c r="C35" s="13"/>
      <c r="D35" s="12"/>
      <c r="E35" s="47"/>
      <c r="F35" s="47"/>
    </row>
    <row r="36" spans="1:6" ht="12.75">
      <c r="A36" s="10"/>
      <c r="B36" s="12"/>
      <c r="C36" s="13"/>
      <c r="D36" s="12"/>
      <c r="E36" s="47"/>
      <c r="F36" s="47"/>
    </row>
    <row r="37" spans="1:6" ht="12.75">
      <c r="A37" s="10"/>
      <c r="B37" s="12"/>
      <c r="C37" s="13"/>
      <c r="D37" s="12"/>
      <c r="E37" s="47"/>
      <c r="F37" s="47"/>
    </row>
    <row r="38" spans="1:6" ht="12.75">
      <c r="A38" s="10"/>
      <c r="B38" s="12"/>
      <c r="C38" s="13"/>
      <c r="D38" s="12"/>
      <c r="E38" s="47"/>
      <c r="F38" s="47"/>
    </row>
    <row r="39" spans="1:6" ht="12.75">
      <c r="A39" s="10"/>
      <c r="B39" s="12"/>
      <c r="C39" s="13"/>
      <c r="D39" s="12"/>
      <c r="E39" s="47"/>
      <c r="F39" s="47"/>
    </row>
    <row r="40" spans="1:6" ht="13.5" thickBot="1">
      <c r="A40" s="13"/>
      <c r="B40" s="12"/>
      <c r="C40" s="13"/>
      <c r="D40" s="12"/>
      <c r="E40" s="47"/>
      <c r="F40" s="47"/>
    </row>
    <row r="41" spans="1:6" ht="13.5" thickBot="1">
      <c r="A41" s="197" t="s">
        <v>431</v>
      </c>
      <c r="B41" s="198"/>
      <c r="C41" s="13"/>
      <c r="D41" s="12"/>
      <c r="E41" s="47"/>
      <c r="F41" s="47"/>
    </row>
    <row r="42" spans="1:6" ht="13.5" thickBot="1">
      <c r="A42" s="51" t="s">
        <v>29</v>
      </c>
      <c r="B42" s="91" t="s">
        <v>30</v>
      </c>
      <c r="C42" s="13"/>
      <c r="D42" s="12"/>
      <c r="E42" s="47"/>
      <c r="F42" s="47"/>
    </row>
    <row r="43" spans="1:6" ht="12.75">
      <c r="A43" s="13" t="s">
        <v>33</v>
      </c>
      <c r="B43" s="12" t="s">
        <v>98</v>
      </c>
      <c r="C43" s="13"/>
      <c r="D43" s="12"/>
      <c r="E43" s="47"/>
      <c r="F43" s="47"/>
    </row>
    <row r="44" spans="1:6" ht="12.75">
      <c r="A44" s="92" t="s">
        <v>73</v>
      </c>
      <c r="B44" s="80" t="s">
        <v>98</v>
      </c>
      <c r="C44" s="13"/>
      <c r="D44" s="12"/>
      <c r="E44" s="47"/>
      <c r="F44" s="47"/>
    </row>
    <row r="45" spans="1:6" ht="12.75">
      <c r="A45" s="92" t="s">
        <v>325</v>
      </c>
      <c r="B45" s="80" t="s">
        <v>98</v>
      </c>
      <c r="C45" s="13"/>
      <c r="D45" s="12"/>
      <c r="E45" s="47"/>
      <c r="F45" s="47"/>
    </row>
    <row r="46" spans="1:6" ht="12.75">
      <c r="A46" s="13" t="s">
        <v>75</v>
      </c>
      <c r="B46" s="12" t="s">
        <v>98</v>
      </c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2.75">
      <c r="A61" s="13"/>
      <c r="B61" s="12"/>
      <c r="C61" s="13"/>
      <c r="D61" s="12"/>
      <c r="E61" s="47"/>
      <c r="F61" s="47"/>
    </row>
    <row r="62" spans="1:6" ht="12.75">
      <c r="A62" s="13"/>
      <c r="B62" s="12"/>
      <c r="C62" s="13"/>
      <c r="D62" s="12"/>
      <c r="E62" s="47"/>
      <c r="F62" s="47"/>
    </row>
    <row r="63" spans="1:6" ht="13.5" thickBot="1">
      <c r="A63" s="13"/>
      <c r="B63" s="12"/>
      <c r="C63" s="13"/>
      <c r="D63" s="12"/>
      <c r="E63" s="47"/>
      <c r="F63" s="47"/>
    </row>
    <row r="64" spans="1:4" ht="12.75">
      <c r="A64" s="13"/>
      <c r="B64" s="27" t="s">
        <v>52</v>
      </c>
      <c r="C64" s="32"/>
      <c r="D64" s="27" t="s">
        <v>33</v>
      </c>
    </row>
    <row r="65" spans="1:4" ht="12.75">
      <c r="A65" s="13"/>
      <c r="B65" s="28" t="s">
        <v>161</v>
      </c>
      <c r="C65" s="32"/>
      <c r="D65" s="28" t="s">
        <v>44</v>
      </c>
    </row>
    <row r="66" spans="1:4" ht="12.75">
      <c r="A66" s="13"/>
      <c r="B66" s="31" t="s">
        <v>6</v>
      </c>
      <c r="C66" s="32"/>
      <c r="D66" s="31" t="s">
        <v>6</v>
      </c>
    </row>
    <row r="67" spans="1:4" ht="12.75">
      <c r="A67" s="13"/>
      <c r="B67" s="28" t="s">
        <v>33</v>
      </c>
      <c r="C67" s="32"/>
      <c r="D67" s="28" t="s">
        <v>262</v>
      </c>
    </row>
    <row r="68" spans="1:4" ht="12.75">
      <c r="A68" s="9"/>
      <c r="B68" s="28" t="s">
        <v>74</v>
      </c>
      <c r="C68" s="32"/>
      <c r="D68" s="28" t="s">
        <v>196</v>
      </c>
    </row>
    <row r="69" spans="1:4" ht="13.5" thickBot="1">
      <c r="A69" s="11"/>
      <c r="B69" s="30" t="s">
        <v>75</v>
      </c>
      <c r="C69" s="33"/>
      <c r="D69" s="30" t="s">
        <v>197</v>
      </c>
    </row>
  </sheetData>
  <mergeCells count="7">
    <mergeCell ref="A41:B41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106</v>
      </c>
      <c r="D5" s="23"/>
    </row>
    <row r="6" spans="1:4" ht="12.75">
      <c r="A6" s="8" t="s">
        <v>134</v>
      </c>
      <c r="B6" s="21"/>
      <c r="C6" s="22" t="str">
        <f>+CONCATENATE(B13," - ",B29)</f>
        <v>PROVIDENCIA - LA FLORIDA</v>
      </c>
      <c r="D6" s="23"/>
    </row>
    <row r="7" spans="1:4" ht="12.75">
      <c r="A7" s="8" t="s">
        <v>60</v>
      </c>
      <c r="B7" s="202" t="str">
        <f>+CONCATENATE(A13," / ",C27)</f>
        <v>AV. MANUEL MONTT / AV. PROVIDENCIA</v>
      </c>
      <c r="C7" s="203"/>
      <c r="D7" s="204"/>
    </row>
    <row r="8" spans="1:4" ht="13.5" thickBot="1">
      <c r="A8" s="7" t="s">
        <v>61</v>
      </c>
      <c r="B8" s="205" t="str">
        <f>+CONCATENATE(C13," / ",A29)</f>
        <v>MARIA ANGELICA / PASEO LOS NARANJOS</v>
      </c>
      <c r="C8" s="206"/>
      <c r="D8" s="207"/>
    </row>
    <row r="10" spans="1:4" ht="13.5" thickBot="1">
      <c r="A10" s="209"/>
      <c r="B10" s="209"/>
      <c r="C10" s="209"/>
      <c r="D10" s="209"/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125</v>
      </c>
      <c r="B13" s="18" t="s">
        <v>91</v>
      </c>
      <c r="C13" s="15" t="s">
        <v>177</v>
      </c>
      <c r="D13" s="16" t="s">
        <v>87</v>
      </c>
      <c r="E13" s="47"/>
      <c r="F13" s="47"/>
    </row>
    <row r="14" spans="1:6" ht="12.75">
      <c r="A14" s="10" t="s">
        <v>125</v>
      </c>
      <c r="B14" s="12" t="s">
        <v>92</v>
      </c>
      <c r="C14" s="15" t="s">
        <v>104</v>
      </c>
      <c r="D14" s="16" t="s">
        <v>101</v>
      </c>
      <c r="E14" s="47"/>
      <c r="F14" s="47"/>
    </row>
    <row r="15" spans="1:6" ht="12.75">
      <c r="A15" s="10" t="s">
        <v>126</v>
      </c>
      <c r="B15" s="12" t="s">
        <v>92</v>
      </c>
      <c r="C15" s="15" t="s">
        <v>323</v>
      </c>
      <c r="D15" s="16" t="s">
        <v>101</v>
      </c>
      <c r="E15" s="47"/>
      <c r="F15" s="47"/>
    </row>
    <row r="16" spans="1:6" ht="12.75">
      <c r="A16" s="10" t="s">
        <v>127</v>
      </c>
      <c r="B16" s="12" t="s">
        <v>92</v>
      </c>
      <c r="C16" s="15" t="s">
        <v>324</v>
      </c>
      <c r="D16" s="16" t="s">
        <v>101</v>
      </c>
      <c r="E16" s="47"/>
      <c r="F16" s="47"/>
    </row>
    <row r="17" spans="1:6" ht="12.75">
      <c r="A17" s="10" t="s">
        <v>130</v>
      </c>
      <c r="B17" s="12" t="s">
        <v>92</v>
      </c>
      <c r="C17" s="15" t="s">
        <v>25</v>
      </c>
      <c r="D17" s="16" t="s">
        <v>101</v>
      </c>
      <c r="E17" s="47"/>
      <c r="F17" s="47"/>
    </row>
    <row r="18" spans="1:6" ht="12.75">
      <c r="A18" s="10" t="s">
        <v>131</v>
      </c>
      <c r="B18" s="12" t="s">
        <v>92</v>
      </c>
      <c r="C18" s="15" t="s">
        <v>25</v>
      </c>
      <c r="D18" s="16" t="s">
        <v>87</v>
      </c>
      <c r="E18" s="47"/>
      <c r="F18" s="47"/>
    </row>
    <row r="19" spans="1:6" ht="12.75">
      <c r="A19" s="10" t="s">
        <v>286</v>
      </c>
      <c r="B19" s="12" t="s">
        <v>92</v>
      </c>
      <c r="C19" s="15" t="s">
        <v>22</v>
      </c>
      <c r="D19" s="16" t="s">
        <v>101</v>
      </c>
      <c r="E19" s="47"/>
      <c r="F19" s="47"/>
    </row>
    <row r="20" spans="1:6" ht="12.75">
      <c r="A20" s="10" t="s">
        <v>34</v>
      </c>
      <c r="B20" s="12" t="s">
        <v>92</v>
      </c>
      <c r="C20" s="15" t="s">
        <v>68</v>
      </c>
      <c r="D20" s="16" t="s">
        <v>90</v>
      </c>
      <c r="E20" s="47"/>
      <c r="F20" s="47"/>
    </row>
    <row r="21" spans="1:6" ht="12.75">
      <c r="A21" s="10" t="s">
        <v>68</v>
      </c>
      <c r="B21" s="12" t="s">
        <v>90</v>
      </c>
      <c r="C21" s="15" t="s">
        <v>34</v>
      </c>
      <c r="D21" s="16" t="s">
        <v>92</v>
      </c>
      <c r="E21" s="47"/>
      <c r="F21" s="47"/>
    </row>
    <row r="22" spans="1:6" ht="12.75">
      <c r="A22" s="10" t="s">
        <v>192</v>
      </c>
      <c r="B22" s="12" t="s">
        <v>90</v>
      </c>
      <c r="C22" s="10" t="s">
        <v>286</v>
      </c>
      <c r="D22" s="12" t="s">
        <v>92</v>
      </c>
      <c r="E22" s="47"/>
      <c r="F22" s="47"/>
    </row>
    <row r="23" spans="1:6" ht="12.75">
      <c r="A23" s="10" t="s">
        <v>25</v>
      </c>
      <c r="B23" s="12" t="s">
        <v>87</v>
      </c>
      <c r="C23" s="10" t="s">
        <v>123</v>
      </c>
      <c r="D23" s="12" t="s">
        <v>92</v>
      </c>
      <c r="E23" s="47"/>
      <c r="F23" s="47"/>
    </row>
    <row r="24" spans="1:6" ht="12.75">
      <c r="A24" s="10" t="s">
        <v>324</v>
      </c>
      <c r="B24" s="12" t="s">
        <v>101</v>
      </c>
      <c r="C24" s="10" t="s">
        <v>131</v>
      </c>
      <c r="D24" s="12" t="s">
        <v>92</v>
      </c>
      <c r="E24" s="47"/>
      <c r="F24" s="47"/>
    </row>
    <row r="25" spans="1:6" ht="12.75">
      <c r="A25" s="10" t="s">
        <v>323</v>
      </c>
      <c r="B25" s="12" t="s">
        <v>101</v>
      </c>
      <c r="C25" s="10" t="s">
        <v>124</v>
      </c>
      <c r="D25" s="12" t="s">
        <v>92</v>
      </c>
      <c r="E25" s="47"/>
      <c r="F25" s="47"/>
    </row>
    <row r="26" spans="1:6" ht="12.75">
      <c r="A26" s="10" t="s">
        <v>104</v>
      </c>
      <c r="B26" s="12" t="s">
        <v>101</v>
      </c>
      <c r="C26" s="13" t="s">
        <v>124</v>
      </c>
      <c r="D26" s="12" t="s">
        <v>91</v>
      </c>
      <c r="E26" s="47"/>
      <c r="F26" s="47"/>
    </row>
    <row r="27" spans="1:6" ht="12.75">
      <c r="A27" s="13" t="s">
        <v>104</v>
      </c>
      <c r="B27" s="12" t="s">
        <v>87</v>
      </c>
      <c r="C27" s="10" t="s">
        <v>37</v>
      </c>
      <c r="D27" s="12" t="s">
        <v>91</v>
      </c>
      <c r="E27" s="47"/>
      <c r="F27" s="47"/>
    </row>
    <row r="28" spans="1:6" ht="12.75">
      <c r="A28" s="15" t="s">
        <v>177</v>
      </c>
      <c r="B28" s="16" t="s">
        <v>87</v>
      </c>
      <c r="C28" s="13"/>
      <c r="D28" s="12"/>
      <c r="E28" s="47"/>
      <c r="F28" s="47"/>
    </row>
    <row r="29" spans="1:6" ht="12.75">
      <c r="A29" s="13" t="s">
        <v>314</v>
      </c>
      <c r="B29" s="16" t="s">
        <v>87</v>
      </c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3.5" thickBot="1">
      <c r="A34" s="13"/>
      <c r="B34" s="12"/>
      <c r="C34" s="13"/>
      <c r="D34" s="12"/>
      <c r="E34" s="47"/>
      <c r="F34" s="47"/>
    </row>
    <row r="35" spans="1:6" ht="13.5" thickBot="1">
      <c r="A35" s="197" t="s">
        <v>432</v>
      </c>
      <c r="B35" s="198"/>
      <c r="C35" s="13"/>
      <c r="D35" s="12"/>
      <c r="E35" s="47"/>
      <c r="F35" s="47"/>
    </row>
    <row r="36" spans="1:6" ht="13.5" thickBot="1">
      <c r="A36" s="4" t="s">
        <v>29</v>
      </c>
      <c r="B36" s="5" t="s">
        <v>30</v>
      </c>
      <c r="C36" s="13"/>
      <c r="D36" s="12"/>
      <c r="E36" s="47"/>
      <c r="F36" s="47"/>
    </row>
    <row r="37" spans="1:6" ht="12.75">
      <c r="A37" s="10" t="s">
        <v>286</v>
      </c>
      <c r="B37" s="12" t="s">
        <v>92</v>
      </c>
      <c r="C37" s="13"/>
      <c r="D37" s="12"/>
      <c r="E37" s="47"/>
      <c r="F37" s="47"/>
    </row>
    <row r="38" spans="1:6" ht="12.75">
      <c r="A38" s="79" t="s">
        <v>93</v>
      </c>
      <c r="B38" s="80" t="s">
        <v>92</v>
      </c>
      <c r="C38" s="13"/>
      <c r="D38" s="12"/>
      <c r="E38" s="47"/>
      <c r="F38" s="47"/>
    </row>
    <row r="39" spans="1:6" ht="12.75">
      <c r="A39" s="79" t="s">
        <v>95</v>
      </c>
      <c r="B39" s="80" t="s">
        <v>92</v>
      </c>
      <c r="C39" s="13"/>
      <c r="D39" s="12"/>
      <c r="E39" s="47"/>
      <c r="F39" s="47"/>
    </row>
    <row r="40" spans="1:6" ht="12.75">
      <c r="A40" s="10" t="s">
        <v>34</v>
      </c>
      <c r="B40" s="12" t="s">
        <v>92</v>
      </c>
      <c r="C40" s="13"/>
      <c r="D40" s="12"/>
      <c r="E40" s="47"/>
      <c r="F40" s="47"/>
    </row>
    <row r="41" spans="1:6" ht="12.75">
      <c r="A41" s="10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125</v>
      </c>
      <c r="C64" s="24"/>
      <c r="D64" s="27" t="s">
        <v>25</v>
      </c>
    </row>
    <row r="65" spans="1:4" ht="12.75">
      <c r="A65" s="24"/>
      <c r="B65" s="28" t="s">
        <v>138</v>
      </c>
      <c r="C65" s="24"/>
      <c r="D65" s="28" t="s">
        <v>22</v>
      </c>
    </row>
    <row r="66" spans="1:4" ht="12.75">
      <c r="A66" s="24"/>
      <c r="B66" s="28" t="s">
        <v>123</v>
      </c>
      <c r="C66" s="24"/>
      <c r="D66" s="28" t="s">
        <v>68</v>
      </c>
    </row>
    <row r="67" spans="1:4" ht="12.75">
      <c r="A67" s="24"/>
      <c r="B67" s="28" t="s">
        <v>68</v>
      </c>
      <c r="C67" s="24"/>
      <c r="D67" s="28" t="s">
        <v>123</v>
      </c>
    </row>
    <row r="68" spans="1:4" ht="12.75">
      <c r="A68" s="24"/>
      <c r="B68" s="28" t="s">
        <v>25</v>
      </c>
      <c r="C68" s="24"/>
      <c r="D68" s="28" t="s">
        <v>124</v>
      </c>
    </row>
    <row r="69" spans="1:4" ht="13.5" thickBot="1">
      <c r="A69" s="25"/>
      <c r="B69" s="30" t="s">
        <v>104</v>
      </c>
      <c r="C69" s="25"/>
      <c r="D69" s="30" t="s">
        <v>37</v>
      </c>
    </row>
  </sheetData>
  <mergeCells count="8">
    <mergeCell ref="A1:D1"/>
    <mergeCell ref="B8:D8"/>
    <mergeCell ref="B4:D4"/>
    <mergeCell ref="B7:D7"/>
    <mergeCell ref="A35:B35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 t="s">
        <v>149</v>
      </c>
      <c r="D5" s="23"/>
    </row>
    <row r="6" spans="1:4" ht="12.75">
      <c r="A6" s="8" t="s">
        <v>134</v>
      </c>
      <c r="B6" s="21"/>
      <c r="C6" s="22" t="str">
        <f>+CONCATENATE(B13," - ",B32)</f>
        <v>PROVIDENCIA - LA FLORIDA</v>
      </c>
      <c r="D6" s="23"/>
    </row>
    <row r="7" spans="1:4" ht="12.75">
      <c r="A7" s="8" t="s">
        <v>60</v>
      </c>
      <c r="B7" s="202" t="str">
        <f>+CONCATENATE(A13," / ",C30)</f>
        <v>AV. MANUEL MONTT / AV. PROVIDENCIA</v>
      </c>
      <c r="C7" s="203"/>
      <c r="D7" s="204"/>
    </row>
    <row r="8" spans="1:4" ht="13.5" thickBot="1">
      <c r="A8" s="7" t="s">
        <v>61</v>
      </c>
      <c r="B8" s="205" t="str">
        <f>+CONCATENATE(C13," / ",A32)</f>
        <v>MARIA ANGELICA / PASEO LOS NARANJOS</v>
      </c>
      <c r="C8" s="206"/>
      <c r="D8" s="207"/>
    </row>
    <row r="10" spans="1:4" ht="13.5" thickBot="1">
      <c r="A10" s="78"/>
      <c r="B10" s="78"/>
      <c r="C10" s="78"/>
      <c r="D10" s="78"/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125</v>
      </c>
      <c r="B13" s="18" t="s">
        <v>91</v>
      </c>
      <c r="C13" s="15" t="s">
        <v>177</v>
      </c>
      <c r="D13" s="16" t="s">
        <v>87</v>
      </c>
      <c r="E13" s="47"/>
      <c r="F13" s="47"/>
    </row>
    <row r="14" spans="1:6" ht="12.75">
      <c r="A14" s="10" t="s">
        <v>125</v>
      </c>
      <c r="B14" s="12" t="s">
        <v>92</v>
      </c>
      <c r="C14" s="15" t="s">
        <v>104</v>
      </c>
      <c r="D14" s="16" t="s">
        <v>87</v>
      </c>
      <c r="E14" s="47"/>
      <c r="F14" s="47"/>
    </row>
    <row r="15" spans="1:6" ht="12.75">
      <c r="A15" s="10" t="s">
        <v>126</v>
      </c>
      <c r="B15" s="12" t="s">
        <v>92</v>
      </c>
      <c r="C15" s="15" t="s">
        <v>257</v>
      </c>
      <c r="D15" s="16" t="s">
        <v>87</v>
      </c>
      <c r="E15" s="47"/>
      <c r="F15" s="47"/>
    </row>
    <row r="16" spans="1:6" ht="12.75">
      <c r="A16" s="10" t="s">
        <v>127</v>
      </c>
      <c r="B16" s="12" t="s">
        <v>92</v>
      </c>
      <c r="C16" s="15" t="s">
        <v>264</v>
      </c>
      <c r="D16" s="16" t="s">
        <v>87</v>
      </c>
      <c r="E16" s="47"/>
      <c r="F16" s="47"/>
    </row>
    <row r="17" spans="1:6" ht="12.75">
      <c r="A17" s="10" t="s">
        <v>130</v>
      </c>
      <c r="B17" s="12" t="s">
        <v>92</v>
      </c>
      <c r="C17" s="15" t="s">
        <v>257</v>
      </c>
      <c r="D17" s="16" t="s">
        <v>87</v>
      </c>
      <c r="E17" s="47"/>
      <c r="F17" s="47"/>
    </row>
    <row r="18" spans="1:6" ht="12.75">
      <c r="A18" s="10" t="s">
        <v>131</v>
      </c>
      <c r="B18" s="12" t="s">
        <v>92</v>
      </c>
      <c r="C18" s="15" t="s">
        <v>263</v>
      </c>
      <c r="D18" s="16" t="s">
        <v>87</v>
      </c>
      <c r="E18" s="47"/>
      <c r="F18" s="47"/>
    </row>
    <row r="19" spans="1:6" ht="12.75">
      <c r="A19" s="10" t="s">
        <v>286</v>
      </c>
      <c r="B19" s="12" t="s">
        <v>92</v>
      </c>
      <c r="C19" s="15" t="s">
        <v>257</v>
      </c>
      <c r="D19" s="16" t="s">
        <v>87</v>
      </c>
      <c r="E19" s="47"/>
      <c r="F19" s="47"/>
    </row>
    <row r="20" spans="1:6" ht="12.75">
      <c r="A20" s="10" t="s">
        <v>34</v>
      </c>
      <c r="B20" s="12" t="s">
        <v>92</v>
      </c>
      <c r="C20" s="15" t="s">
        <v>256</v>
      </c>
      <c r="D20" s="16" t="s">
        <v>87</v>
      </c>
      <c r="E20" s="47"/>
      <c r="F20" s="47"/>
    </row>
    <row r="21" spans="1:6" ht="12.75">
      <c r="A21" s="10" t="s">
        <v>68</v>
      </c>
      <c r="B21" s="12" t="s">
        <v>90</v>
      </c>
      <c r="C21" s="15" t="s">
        <v>25</v>
      </c>
      <c r="D21" s="16" t="s">
        <v>101</v>
      </c>
      <c r="E21" s="47"/>
      <c r="F21" s="47"/>
    </row>
    <row r="22" spans="1:6" ht="12.75">
      <c r="A22" s="10" t="s">
        <v>192</v>
      </c>
      <c r="B22" s="12" t="s">
        <v>90</v>
      </c>
      <c r="C22" s="10" t="s">
        <v>22</v>
      </c>
      <c r="D22" s="12" t="s">
        <v>101</v>
      </c>
      <c r="E22" s="47"/>
      <c r="F22" s="47"/>
    </row>
    <row r="23" spans="1:6" ht="12.75">
      <c r="A23" s="10" t="s">
        <v>25</v>
      </c>
      <c r="B23" s="12" t="s">
        <v>87</v>
      </c>
      <c r="C23" s="10" t="s">
        <v>68</v>
      </c>
      <c r="D23" s="12" t="s">
        <v>90</v>
      </c>
      <c r="E23" s="47"/>
      <c r="F23" s="47"/>
    </row>
    <row r="24" spans="1:6" ht="12.75">
      <c r="A24" s="13" t="s">
        <v>256</v>
      </c>
      <c r="B24" s="12" t="s">
        <v>87</v>
      </c>
      <c r="C24" s="10" t="s">
        <v>34</v>
      </c>
      <c r="D24" s="12" t="s">
        <v>92</v>
      </c>
      <c r="E24" s="47"/>
      <c r="F24" s="47"/>
    </row>
    <row r="25" spans="1:6" ht="12.75">
      <c r="A25" s="13" t="s">
        <v>257</v>
      </c>
      <c r="B25" s="12" t="s">
        <v>87</v>
      </c>
      <c r="C25" s="10" t="s">
        <v>286</v>
      </c>
      <c r="D25" s="12" t="s">
        <v>92</v>
      </c>
      <c r="E25" s="47"/>
      <c r="F25" s="47"/>
    </row>
    <row r="26" spans="1:6" ht="12.75">
      <c r="A26" s="13" t="s">
        <v>263</v>
      </c>
      <c r="B26" s="12" t="s">
        <v>87</v>
      </c>
      <c r="C26" s="10" t="s">
        <v>123</v>
      </c>
      <c r="D26" s="12" t="s">
        <v>92</v>
      </c>
      <c r="E26" s="47"/>
      <c r="F26" s="47"/>
    </row>
    <row r="27" spans="1:6" ht="12.75">
      <c r="A27" s="13" t="s">
        <v>257</v>
      </c>
      <c r="B27" s="12" t="s">
        <v>87</v>
      </c>
      <c r="C27" s="10" t="s">
        <v>131</v>
      </c>
      <c r="D27" s="12" t="s">
        <v>92</v>
      </c>
      <c r="E27" s="47"/>
      <c r="F27" s="47"/>
    </row>
    <row r="28" spans="1:6" ht="12.75">
      <c r="A28" s="13" t="s">
        <v>264</v>
      </c>
      <c r="B28" s="12" t="s">
        <v>87</v>
      </c>
      <c r="C28" s="10" t="s">
        <v>124</v>
      </c>
      <c r="D28" s="12" t="s">
        <v>92</v>
      </c>
      <c r="E28" s="47"/>
      <c r="F28" s="47"/>
    </row>
    <row r="29" spans="1:6" ht="12.75">
      <c r="A29" s="13" t="s">
        <v>257</v>
      </c>
      <c r="B29" s="12" t="s">
        <v>87</v>
      </c>
      <c r="C29" s="13" t="s">
        <v>124</v>
      </c>
      <c r="D29" s="12" t="s">
        <v>91</v>
      </c>
      <c r="E29" s="47"/>
      <c r="F29" s="47"/>
    </row>
    <row r="30" spans="1:6" ht="12.75">
      <c r="A30" s="13" t="s">
        <v>104</v>
      </c>
      <c r="B30" s="12" t="s">
        <v>87</v>
      </c>
      <c r="C30" s="10" t="s">
        <v>37</v>
      </c>
      <c r="D30" s="12" t="s">
        <v>91</v>
      </c>
      <c r="E30" s="47"/>
      <c r="F30" s="47"/>
    </row>
    <row r="31" spans="1:6" ht="12.75">
      <c r="A31" s="15" t="s">
        <v>177</v>
      </c>
      <c r="B31" s="16" t="s">
        <v>87</v>
      </c>
      <c r="C31" s="13"/>
      <c r="D31" s="12"/>
      <c r="E31" s="47"/>
      <c r="F31" s="47"/>
    </row>
    <row r="32" spans="1:6" ht="12.75">
      <c r="A32" s="13" t="s">
        <v>314</v>
      </c>
      <c r="B32" s="16" t="s">
        <v>87</v>
      </c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3.5" thickBot="1">
      <c r="A34" s="13"/>
      <c r="B34" s="12"/>
      <c r="C34" s="13"/>
      <c r="D34" s="12"/>
      <c r="E34" s="47"/>
      <c r="F34" s="47"/>
    </row>
    <row r="35" spans="1:6" ht="13.5" thickBot="1">
      <c r="A35" s="197" t="s">
        <v>432</v>
      </c>
      <c r="B35" s="198"/>
      <c r="C35" s="13"/>
      <c r="D35" s="12"/>
      <c r="E35" s="47"/>
      <c r="F35" s="47"/>
    </row>
    <row r="36" spans="1:6" ht="13.5" thickBot="1">
      <c r="A36" s="4" t="s">
        <v>29</v>
      </c>
      <c r="B36" s="5" t="s">
        <v>30</v>
      </c>
      <c r="C36" s="13"/>
      <c r="D36" s="12"/>
      <c r="E36" s="47"/>
      <c r="F36" s="47"/>
    </row>
    <row r="37" spans="1:6" ht="12.75">
      <c r="A37" s="10" t="s">
        <v>286</v>
      </c>
      <c r="B37" s="12" t="s">
        <v>92</v>
      </c>
      <c r="C37" s="13"/>
      <c r="D37" s="12"/>
      <c r="E37" s="47"/>
      <c r="F37" s="47"/>
    </row>
    <row r="38" spans="1:6" ht="12.75">
      <c r="A38" s="79" t="s">
        <v>93</v>
      </c>
      <c r="B38" s="80" t="s">
        <v>92</v>
      </c>
      <c r="C38" s="13"/>
      <c r="D38" s="12"/>
      <c r="E38" s="47"/>
      <c r="F38" s="47"/>
    </row>
    <row r="39" spans="1:6" ht="12.75">
      <c r="A39" s="79" t="s">
        <v>95</v>
      </c>
      <c r="B39" s="80" t="s">
        <v>92</v>
      </c>
      <c r="C39" s="13"/>
      <c r="D39" s="12"/>
      <c r="E39" s="47"/>
      <c r="F39" s="47"/>
    </row>
    <row r="40" spans="1:6" ht="12.75">
      <c r="A40" s="10" t="s">
        <v>34</v>
      </c>
      <c r="B40" s="12" t="s">
        <v>92</v>
      </c>
      <c r="C40" s="13"/>
      <c r="D40" s="12"/>
      <c r="E40" s="47"/>
      <c r="F40" s="47"/>
    </row>
    <row r="41" spans="1:4" ht="12.75">
      <c r="A41" s="10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125</v>
      </c>
      <c r="C64" s="24"/>
      <c r="D64" s="27" t="s">
        <v>257</v>
      </c>
    </row>
    <row r="65" spans="1:4" ht="12.75">
      <c r="A65" s="13"/>
      <c r="B65" s="28" t="s">
        <v>138</v>
      </c>
      <c r="C65" s="24"/>
      <c r="D65" s="28" t="s">
        <v>22</v>
      </c>
    </row>
    <row r="66" spans="1:4" ht="12.75">
      <c r="A66" s="13"/>
      <c r="B66" s="28" t="s">
        <v>123</v>
      </c>
      <c r="C66" s="24"/>
      <c r="D66" s="28" t="s">
        <v>68</v>
      </c>
    </row>
    <row r="67" spans="1:4" ht="12.75">
      <c r="A67" s="13"/>
      <c r="B67" s="28" t="s">
        <v>68</v>
      </c>
      <c r="C67" s="24"/>
      <c r="D67" s="28" t="s">
        <v>123</v>
      </c>
    </row>
    <row r="68" spans="1:4" ht="12.75">
      <c r="A68" s="9"/>
      <c r="B68" s="28" t="s">
        <v>257</v>
      </c>
      <c r="C68" s="24"/>
      <c r="D68" s="28" t="s">
        <v>124</v>
      </c>
    </row>
    <row r="69" spans="1:4" ht="13.5" thickBot="1">
      <c r="A69" s="11"/>
      <c r="B69" s="30" t="s">
        <v>104</v>
      </c>
      <c r="C69" s="25"/>
      <c r="D69" s="30" t="s">
        <v>37</v>
      </c>
    </row>
  </sheetData>
  <mergeCells count="7">
    <mergeCell ref="A11:B11"/>
    <mergeCell ref="C11:D11"/>
    <mergeCell ref="A35:B35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F67"/>
  <sheetViews>
    <sheetView tabSelected="1" view="pageBreakPreview" zoomScale="60" zoomScaleNormal="70" workbookViewId="0" topLeftCell="A1">
      <selection activeCell="B7" sqref="B7:D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107</v>
      </c>
      <c r="D5" s="23"/>
    </row>
    <row r="6" spans="1:4" ht="12.75">
      <c r="A6" s="8" t="s">
        <v>134</v>
      </c>
      <c r="B6" s="21"/>
      <c r="C6" s="22" t="str">
        <f>+CONCATENATE(B13," - ",B47)</f>
        <v>HUECHURABA - PEÑALOLEN</v>
      </c>
      <c r="D6" s="23"/>
    </row>
    <row r="7" spans="1:4" ht="12.75">
      <c r="A7" s="8" t="s">
        <v>60</v>
      </c>
      <c r="B7" s="210" t="str">
        <f>+CONCATENATE(A13," / ",C45)</f>
        <v>AV. DEL PARQUE / LOS JARDINES</v>
      </c>
      <c r="C7" s="211"/>
      <c r="D7" s="212"/>
    </row>
    <row r="8" spans="1:4" ht="13.5" thickBot="1">
      <c r="A8" s="7" t="s">
        <v>61</v>
      </c>
      <c r="B8" s="205" t="str">
        <f>+CONCATENATE(C13," / ",A47)</f>
        <v>AV. DEPARTAMENTAL / AV. TOBALABA</v>
      </c>
      <c r="C8" s="206"/>
      <c r="D8" s="207"/>
    </row>
    <row r="10" spans="1:4" ht="13.5" thickBot="1">
      <c r="A10" s="209"/>
      <c r="B10" s="209"/>
      <c r="C10" s="209"/>
      <c r="D10" s="209"/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0" t="s">
        <v>224</v>
      </c>
      <c r="B13" s="88" t="s">
        <v>103</v>
      </c>
      <c r="C13" s="14" t="s">
        <v>25</v>
      </c>
      <c r="D13" s="18" t="s">
        <v>101</v>
      </c>
      <c r="E13" s="47"/>
      <c r="F13" s="47"/>
    </row>
    <row r="14" spans="1:6" ht="12.75">
      <c r="A14" s="10" t="s">
        <v>102</v>
      </c>
      <c r="B14" s="89" t="s">
        <v>103</v>
      </c>
      <c r="C14" s="10" t="s">
        <v>25</v>
      </c>
      <c r="D14" s="12" t="s">
        <v>87</v>
      </c>
      <c r="E14" s="47"/>
      <c r="F14" s="47"/>
    </row>
    <row r="15" spans="1:6" ht="12.75">
      <c r="A15" s="10" t="s">
        <v>21</v>
      </c>
      <c r="B15" s="89" t="s">
        <v>103</v>
      </c>
      <c r="C15" s="10" t="s">
        <v>25</v>
      </c>
      <c r="D15" s="12" t="s">
        <v>90</v>
      </c>
      <c r="E15" s="47"/>
      <c r="F15" s="47"/>
    </row>
    <row r="16" spans="1:6" ht="12.75">
      <c r="A16" s="10" t="s">
        <v>21</v>
      </c>
      <c r="B16" s="89" t="s">
        <v>77</v>
      </c>
      <c r="C16" s="10" t="s">
        <v>25</v>
      </c>
      <c r="D16" s="12" t="s">
        <v>86</v>
      </c>
      <c r="E16" s="47"/>
      <c r="F16" s="47"/>
    </row>
    <row r="17" spans="1:6" ht="12.75">
      <c r="A17" s="10" t="s">
        <v>23</v>
      </c>
      <c r="B17" s="89" t="s">
        <v>77</v>
      </c>
      <c r="C17" s="10" t="s">
        <v>25</v>
      </c>
      <c r="D17" s="12" t="s">
        <v>85</v>
      </c>
      <c r="E17" s="47"/>
      <c r="F17" s="47"/>
    </row>
    <row r="18" spans="1:6" ht="12.75">
      <c r="A18" s="13" t="s">
        <v>18</v>
      </c>
      <c r="B18" s="89" t="s">
        <v>77</v>
      </c>
      <c r="C18" s="10" t="s">
        <v>25</v>
      </c>
      <c r="D18" s="12" t="s">
        <v>84</v>
      </c>
      <c r="E18" s="47"/>
      <c r="F18" s="47"/>
    </row>
    <row r="19" spans="1:6" ht="12.75">
      <c r="A19" s="10" t="s">
        <v>310</v>
      </c>
      <c r="B19" s="89" t="s">
        <v>77</v>
      </c>
      <c r="C19" s="10" t="s">
        <v>25</v>
      </c>
      <c r="D19" s="12" t="s">
        <v>83</v>
      </c>
      <c r="E19" s="47"/>
      <c r="F19" s="47"/>
    </row>
    <row r="20" spans="1:6" ht="12.75">
      <c r="A20" s="13" t="s">
        <v>18</v>
      </c>
      <c r="B20" s="89" t="s">
        <v>77</v>
      </c>
      <c r="C20" s="10" t="s">
        <v>24</v>
      </c>
      <c r="D20" s="12" t="s">
        <v>83</v>
      </c>
      <c r="E20" s="47"/>
      <c r="F20" s="47"/>
    </row>
    <row r="21" spans="1:6" ht="12.75">
      <c r="A21" s="13" t="s">
        <v>18</v>
      </c>
      <c r="B21" s="89" t="s">
        <v>78</v>
      </c>
      <c r="C21" s="13" t="s">
        <v>19</v>
      </c>
      <c r="D21" s="12" t="s">
        <v>76</v>
      </c>
      <c r="E21" s="47"/>
      <c r="F21" s="47"/>
    </row>
    <row r="22" spans="1:6" ht="12.75">
      <c r="A22" s="10" t="s">
        <v>17</v>
      </c>
      <c r="B22" s="89" t="s">
        <v>78</v>
      </c>
      <c r="C22" s="13" t="s">
        <v>19</v>
      </c>
      <c r="D22" s="12" t="s">
        <v>80</v>
      </c>
      <c r="E22" s="47"/>
      <c r="F22" s="47"/>
    </row>
    <row r="23" spans="1:6" ht="12.75">
      <c r="A23" s="13" t="s">
        <v>67</v>
      </c>
      <c r="B23" s="89" t="s">
        <v>78</v>
      </c>
      <c r="C23" s="10" t="s">
        <v>40</v>
      </c>
      <c r="D23" s="12" t="s">
        <v>80</v>
      </c>
      <c r="E23" s="47"/>
      <c r="F23" s="47"/>
    </row>
    <row r="24" spans="1:6" ht="12.75">
      <c r="A24" s="13" t="s">
        <v>66</v>
      </c>
      <c r="B24" s="89" t="s">
        <v>78</v>
      </c>
      <c r="C24" s="10" t="s">
        <v>62</v>
      </c>
      <c r="D24" s="12" t="s">
        <v>80</v>
      </c>
      <c r="E24" s="47"/>
      <c r="F24" s="47"/>
    </row>
    <row r="25" spans="1:6" ht="25.5">
      <c r="A25" s="13" t="s">
        <v>292</v>
      </c>
      <c r="B25" s="89" t="s">
        <v>79</v>
      </c>
      <c r="C25" s="10" t="s">
        <v>20</v>
      </c>
      <c r="D25" s="12" t="s">
        <v>80</v>
      </c>
      <c r="E25" s="47"/>
      <c r="F25" s="47"/>
    </row>
    <row r="26" spans="1:6" ht="25.5">
      <c r="A26" s="13" t="s">
        <v>285</v>
      </c>
      <c r="B26" s="89" t="s">
        <v>79</v>
      </c>
      <c r="C26" s="10" t="s">
        <v>65</v>
      </c>
      <c r="D26" s="12" t="s">
        <v>80</v>
      </c>
      <c r="E26" s="47"/>
      <c r="F26" s="47"/>
    </row>
    <row r="27" spans="1:6" ht="12.75">
      <c r="A27" s="10" t="s">
        <v>117</v>
      </c>
      <c r="B27" s="89" t="s">
        <v>79</v>
      </c>
      <c r="C27" s="13" t="s">
        <v>41</v>
      </c>
      <c r="D27" s="12" t="s">
        <v>80</v>
      </c>
      <c r="E27" s="47"/>
      <c r="F27" s="47"/>
    </row>
    <row r="28" spans="1:6" ht="12.75">
      <c r="A28" s="10" t="s">
        <v>117</v>
      </c>
      <c r="B28" s="89" t="s">
        <v>80</v>
      </c>
      <c r="C28" s="13" t="s">
        <v>3</v>
      </c>
      <c r="D28" s="12" t="s">
        <v>80</v>
      </c>
      <c r="E28" s="47"/>
      <c r="F28" s="47"/>
    </row>
    <row r="29" spans="1:6" ht="12.75">
      <c r="A29" s="10" t="s">
        <v>3</v>
      </c>
      <c r="B29" s="89" t="s">
        <v>80</v>
      </c>
      <c r="C29" s="13" t="s">
        <v>117</v>
      </c>
      <c r="D29" s="12" t="s">
        <v>80</v>
      </c>
      <c r="E29" s="47"/>
      <c r="F29" s="47"/>
    </row>
    <row r="30" spans="1:6" ht="12.75">
      <c r="A30" s="13" t="s">
        <v>41</v>
      </c>
      <c r="B30" s="89" t="s">
        <v>80</v>
      </c>
      <c r="C30" s="13" t="s">
        <v>117</v>
      </c>
      <c r="D30" s="12" t="s">
        <v>79</v>
      </c>
      <c r="E30" s="47"/>
      <c r="F30" s="47"/>
    </row>
    <row r="31" spans="1:6" ht="25.5">
      <c r="A31" s="13" t="s">
        <v>42</v>
      </c>
      <c r="B31" s="89" t="s">
        <v>80</v>
      </c>
      <c r="C31" s="13" t="s">
        <v>285</v>
      </c>
      <c r="D31" s="12" t="s">
        <v>79</v>
      </c>
      <c r="E31" s="47"/>
      <c r="F31" s="47"/>
    </row>
    <row r="32" spans="1:6" ht="25.5">
      <c r="A32" s="13" t="s">
        <v>65</v>
      </c>
      <c r="B32" s="89" t="s">
        <v>80</v>
      </c>
      <c r="C32" s="13" t="s">
        <v>292</v>
      </c>
      <c r="D32" s="12" t="s">
        <v>79</v>
      </c>
      <c r="E32" s="47"/>
      <c r="F32" s="47"/>
    </row>
    <row r="33" spans="1:6" ht="12.75">
      <c r="A33" s="13" t="s">
        <v>20</v>
      </c>
      <c r="B33" s="89" t="s">
        <v>80</v>
      </c>
      <c r="C33" s="13" t="s">
        <v>66</v>
      </c>
      <c r="D33" s="12" t="s">
        <v>82</v>
      </c>
      <c r="E33" s="47"/>
      <c r="F33" s="47"/>
    </row>
    <row r="34" spans="1:6" ht="12.75">
      <c r="A34" s="13" t="s">
        <v>62</v>
      </c>
      <c r="B34" s="89" t="s">
        <v>80</v>
      </c>
      <c r="C34" s="13" t="s">
        <v>67</v>
      </c>
      <c r="D34" s="12" t="s">
        <v>78</v>
      </c>
      <c r="E34" s="47"/>
      <c r="F34" s="47"/>
    </row>
    <row r="35" spans="1:6" ht="12.75">
      <c r="A35" s="13" t="s">
        <v>40</v>
      </c>
      <c r="B35" s="89" t="s">
        <v>80</v>
      </c>
      <c r="C35" s="13" t="s">
        <v>17</v>
      </c>
      <c r="D35" s="12" t="s">
        <v>78</v>
      </c>
      <c r="E35" s="47"/>
      <c r="F35" s="47"/>
    </row>
    <row r="36" spans="1:6" ht="12.75">
      <c r="A36" s="13" t="s">
        <v>40</v>
      </c>
      <c r="B36" s="89" t="s">
        <v>81</v>
      </c>
      <c r="C36" s="13" t="s">
        <v>18</v>
      </c>
      <c r="D36" s="12" t="s">
        <v>78</v>
      </c>
      <c r="E36" s="47"/>
      <c r="F36" s="47"/>
    </row>
    <row r="37" spans="1:6" ht="12.75">
      <c r="A37" s="13" t="s">
        <v>19</v>
      </c>
      <c r="B37" s="89" t="s">
        <v>81</v>
      </c>
      <c r="C37" s="13" t="s">
        <v>18</v>
      </c>
      <c r="D37" s="12" t="s">
        <v>77</v>
      </c>
      <c r="E37" s="47"/>
      <c r="F37" s="47"/>
    </row>
    <row r="38" spans="1:6" ht="12.75">
      <c r="A38" s="13" t="s">
        <v>19</v>
      </c>
      <c r="B38" s="89" t="s">
        <v>76</v>
      </c>
      <c r="C38" s="13" t="s">
        <v>23</v>
      </c>
      <c r="D38" s="12" t="s">
        <v>77</v>
      </c>
      <c r="E38" s="47"/>
      <c r="F38" s="47"/>
    </row>
    <row r="39" spans="1:6" ht="12.75">
      <c r="A39" s="13" t="s">
        <v>24</v>
      </c>
      <c r="B39" s="89" t="s">
        <v>83</v>
      </c>
      <c r="C39" s="13" t="s">
        <v>21</v>
      </c>
      <c r="D39" s="12" t="s">
        <v>77</v>
      </c>
      <c r="E39" s="47"/>
      <c r="F39" s="47"/>
    </row>
    <row r="40" spans="1:6" ht="12.75">
      <c r="A40" s="13" t="s">
        <v>25</v>
      </c>
      <c r="B40" s="89" t="s">
        <v>83</v>
      </c>
      <c r="C40" s="13" t="s">
        <v>21</v>
      </c>
      <c r="D40" s="12" t="s">
        <v>103</v>
      </c>
      <c r="E40" s="47"/>
      <c r="F40" s="47"/>
    </row>
    <row r="41" spans="1:6" ht="12.75">
      <c r="A41" s="13" t="s">
        <v>25</v>
      </c>
      <c r="B41" s="89" t="s">
        <v>84</v>
      </c>
      <c r="C41" s="13" t="s">
        <v>102</v>
      </c>
      <c r="D41" s="12" t="s">
        <v>103</v>
      </c>
      <c r="E41" s="47"/>
      <c r="F41" s="47"/>
    </row>
    <row r="42" spans="1:6" ht="12.75">
      <c r="A42" s="13" t="s">
        <v>25</v>
      </c>
      <c r="B42" s="89" t="s">
        <v>85</v>
      </c>
      <c r="C42" s="10" t="s">
        <v>224</v>
      </c>
      <c r="D42" s="12" t="s">
        <v>103</v>
      </c>
      <c r="E42" s="47"/>
      <c r="F42" s="47"/>
    </row>
    <row r="43" spans="1:6" ht="12.75">
      <c r="A43" s="13" t="s">
        <v>25</v>
      </c>
      <c r="B43" s="89" t="s">
        <v>86</v>
      </c>
      <c r="C43" s="13" t="s">
        <v>225</v>
      </c>
      <c r="D43" s="12" t="s">
        <v>103</v>
      </c>
      <c r="E43" s="47"/>
      <c r="F43" s="47"/>
    </row>
    <row r="44" spans="1:6" ht="12.75">
      <c r="A44" s="13" t="s">
        <v>25</v>
      </c>
      <c r="B44" s="89" t="s">
        <v>87</v>
      </c>
      <c r="C44" s="169" t="s">
        <v>224</v>
      </c>
      <c r="D44" s="170" t="s">
        <v>103</v>
      </c>
      <c r="E44" s="47"/>
      <c r="F44" s="47"/>
    </row>
    <row r="45" spans="1:6" ht="12.75">
      <c r="A45" s="13" t="s">
        <v>33</v>
      </c>
      <c r="B45" s="89" t="s">
        <v>101</v>
      </c>
      <c r="C45" s="169" t="s">
        <v>437</v>
      </c>
      <c r="D45" s="170" t="s">
        <v>103</v>
      </c>
      <c r="E45" s="47"/>
      <c r="F45" s="47"/>
    </row>
    <row r="46" spans="1:6" ht="12.75">
      <c r="A46" s="13" t="s">
        <v>317</v>
      </c>
      <c r="B46" s="89" t="s">
        <v>101</v>
      </c>
      <c r="C46" s="13"/>
      <c r="D46" s="12"/>
      <c r="E46" s="47"/>
      <c r="F46" s="47"/>
    </row>
    <row r="47" spans="1:6" ht="12.75">
      <c r="A47" s="13" t="s">
        <v>104</v>
      </c>
      <c r="B47" s="89" t="s">
        <v>101</v>
      </c>
      <c r="C47" s="13"/>
      <c r="D47" s="12"/>
      <c r="E47" s="47"/>
      <c r="F47" s="47"/>
    </row>
    <row r="48" spans="1:6" ht="12.75">
      <c r="A48" s="13"/>
      <c r="B48" s="89"/>
      <c r="C48" s="13"/>
      <c r="D48" s="12"/>
      <c r="E48" s="47"/>
      <c r="F48" s="47"/>
    </row>
    <row r="49" spans="1:4" ht="12.75">
      <c r="A49" s="13"/>
      <c r="B49" s="89"/>
      <c r="C49" s="13"/>
      <c r="D49" s="12"/>
    </row>
    <row r="50" spans="1:4" ht="12.75">
      <c r="A50" s="13"/>
      <c r="B50" s="89"/>
      <c r="C50" s="13"/>
      <c r="D50" s="12"/>
    </row>
    <row r="51" spans="1:4" ht="12.75">
      <c r="A51" s="13"/>
      <c r="B51" s="89"/>
      <c r="C51" s="13"/>
      <c r="D51" s="12"/>
    </row>
    <row r="52" spans="1:4" ht="12.75">
      <c r="A52" s="13"/>
      <c r="B52" s="89"/>
      <c r="C52" s="13"/>
      <c r="D52" s="12"/>
    </row>
    <row r="53" spans="1:4" ht="12.75">
      <c r="A53" s="13"/>
      <c r="B53" s="89"/>
      <c r="C53" s="13"/>
      <c r="D53" s="12"/>
    </row>
    <row r="54" spans="1:4" ht="12.75">
      <c r="A54" s="13"/>
      <c r="B54" s="89"/>
      <c r="C54" s="13"/>
      <c r="D54" s="12"/>
    </row>
    <row r="55" spans="1:4" ht="12.75">
      <c r="A55" s="13"/>
      <c r="B55" s="89"/>
      <c r="C55" s="13"/>
      <c r="D55" s="12"/>
    </row>
    <row r="56" spans="1:4" ht="12.75">
      <c r="A56" s="13"/>
      <c r="B56" s="89"/>
      <c r="C56" s="13"/>
      <c r="D56" s="12"/>
    </row>
    <row r="57" spans="1:4" ht="12.75">
      <c r="A57" s="13"/>
      <c r="B57" s="89"/>
      <c r="C57" s="13"/>
      <c r="D57" s="12"/>
    </row>
    <row r="58" spans="1:4" ht="12.75">
      <c r="A58" s="13"/>
      <c r="B58" s="89"/>
      <c r="C58" s="13"/>
      <c r="D58" s="12"/>
    </row>
    <row r="59" spans="1:4" ht="12.75">
      <c r="A59" s="13"/>
      <c r="B59" s="89"/>
      <c r="C59" s="13"/>
      <c r="D59" s="12"/>
    </row>
    <row r="60" spans="1:4" ht="12.75">
      <c r="A60" s="13"/>
      <c r="B60" s="89"/>
      <c r="C60" s="13"/>
      <c r="D60" s="12"/>
    </row>
    <row r="61" spans="1:4" ht="13.5" thickBot="1">
      <c r="A61" s="13"/>
      <c r="B61" s="90"/>
      <c r="C61" s="13"/>
      <c r="D61" s="26"/>
    </row>
    <row r="62" spans="1:4" ht="12.75">
      <c r="A62" s="24"/>
      <c r="B62" s="27" t="s">
        <v>21</v>
      </c>
      <c r="C62" s="24"/>
      <c r="D62" s="27" t="s">
        <v>25</v>
      </c>
    </row>
    <row r="63" spans="1:4" ht="12.75">
      <c r="A63" s="24"/>
      <c r="B63" s="28" t="s">
        <v>18</v>
      </c>
      <c r="C63" s="24"/>
      <c r="D63" s="28" t="s">
        <v>19</v>
      </c>
    </row>
    <row r="64" spans="1:4" ht="12.75">
      <c r="A64" s="24"/>
      <c r="B64" s="28" t="s">
        <v>41</v>
      </c>
      <c r="C64" s="24"/>
      <c r="D64" s="28" t="s">
        <v>41</v>
      </c>
    </row>
    <row r="65" spans="1:4" ht="12.75">
      <c r="A65" s="24"/>
      <c r="B65" s="28" t="s">
        <v>19</v>
      </c>
      <c r="C65" s="24"/>
      <c r="D65" s="28" t="s">
        <v>18</v>
      </c>
    </row>
    <row r="66" spans="1:4" ht="12.75">
      <c r="A66" s="24"/>
      <c r="B66" s="28" t="s">
        <v>25</v>
      </c>
      <c r="C66" s="24"/>
      <c r="D66" s="28" t="s">
        <v>21</v>
      </c>
    </row>
    <row r="67" spans="1:4" ht="13.5" thickBot="1">
      <c r="A67" s="25"/>
      <c r="B67" s="30" t="s">
        <v>104</v>
      </c>
      <c r="C67" s="25"/>
      <c r="D67" s="30" t="s">
        <v>140</v>
      </c>
    </row>
  </sheetData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108</v>
      </c>
      <c r="D5" s="23"/>
    </row>
    <row r="6" spans="1:4" ht="12.75">
      <c r="A6" s="8" t="s">
        <v>134</v>
      </c>
      <c r="B6" s="21"/>
      <c r="C6" s="22" t="str">
        <f>+CONCATENATE(B13," - ",B31)</f>
        <v>MAIPU - LA FLORIDA</v>
      </c>
      <c r="D6" s="23"/>
    </row>
    <row r="7" spans="1:4" ht="12.75">
      <c r="A7" s="8" t="s">
        <v>60</v>
      </c>
      <c r="B7" s="202" t="str">
        <f>+CONCATENATE(A13," / ",C34)</f>
        <v>AV. 4 PONIENTE / HECTOR FUENZALIDA</v>
      </c>
      <c r="C7" s="203"/>
      <c r="D7" s="204"/>
    </row>
    <row r="8" spans="1:4" ht="13.5" thickBot="1">
      <c r="A8" s="7" t="s">
        <v>61</v>
      </c>
      <c r="B8" s="205" t="str">
        <f>+CONCATENATE(C13," / ",A31)</f>
        <v>AV. LA FLORIDA / AV. WALKER MARTINEZ</v>
      </c>
      <c r="C8" s="206"/>
      <c r="D8" s="207"/>
    </row>
    <row r="10" ht="13.5" thickBot="1"/>
    <row r="11" spans="1:4" ht="13.5" thickBot="1">
      <c r="A11" s="197" t="s">
        <v>27</v>
      </c>
      <c r="B11" s="198"/>
      <c r="C11" s="199" t="s">
        <v>28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105</v>
      </c>
      <c r="B13" s="18" t="s">
        <v>45</v>
      </c>
      <c r="C13" s="15" t="s">
        <v>22</v>
      </c>
      <c r="D13" s="16" t="s">
        <v>87</v>
      </c>
      <c r="E13" s="47"/>
      <c r="F13" s="47"/>
    </row>
    <row r="14" spans="1:6" ht="25.5">
      <c r="A14" s="10" t="s">
        <v>111</v>
      </c>
      <c r="B14" s="12" t="s">
        <v>45</v>
      </c>
      <c r="C14" s="10" t="s">
        <v>242</v>
      </c>
      <c r="D14" s="12" t="s">
        <v>87</v>
      </c>
      <c r="E14" s="47"/>
      <c r="F14" s="47"/>
    </row>
    <row r="15" spans="1:6" ht="12.75">
      <c r="A15" s="10" t="s">
        <v>46</v>
      </c>
      <c r="B15" s="12" t="s">
        <v>45</v>
      </c>
      <c r="C15" s="10" t="s">
        <v>25</v>
      </c>
      <c r="D15" s="12" t="s">
        <v>101</v>
      </c>
      <c r="E15" s="47"/>
      <c r="F15" s="47"/>
    </row>
    <row r="16" spans="1:6" ht="12.75">
      <c r="A16" s="10" t="s">
        <v>110</v>
      </c>
      <c r="B16" s="12" t="s">
        <v>45</v>
      </c>
      <c r="C16" s="10" t="s">
        <v>25</v>
      </c>
      <c r="D16" s="12" t="s">
        <v>90</v>
      </c>
      <c r="E16" s="47"/>
      <c r="F16" s="47"/>
    </row>
    <row r="17" spans="1:6" ht="12.75">
      <c r="A17" s="10" t="s">
        <v>46</v>
      </c>
      <c r="B17" s="12" t="s">
        <v>45</v>
      </c>
      <c r="C17" s="10" t="s">
        <v>25</v>
      </c>
      <c r="D17" s="12" t="s">
        <v>86</v>
      </c>
      <c r="E17" s="47"/>
      <c r="F17" s="47"/>
    </row>
    <row r="18" spans="1:6" ht="12.75">
      <c r="A18" s="10" t="s">
        <v>49</v>
      </c>
      <c r="B18" s="12" t="s">
        <v>45</v>
      </c>
      <c r="C18" s="10" t="s">
        <v>25</v>
      </c>
      <c r="D18" s="12" t="s">
        <v>85</v>
      </c>
      <c r="E18" s="47"/>
      <c r="F18" s="47"/>
    </row>
    <row r="19" spans="1:6" ht="12.75">
      <c r="A19" s="10" t="s">
        <v>47</v>
      </c>
      <c r="B19" s="12" t="s">
        <v>45</v>
      </c>
      <c r="C19" s="10" t="s">
        <v>25</v>
      </c>
      <c r="D19" s="12" t="s">
        <v>84</v>
      </c>
      <c r="E19" s="47"/>
      <c r="F19" s="47"/>
    </row>
    <row r="20" spans="1:6" ht="12.75">
      <c r="A20" s="10" t="s">
        <v>16</v>
      </c>
      <c r="B20" s="12" t="s">
        <v>45</v>
      </c>
      <c r="C20" s="10" t="s">
        <v>25</v>
      </c>
      <c r="D20" s="12" t="s">
        <v>83</v>
      </c>
      <c r="E20" s="47"/>
      <c r="F20" s="47"/>
    </row>
    <row r="21" spans="1:6" ht="12.75">
      <c r="A21" s="10" t="s">
        <v>0</v>
      </c>
      <c r="B21" s="12" t="s">
        <v>45</v>
      </c>
      <c r="C21" s="10" t="s">
        <v>295</v>
      </c>
      <c r="D21" s="12" t="s">
        <v>83</v>
      </c>
      <c r="E21" s="47"/>
      <c r="F21" s="47"/>
    </row>
    <row r="22" spans="1:6" ht="12.75">
      <c r="A22" s="10" t="s">
        <v>58</v>
      </c>
      <c r="B22" s="12" t="s">
        <v>45</v>
      </c>
      <c r="C22" s="10" t="s">
        <v>58</v>
      </c>
      <c r="D22" s="12" t="s">
        <v>83</v>
      </c>
      <c r="E22" s="47"/>
      <c r="F22" s="47"/>
    </row>
    <row r="23" spans="1:6" ht="12.75">
      <c r="A23" s="10" t="s">
        <v>58</v>
      </c>
      <c r="B23" s="12" t="s">
        <v>83</v>
      </c>
      <c r="C23" s="10" t="s">
        <v>58</v>
      </c>
      <c r="D23" s="12" t="s">
        <v>45</v>
      </c>
      <c r="E23" s="47"/>
      <c r="F23" s="47"/>
    </row>
    <row r="24" spans="1:6" ht="12.75">
      <c r="A24" s="10" t="s">
        <v>295</v>
      </c>
      <c r="B24" s="12" t="s">
        <v>83</v>
      </c>
      <c r="C24" s="10" t="s">
        <v>0</v>
      </c>
      <c r="D24" s="12" t="s">
        <v>45</v>
      </c>
      <c r="E24" s="47"/>
      <c r="F24" s="47"/>
    </row>
    <row r="25" spans="1:6" ht="12.75">
      <c r="A25" s="10" t="s">
        <v>25</v>
      </c>
      <c r="B25" s="12" t="s">
        <v>83</v>
      </c>
      <c r="C25" s="10" t="s">
        <v>122</v>
      </c>
      <c r="D25" s="12" t="s">
        <v>45</v>
      </c>
      <c r="E25" s="47"/>
      <c r="F25" s="47"/>
    </row>
    <row r="26" spans="1:6" ht="12.75">
      <c r="A26" s="10" t="s">
        <v>25</v>
      </c>
      <c r="B26" s="12" t="s">
        <v>84</v>
      </c>
      <c r="C26" s="10" t="s">
        <v>16</v>
      </c>
      <c r="D26" s="12" t="s">
        <v>45</v>
      </c>
      <c r="E26" s="47"/>
      <c r="F26" s="47"/>
    </row>
    <row r="27" spans="1:6" ht="12.75">
      <c r="A27" s="10" t="s">
        <v>25</v>
      </c>
      <c r="B27" s="12" t="s">
        <v>85</v>
      </c>
      <c r="C27" s="10" t="s">
        <v>47</v>
      </c>
      <c r="D27" s="12" t="s">
        <v>45</v>
      </c>
      <c r="E27" s="47"/>
      <c r="F27" s="47"/>
    </row>
    <row r="28" spans="1:6" ht="12.75">
      <c r="A28" s="10" t="s">
        <v>25</v>
      </c>
      <c r="B28" s="12" t="s">
        <v>86</v>
      </c>
      <c r="C28" s="13" t="s">
        <v>49</v>
      </c>
      <c r="D28" s="12" t="s">
        <v>45</v>
      </c>
      <c r="E28" s="47"/>
      <c r="F28" s="47"/>
    </row>
    <row r="29" spans="1:6" ht="12.75">
      <c r="A29" s="10" t="s">
        <v>25</v>
      </c>
      <c r="B29" s="12" t="s">
        <v>87</v>
      </c>
      <c r="C29" s="10" t="s">
        <v>46</v>
      </c>
      <c r="D29" s="12" t="s">
        <v>45</v>
      </c>
      <c r="E29" s="47"/>
      <c r="F29" s="47"/>
    </row>
    <row r="30" spans="1:6" ht="25.5">
      <c r="A30" s="13" t="s">
        <v>22</v>
      </c>
      <c r="B30" s="12" t="s">
        <v>87</v>
      </c>
      <c r="C30" s="98" t="s">
        <v>111</v>
      </c>
      <c r="D30" s="12" t="s">
        <v>45</v>
      </c>
      <c r="E30" s="47"/>
      <c r="F30" s="47"/>
    </row>
    <row r="31" spans="1:6" ht="12.75">
      <c r="A31" s="99" t="s">
        <v>307</v>
      </c>
      <c r="B31" s="12" t="s">
        <v>87</v>
      </c>
      <c r="C31" s="13" t="s">
        <v>105</v>
      </c>
      <c r="D31" s="12" t="s">
        <v>45</v>
      </c>
      <c r="E31" s="47"/>
      <c r="F31" s="47"/>
    </row>
    <row r="32" spans="1:6" ht="12.75">
      <c r="A32" s="13"/>
      <c r="B32" s="12"/>
      <c r="C32" s="13" t="s">
        <v>227</v>
      </c>
      <c r="D32" s="12" t="s">
        <v>45</v>
      </c>
      <c r="E32" s="47"/>
      <c r="F32" s="47"/>
    </row>
    <row r="33" spans="1:6" ht="12.75">
      <c r="A33" s="13"/>
      <c r="B33" s="12"/>
      <c r="C33" s="13" t="s">
        <v>228</v>
      </c>
      <c r="D33" s="12" t="s">
        <v>45</v>
      </c>
      <c r="E33" s="47"/>
      <c r="F33" s="47"/>
    </row>
    <row r="34" spans="1:6" ht="12.75">
      <c r="A34" s="13"/>
      <c r="B34" s="12"/>
      <c r="C34" s="13" t="s">
        <v>229</v>
      </c>
      <c r="D34" s="12" t="s">
        <v>45</v>
      </c>
      <c r="E34" s="47"/>
      <c r="F34" s="47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49</v>
      </c>
      <c r="C64" s="24"/>
      <c r="D64" s="27" t="s">
        <v>25</v>
      </c>
    </row>
    <row r="65" spans="1:4" ht="12.75">
      <c r="A65" s="24"/>
      <c r="B65" s="31" t="s">
        <v>157</v>
      </c>
      <c r="C65" s="24"/>
      <c r="D65" s="28" t="s">
        <v>141</v>
      </c>
    </row>
    <row r="66" spans="1:4" ht="12.75">
      <c r="A66" s="24"/>
      <c r="B66" s="28" t="s">
        <v>16</v>
      </c>
      <c r="C66" s="24"/>
      <c r="D66" s="28" t="s">
        <v>151</v>
      </c>
    </row>
    <row r="67" spans="1:4" ht="12.75">
      <c r="A67" s="24"/>
      <c r="B67" s="28" t="s">
        <v>141</v>
      </c>
      <c r="C67" s="24"/>
      <c r="D67" s="31" t="s">
        <v>157</v>
      </c>
    </row>
    <row r="68" spans="1:4" ht="12.75">
      <c r="A68" s="24"/>
      <c r="B68" s="28" t="s">
        <v>25</v>
      </c>
      <c r="C68" s="24"/>
      <c r="D68" s="28" t="s">
        <v>49</v>
      </c>
    </row>
    <row r="69" spans="1:4" ht="13.5" thickBot="1">
      <c r="A69" s="25"/>
      <c r="B69" s="30" t="s">
        <v>22</v>
      </c>
      <c r="C69" s="25"/>
      <c r="D69" s="30" t="s">
        <v>144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9" ht="12.75">
      <c r="A4" s="6" t="s">
        <v>59</v>
      </c>
      <c r="B4" s="178">
        <v>1</v>
      </c>
      <c r="C4" s="200"/>
      <c r="D4" s="201"/>
      <c r="E4" s="2"/>
      <c r="F4" s="2"/>
      <c r="G4" s="2"/>
      <c r="H4" s="2"/>
      <c r="I4" s="2"/>
    </row>
    <row r="5" spans="1:4" ht="12.75">
      <c r="A5" s="8" t="s">
        <v>133</v>
      </c>
      <c r="B5" s="21"/>
      <c r="C5" s="22">
        <v>109</v>
      </c>
      <c r="D5" s="23"/>
    </row>
    <row r="6" spans="1:4" ht="12.75">
      <c r="A6" s="8" t="s">
        <v>134</v>
      </c>
      <c r="B6" s="21"/>
      <c r="C6" s="22" t="str">
        <f>+CONCATENATE(B13," - ",B31)</f>
        <v>SANTIAGO - MAIPU</v>
      </c>
      <c r="D6" s="23"/>
    </row>
    <row r="7" spans="1:9" ht="12.75">
      <c r="A7" s="8" t="s">
        <v>60</v>
      </c>
      <c r="B7" s="202" t="str">
        <f>+CONCATENATE(A13," / ",C26)</f>
        <v>SANTO DOMINGO / AV. MATUCANA</v>
      </c>
      <c r="C7" s="203"/>
      <c r="D7" s="204"/>
      <c r="E7" s="3"/>
      <c r="F7" s="2"/>
      <c r="G7" s="2"/>
      <c r="H7" s="2"/>
      <c r="I7" s="2"/>
    </row>
    <row r="8" spans="1:9" ht="13.5" thickBot="1">
      <c r="A8" s="7" t="s">
        <v>61</v>
      </c>
      <c r="B8" s="205" t="str">
        <f>+CONCATENATE(C13," / ",A31)</f>
        <v>AV. 4 PONIENTE / AV. PORTALES</v>
      </c>
      <c r="C8" s="206"/>
      <c r="D8" s="207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197" t="s">
        <v>128</v>
      </c>
      <c r="B11" s="198"/>
      <c r="C11" s="199" t="s">
        <v>129</v>
      </c>
      <c r="D11" s="198"/>
      <c r="E11" s="2"/>
      <c r="F11" s="2"/>
      <c r="G11" s="2"/>
      <c r="H11" s="2"/>
      <c r="I11" s="2"/>
    </row>
    <row r="12" spans="1:9" ht="13.5" thickBot="1">
      <c r="A12" s="4" t="s">
        <v>29</v>
      </c>
      <c r="B12" s="5" t="s">
        <v>30</v>
      </c>
      <c r="C12" s="4" t="s">
        <v>29</v>
      </c>
      <c r="D12" s="5" t="s">
        <v>30</v>
      </c>
      <c r="E12" s="2"/>
      <c r="F12" s="2"/>
      <c r="G12" s="2"/>
      <c r="H12" s="2"/>
      <c r="I12" s="2"/>
    </row>
    <row r="13" spans="1:9" ht="12.75">
      <c r="A13" s="10" t="s">
        <v>52</v>
      </c>
      <c r="B13" s="12" t="s">
        <v>100</v>
      </c>
      <c r="C13" s="14" t="s">
        <v>105</v>
      </c>
      <c r="D13" s="18" t="s">
        <v>45</v>
      </c>
      <c r="E13" s="47"/>
      <c r="F13" s="47"/>
      <c r="G13" s="2"/>
      <c r="H13" s="2"/>
      <c r="I13" s="2"/>
    </row>
    <row r="14" spans="1:9" ht="12.75">
      <c r="A14" s="10" t="s">
        <v>52</v>
      </c>
      <c r="B14" s="12" t="s">
        <v>80</v>
      </c>
      <c r="C14" s="10" t="s">
        <v>47</v>
      </c>
      <c r="D14" s="12" t="s">
        <v>45</v>
      </c>
      <c r="E14" s="47"/>
      <c r="F14" s="47"/>
      <c r="G14" s="2"/>
      <c r="H14" s="2"/>
      <c r="I14" s="2"/>
    </row>
    <row r="15" spans="1:9" ht="12.75">
      <c r="A15" s="10" t="s">
        <v>7</v>
      </c>
      <c r="B15" s="12" t="s">
        <v>80</v>
      </c>
      <c r="C15" s="10" t="s">
        <v>16</v>
      </c>
      <c r="D15" s="12" t="s">
        <v>45</v>
      </c>
      <c r="E15" s="47"/>
      <c r="F15" s="47"/>
      <c r="G15" s="2"/>
      <c r="H15" s="2"/>
      <c r="I15" s="2"/>
    </row>
    <row r="16" spans="1:9" ht="12.75">
      <c r="A16" s="10" t="s">
        <v>10</v>
      </c>
      <c r="B16" s="12" t="s">
        <v>76</v>
      </c>
      <c r="C16" s="10" t="s">
        <v>0</v>
      </c>
      <c r="D16" s="12" t="s">
        <v>45</v>
      </c>
      <c r="E16" s="47"/>
      <c r="F16" s="47"/>
      <c r="G16" s="2"/>
      <c r="H16" s="2"/>
      <c r="I16" s="2"/>
    </row>
    <row r="17" spans="1:9" ht="12.75">
      <c r="A17" s="10" t="s">
        <v>9</v>
      </c>
      <c r="B17" s="12" t="s">
        <v>76</v>
      </c>
      <c r="C17" s="10" t="s">
        <v>58</v>
      </c>
      <c r="D17" s="12" t="s">
        <v>45</v>
      </c>
      <c r="E17" s="47"/>
      <c r="F17" s="47"/>
      <c r="G17" s="2"/>
      <c r="H17" s="2"/>
      <c r="I17" s="2"/>
    </row>
    <row r="18" spans="1:6" ht="12.75">
      <c r="A18" s="10" t="s">
        <v>57</v>
      </c>
      <c r="B18" s="12" t="s">
        <v>100</v>
      </c>
      <c r="C18" s="10" t="s">
        <v>58</v>
      </c>
      <c r="D18" s="12" t="s">
        <v>83</v>
      </c>
      <c r="E18" s="47"/>
      <c r="F18" s="47"/>
    </row>
    <row r="19" spans="1:6" ht="12.75">
      <c r="A19" s="10" t="s">
        <v>48</v>
      </c>
      <c r="B19" s="12" t="s">
        <v>100</v>
      </c>
      <c r="C19" s="97" t="s">
        <v>295</v>
      </c>
      <c r="D19" s="12" t="s">
        <v>83</v>
      </c>
      <c r="E19" s="47"/>
      <c r="F19" s="47"/>
    </row>
    <row r="20" spans="1:6" ht="12.75">
      <c r="A20" s="10" t="s">
        <v>11</v>
      </c>
      <c r="B20" s="12" t="s">
        <v>76</v>
      </c>
      <c r="C20" s="10" t="s">
        <v>2</v>
      </c>
      <c r="D20" s="12" t="s">
        <v>83</v>
      </c>
      <c r="E20" s="47"/>
      <c r="F20" s="47"/>
    </row>
    <row r="21" spans="1:6" ht="12.75">
      <c r="A21" s="10" t="s">
        <v>2</v>
      </c>
      <c r="B21" s="12" t="s">
        <v>76</v>
      </c>
      <c r="C21" s="10" t="s">
        <v>2</v>
      </c>
      <c r="D21" s="12" t="s">
        <v>76</v>
      </c>
      <c r="E21" s="47"/>
      <c r="F21" s="47"/>
    </row>
    <row r="22" spans="1:6" ht="12.75">
      <c r="A22" s="10" t="s">
        <v>2</v>
      </c>
      <c r="B22" s="12" t="s">
        <v>83</v>
      </c>
      <c r="C22" s="10" t="s">
        <v>56</v>
      </c>
      <c r="D22" s="12" t="s">
        <v>76</v>
      </c>
      <c r="E22" s="47"/>
      <c r="F22" s="47"/>
    </row>
    <row r="23" spans="1:6" ht="12.75">
      <c r="A23" s="10" t="s">
        <v>295</v>
      </c>
      <c r="B23" s="12" t="s">
        <v>83</v>
      </c>
      <c r="C23" s="10" t="s">
        <v>56</v>
      </c>
      <c r="D23" s="12" t="s">
        <v>100</v>
      </c>
      <c r="E23" s="47"/>
      <c r="F23" s="47"/>
    </row>
    <row r="24" spans="1:6" ht="12.75">
      <c r="A24" s="10" t="s">
        <v>58</v>
      </c>
      <c r="B24" s="12" t="s">
        <v>83</v>
      </c>
      <c r="C24" s="10" t="s">
        <v>50</v>
      </c>
      <c r="D24" s="12" t="s">
        <v>100</v>
      </c>
      <c r="E24" s="47"/>
      <c r="F24" s="47"/>
    </row>
    <row r="25" spans="1:6" ht="25.5">
      <c r="A25" s="10" t="s">
        <v>58</v>
      </c>
      <c r="B25" s="12" t="s">
        <v>45</v>
      </c>
      <c r="C25" s="10" t="s">
        <v>132</v>
      </c>
      <c r="D25" s="12" t="s">
        <v>100</v>
      </c>
      <c r="E25" s="47"/>
      <c r="F25" s="47"/>
    </row>
    <row r="26" spans="1:6" ht="12.75">
      <c r="A26" s="10" t="s">
        <v>0</v>
      </c>
      <c r="B26" s="12" t="s">
        <v>45</v>
      </c>
      <c r="C26" s="10" t="s">
        <v>9</v>
      </c>
      <c r="D26" s="12" t="s">
        <v>100</v>
      </c>
      <c r="E26" s="47"/>
      <c r="F26" s="47"/>
    </row>
    <row r="27" spans="1:6" ht="12.75">
      <c r="A27" s="10" t="s">
        <v>122</v>
      </c>
      <c r="B27" s="12" t="s">
        <v>45</v>
      </c>
      <c r="C27" s="13"/>
      <c r="D27" s="12"/>
      <c r="E27" s="47"/>
      <c r="F27" s="47"/>
    </row>
    <row r="28" spans="1:6" ht="12.75">
      <c r="A28" s="10" t="s">
        <v>16</v>
      </c>
      <c r="B28" s="12" t="s">
        <v>45</v>
      </c>
      <c r="C28" s="13"/>
      <c r="D28" s="12"/>
      <c r="E28" s="47"/>
      <c r="F28" s="47"/>
    </row>
    <row r="29" spans="1:6" ht="12.75">
      <c r="A29" s="10" t="s">
        <v>47</v>
      </c>
      <c r="B29" s="12" t="s">
        <v>45</v>
      </c>
      <c r="C29" s="13"/>
      <c r="D29" s="12"/>
      <c r="E29" s="47"/>
      <c r="F29" s="47"/>
    </row>
    <row r="30" spans="1:6" ht="12.75">
      <c r="A30" s="10" t="s">
        <v>106</v>
      </c>
      <c r="B30" s="12" t="s">
        <v>45</v>
      </c>
      <c r="C30" s="13"/>
      <c r="D30" s="12"/>
      <c r="E30" s="47"/>
      <c r="F30" s="47"/>
    </row>
    <row r="31" spans="1:6" ht="12.75">
      <c r="A31" s="13" t="s">
        <v>10</v>
      </c>
      <c r="B31" s="12" t="s">
        <v>45</v>
      </c>
      <c r="C31" s="13"/>
      <c r="D31" s="12"/>
      <c r="E31" s="47"/>
      <c r="F31" s="47"/>
    </row>
    <row r="32" spans="1:6" ht="12.75">
      <c r="A32" s="10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3.5" thickBot="1">
      <c r="A35" s="13"/>
      <c r="B35" s="12"/>
      <c r="C35" s="13"/>
      <c r="D35" s="12"/>
      <c r="E35" s="47"/>
      <c r="F35" s="47"/>
    </row>
    <row r="36" spans="1:6" ht="13.5" thickBot="1">
      <c r="A36" s="197" t="s">
        <v>433</v>
      </c>
      <c r="B36" s="198"/>
      <c r="C36" s="13"/>
      <c r="D36" s="12"/>
      <c r="E36" s="47"/>
      <c r="F36" s="47"/>
    </row>
    <row r="37" spans="1:6" ht="13.5" thickBot="1">
      <c r="A37" s="51" t="s">
        <v>29</v>
      </c>
      <c r="B37" s="91" t="s">
        <v>30</v>
      </c>
      <c r="C37" s="13"/>
      <c r="D37" s="12"/>
      <c r="E37" s="47"/>
      <c r="F37" s="47"/>
    </row>
    <row r="38" spans="1:6" ht="12.75">
      <c r="A38" s="13" t="s">
        <v>47</v>
      </c>
      <c r="B38" s="12" t="s">
        <v>45</v>
      </c>
      <c r="C38" s="13"/>
      <c r="D38" s="12"/>
      <c r="E38" s="47"/>
      <c r="F38" s="47"/>
    </row>
    <row r="39" spans="1:6" ht="12.75">
      <c r="A39" s="92" t="s">
        <v>300</v>
      </c>
      <c r="B39" s="80" t="s">
        <v>45</v>
      </c>
      <c r="C39" s="13"/>
      <c r="D39" s="12"/>
      <c r="E39" s="47"/>
      <c r="F39" s="47"/>
    </row>
    <row r="40" spans="1:6" ht="12.75">
      <c r="A40" s="13" t="s">
        <v>10</v>
      </c>
      <c r="B40" s="12" t="s">
        <v>45</v>
      </c>
      <c r="C40" s="13"/>
      <c r="D40" s="12"/>
      <c r="E40" s="47"/>
      <c r="F40" s="47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265</v>
      </c>
      <c r="C64" s="24"/>
      <c r="D64" s="27" t="s">
        <v>266</v>
      </c>
    </row>
    <row r="65" spans="1:4" ht="12.75">
      <c r="A65" s="24"/>
      <c r="B65" s="28" t="s">
        <v>11</v>
      </c>
      <c r="C65" s="24"/>
      <c r="D65" s="28" t="s">
        <v>157</v>
      </c>
    </row>
    <row r="66" spans="1:4" ht="12.75">
      <c r="A66" s="24"/>
      <c r="B66" s="28" t="s">
        <v>141</v>
      </c>
      <c r="C66" s="24"/>
      <c r="D66" s="28" t="s">
        <v>16</v>
      </c>
    </row>
    <row r="67" spans="1:4" ht="12.75">
      <c r="A67" s="24"/>
      <c r="B67" s="28" t="s">
        <v>16</v>
      </c>
      <c r="C67" s="24"/>
      <c r="D67" s="28" t="s">
        <v>141</v>
      </c>
    </row>
    <row r="68" spans="1:4" ht="12.75">
      <c r="A68" s="24"/>
      <c r="B68" s="28" t="s">
        <v>157</v>
      </c>
      <c r="C68" s="24"/>
      <c r="D68" s="28" t="s">
        <v>278</v>
      </c>
    </row>
    <row r="69" spans="1:4" ht="13.5" thickBot="1">
      <c r="A69" s="25"/>
      <c r="B69" s="36" t="s">
        <v>145</v>
      </c>
      <c r="C69" s="25"/>
      <c r="D69" s="30" t="s">
        <v>158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60" zoomScaleNormal="70" workbookViewId="0" topLeftCell="A1">
      <selection activeCell="B51" sqref="B5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9" ht="12.75">
      <c r="A4" s="6" t="s">
        <v>59</v>
      </c>
      <c r="B4" s="178">
        <v>1</v>
      </c>
      <c r="C4" s="200"/>
      <c r="D4" s="201"/>
      <c r="E4" s="2"/>
      <c r="F4" s="2"/>
      <c r="G4" s="2"/>
      <c r="H4" s="2"/>
      <c r="I4" s="2"/>
    </row>
    <row r="5" spans="1:4" ht="12.75">
      <c r="A5" s="8" t="s">
        <v>133</v>
      </c>
      <c r="B5" s="21"/>
      <c r="C5" s="22" t="s">
        <v>150</v>
      </c>
      <c r="D5" s="23"/>
    </row>
    <row r="6" spans="1:4" ht="12.75">
      <c r="A6" s="8" t="s">
        <v>134</v>
      </c>
      <c r="B6" s="21"/>
      <c r="C6" s="22" t="str">
        <f>+CONCATENATE(B13," - ",B31)</f>
        <v>SANTIAGO - MAIPU</v>
      </c>
      <c r="D6" s="23"/>
    </row>
    <row r="7" spans="1:9" ht="12.75">
      <c r="A7" s="8" t="s">
        <v>60</v>
      </c>
      <c r="B7" s="202" t="str">
        <f>+CONCATENATE(A13," / ",C26)</f>
        <v>SANTO DOMINGO / AV. MATUCANA</v>
      </c>
      <c r="C7" s="203"/>
      <c r="D7" s="204"/>
      <c r="E7" s="3"/>
      <c r="F7" s="2"/>
      <c r="G7" s="2"/>
      <c r="H7" s="2"/>
      <c r="I7" s="2"/>
    </row>
    <row r="8" spans="1:9" ht="13.5" thickBot="1">
      <c r="A8" s="7" t="s">
        <v>61</v>
      </c>
      <c r="B8" s="205" t="str">
        <f>+CONCATENATE(C13," / ",A31)</f>
        <v>AV. 4 PONIENTE / AV. PORTALES</v>
      </c>
      <c r="C8" s="206"/>
      <c r="D8" s="207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197" t="s">
        <v>128</v>
      </c>
      <c r="B11" s="198"/>
      <c r="C11" s="199" t="s">
        <v>129</v>
      </c>
      <c r="D11" s="198"/>
      <c r="E11" s="2"/>
      <c r="F11" s="2"/>
      <c r="G11" s="2"/>
      <c r="H11" s="2"/>
      <c r="I11" s="2"/>
    </row>
    <row r="12" spans="1:9" ht="13.5" thickBot="1">
      <c r="A12" s="4" t="s">
        <v>29</v>
      </c>
      <c r="B12" s="5" t="s">
        <v>30</v>
      </c>
      <c r="C12" s="4" t="s">
        <v>29</v>
      </c>
      <c r="D12" s="5" t="s">
        <v>30</v>
      </c>
      <c r="E12" s="2"/>
      <c r="F12" s="2"/>
      <c r="G12" s="2"/>
      <c r="H12" s="2"/>
      <c r="I12" s="2"/>
    </row>
    <row r="13" spans="1:9" ht="12.75">
      <c r="A13" s="10" t="s">
        <v>52</v>
      </c>
      <c r="B13" s="12" t="s">
        <v>100</v>
      </c>
      <c r="C13" s="14" t="s">
        <v>105</v>
      </c>
      <c r="D13" s="18" t="s">
        <v>45</v>
      </c>
      <c r="E13" s="47"/>
      <c r="F13" s="47"/>
      <c r="G13" s="2"/>
      <c r="H13" s="2"/>
      <c r="I13" s="2"/>
    </row>
    <row r="14" spans="1:9" ht="12.75">
      <c r="A14" s="10" t="s">
        <v>52</v>
      </c>
      <c r="B14" s="12" t="s">
        <v>80</v>
      </c>
      <c r="C14" s="10" t="s">
        <v>47</v>
      </c>
      <c r="D14" s="12" t="s">
        <v>45</v>
      </c>
      <c r="E14" s="47"/>
      <c r="F14" s="47"/>
      <c r="G14" s="2"/>
      <c r="H14" s="2"/>
      <c r="I14" s="2"/>
    </row>
    <row r="15" spans="1:9" ht="12.75">
      <c r="A15" s="10" t="s">
        <v>7</v>
      </c>
      <c r="B15" s="12" t="s">
        <v>80</v>
      </c>
      <c r="C15" s="10" t="s">
        <v>16</v>
      </c>
      <c r="D15" s="12" t="s">
        <v>45</v>
      </c>
      <c r="E15" s="47"/>
      <c r="F15" s="47"/>
      <c r="G15" s="2"/>
      <c r="H15" s="2"/>
      <c r="I15" s="2"/>
    </row>
    <row r="16" spans="1:9" ht="12.75">
      <c r="A16" s="10" t="s">
        <v>10</v>
      </c>
      <c r="B16" s="12" t="s">
        <v>76</v>
      </c>
      <c r="C16" s="10" t="s">
        <v>0</v>
      </c>
      <c r="D16" s="12" t="s">
        <v>45</v>
      </c>
      <c r="E16" s="47"/>
      <c r="F16" s="47"/>
      <c r="G16" s="2"/>
      <c r="H16" s="2"/>
      <c r="I16" s="2"/>
    </row>
    <row r="17" spans="1:9" ht="12.75">
      <c r="A17" s="10" t="s">
        <v>9</v>
      </c>
      <c r="B17" s="12" t="s">
        <v>76</v>
      </c>
      <c r="C17" s="10" t="s">
        <v>58</v>
      </c>
      <c r="D17" s="12" t="s">
        <v>45</v>
      </c>
      <c r="E17" s="47"/>
      <c r="F17" s="47"/>
      <c r="G17" s="2"/>
      <c r="H17" s="2"/>
      <c r="I17" s="2"/>
    </row>
    <row r="18" spans="1:6" ht="12.75">
      <c r="A18" s="10" t="s">
        <v>57</v>
      </c>
      <c r="B18" s="12" t="s">
        <v>100</v>
      </c>
      <c r="C18" s="10" t="s">
        <v>58</v>
      </c>
      <c r="D18" s="12" t="s">
        <v>83</v>
      </c>
      <c r="E18" s="47"/>
      <c r="F18" s="47"/>
    </row>
    <row r="19" spans="1:6" ht="12.75">
      <c r="A19" s="10" t="s">
        <v>48</v>
      </c>
      <c r="B19" s="12" t="s">
        <v>100</v>
      </c>
      <c r="C19" s="10" t="s">
        <v>295</v>
      </c>
      <c r="D19" s="12" t="s">
        <v>83</v>
      </c>
      <c r="E19" s="47"/>
      <c r="F19" s="47"/>
    </row>
    <row r="20" spans="1:6" ht="12.75">
      <c r="A20" s="10" t="s">
        <v>11</v>
      </c>
      <c r="B20" s="12" t="s">
        <v>76</v>
      </c>
      <c r="C20" s="10" t="s">
        <v>2</v>
      </c>
      <c r="D20" s="12" t="s">
        <v>83</v>
      </c>
      <c r="E20" s="47"/>
      <c r="F20" s="47"/>
    </row>
    <row r="21" spans="1:6" ht="12.75">
      <c r="A21" s="10" t="s">
        <v>2</v>
      </c>
      <c r="B21" s="12" t="s">
        <v>76</v>
      </c>
      <c r="C21" s="10" t="s">
        <v>2</v>
      </c>
      <c r="D21" s="12" t="s">
        <v>76</v>
      </c>
      <c r="E21" s="47"/>
      <c r="F21" s="47"/>
    </row>
    <row r="22" spans="1:6" ht="12.75">
      <c r="A22" s="10" t="s">
        <v>2</v>
      </c>
      <c r="B22" s="12" t="s">
        <v>83</v>
      </c>
      <c r="C22" s="10" t="s">
        <v>56</v>
      </c>
      <c r="D22" s="12" t="s">
        <v>76</v>
      </c>
      <c r="E22" s="47"/>
      <c r="F22" s="47"/>
    </row>
    <row r="23" spans="1:6" s="94" customFormat="1" ht="12.75">
      <c r="A23" s="10" t="s">
        <v>295</v>
      </c>
      <c r="B23" s="12" t="s">
        <v>83</v>
      </c>
      <c r="C23" s="10" t="s">
        <v>56</v>
      </c>
      <c r="D23" s="12" t="s">
        <v>100</v>
      </c>
      <c r="E23" s="93"/>
      <c r="F23" s="93"/>
    </row>
    <row r="24" spans="1:6" ht="12.75">
      <c r="A24" s="10" t="s">
        <v>58</v>
      </c>
      <c r="B24" s="12" t="s">
        <v>83</v>
      </c>
      <c r="C24" s="10" t="s">
        <v>50</v>
      </c>
      <c r="D24" s="12" t="s">
        <v>100</v>
      </c>
      <c r="E24" s="47"/>
      <c r="F24" s="47"/>
    </row>
    <row r="25" spans="1:6" ht="25.5">
      <c r="A25" s="10" t="s">
        <v>58</v>
      </c>
      <c r="B25" s="12" t="s">
        <v>45</v>
      </c>
      <c r="C25" s="10" t="s">
        <v>132</v>
      </c>
      <c r="D25" s="12" t="s">
        <v>100</v>
      </c>
      <c r="E25" s="47"/>
      <c r="F25" s="47"/>
    </row>
    <row r="26" spans="1:6" ht="12.75">
      <c r="A26" s="10" t="s">
        <v>0</v>
      </c>
      <c r="B26" s="12" t="s">
        <v>45</v>
      </c>
      <c r="C26" s="10" t="s">
        <v>9</v>
      </c>
      <c r="D26" s="12" t="s">
        <v>100</v>
      </c>
      <c r="E26" s="47"/>
      <c r="F26" s="47"/>
    </row>
    <row r="27" spans="1:6" ht="12.75">
      <c r="A27" s="10" t="s">
        <v>122</v>
      </c>
      <c r="B27" s="12" t="s">
        <v>45</v>
      </c>
      <c r="C27" s="13"/>
      <c r="D27" s="12"/>
      <c r="E27" s="47"/>
      <c r="F27" s="47"/>
    </row>
    <row r="28" spans="1:6" ht="12.75">
      <c r="A28" s="10" t="s">
        <v>16</v>
      </c>
      <c r="B28" s="12" t="s">
        <v>45</v>
      </c>
      <c r="C28" s="13"/>
      <c r="D28" s="12"/>
      <c r="E28" s="47"/>
      <c r="F28" s="47"/>
    </row>
    <row r="29" spans="1:6" ht="12.75">
      <c r="A29" s="10" t="s">
        <v>47</v>
      </c>
      <c r="B29" s="12" t="s">
        <v>45</v>
      </c>
      <c r="C29" s="13"/>
      <c r="D29" s="12"/>
      <c r="E29" s="47"/>
      <c r="F29" s="47"/>
    </row>
    <row r="30" spans="1:6" ht="12.75">
      <c r="A30" s="10" t="s">
        <v>106</v>
      </c>
      <c r="B30" s="12" t="s">
        <v>45</v>
      </c>
      <c r="C30" s="13"/>
      <c r="D30" s="12"/>
      <c r="E30" s="47"/>
      <c r="F30" s="47"/>
    </row>
    <row r="31" spans="1:6" ht="12.75">
      <c r="A31" s="13" t="s">
        <v>10</v>
      </c>
      <c r="B31" s="12" t="s">
        <v>45</v>
      </c>
      <c r="C31" s="13"/>
      <c r="D31" s="12"/>
      <c r="E31" s="47"/>
      <c r="F31" s="47"/>
    </row>
    <row r="32" spans="1:6" ht="12.75">
      <c r="A32" s="10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3.5" thickBot="1">
      <c r="A35" s="13"/>
      <c r="B35" s="12"/>
      <c r="C35" s="13"/>
      <c r="D35" s="12"/>
      <c r="E35" s="47"/>
      <c r="F35" s="47"/>
    </row>
    <row r="36" spans="1:6" ht="13.5" thickBot="1">
      <c r="A36" s="197" t="s">
        <v>433</v>
      </c>
      <c r="B36" s="198"/>
      <c r="C36" s="13"/>
      <c r="D36" s="12"/>
      <c r="E36" s="47"/>
      <c r="F36" s="47"/>
    </row>
    <row r="37" spans="1:6" ht="13.5" thickBot="1">
      <c r="A37" s="51" t="s">
        <v>29</v>
      </c>
      <c r="B37" s="91" t="s">
        <v>30</v>
      </c>
      <c r="C37" s="13"/>
      <c r="D37" s="12"/>
      <c r="E37" s="47"/>
      <c r="F37" s="47"/>
    </row>
    <row r="38" spans="1:6" ht="12.75">
      <c r="A38" s="13" t="s">
        <v>47</v>
      </c>
      <c r="B38" s="12" t="s">
        <v>45</v>
      </c>
      <c r="C38" s="13"/>
      <c r="D38" s="12"/>
      <c r="E38" s="47"/>
      <c r="F38" s="47"/>
    </row>
    <row r="39" spans="1:6" ht="12.75">
      <c r="A39" s="92" t="s">
        <v>300</v>
      </c>
      <c r="B39" s="80" t="s">
        <v>45</v>
      </c>
      <c r="C39" s="13"/>
      <c r="D39" s="12"/>
      <c r="E39" s="47"/>
      <c r="F39" s="47"/>
    </row>
    <row r="40" spans="1:6" ht="12.75">
      <c r="A40" s="13" t="s">
        <v>10</v>
      </c>
      <c r="B40" s="12" t="s">
        <v>45</v>
      </c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265</v>
      </c>
      <c r="C64" s="24"/>
      <c r="D64" s="27" t="s">
        <v>266</v>
      </c>
    </row>
    <row r="65" spans="1:4" ht="12.75">
      <c r="A65" s="13"/>
      <c r="B65" s="28" t="s">
        <v>11</v>
      </c>
      <c r="C65" s="24"/>
      <c r="D65" s="28" t="s">
        <v>157</v>
      </c>
    </row>
    <row r="66" spans="1:4" ht="12.75">
      <c r="A66" s="13"/>
      <c r="B66" s="28" t="s">
        <v>141</v>
      </c>
      <c r="C66" s="24"/>
      <c r="D66" s="28" t="s">
        <v>16</v>
      </c>
    </row>
    <row r="67" spans="1:4" ht="12.75">
      <c r="A67" s="13"/>
      <c r="B67" s="28" t="s">
        <v>16</v>
      </c>
      <c r="C67" s="24"/>
      <c r="D67" s="28" t="s">
        <v>141</v>
      </c>
    </row>
    <row r="68" spans="1:4" ht="12.75">
      <c r="A68" s="13"/>
      <c r="B68" s="28" t="s">
        <v>157</v>
      </c>
      <c r="C68" s="24"/>
      <c r="D68" s="28" t="s">
        <v>278</v>
      </c>
    </row>
    <row r="69" spans="1:4" ht="13.5" thickBot="1">
      <c r="A69" s="17"/>
      <c r="B69" s="36" t="s">
        <v>145</v>
      </c>
      <c r="C69" s="25"/>
      <c r="D69" s="30" t="s">
        <v>158</v>
      </c>
    </row>
  </sheetData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60" zoomScaleNormal="70" workbookViewId="0" topLeftCell="A4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110</v>
      </c>
      <c r="D5" s="23"/>
    </row>
    <row r="6" spans="1:4" ht="12.75">
      <c r="A6" s="8" t="s">
        <v>134</v>
      </c>
      <c r="B6" s="21"/>
      <c r="C6" s="22" t="str">
        <f>+CONCATENATE(B13," - ",B33)</f>
        <v>RENCA - MAIPU</v>
      </c>
      <c r="D6" s="23"/>
    </row>
    <row r="7" spans="1:4" ht="12.75">
      <c r="A7" s="8" t="s">
        <v>60</v>
      </c>
      <c r="B7" s="202" t="str">
        <f>+CONCATENATE(A13," / ",C35)</f>
        <v>ESTRECHO DE MAGALLANES / AV. DOMINGO SANTA MARIA</v>
      </c>
      <c r="C7" s="203"/>
      <c r="D7" s="204"/>
    </row>
    <row r="8" spans="1:4" ht="13.5" thickBot="1">
      <c r="A8" s="7" t="s">
        <v>61</v>
      </c>
      <c r="B8" s="205" t="str">
        <f>+CONCATENATE(A33," / ",C13)</f>
        <v>AV. ESQUINA BLANCA / 2ª TRANSVERSAL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121</v>
      </c>
      <c r="B13" s="18" t="s">
        <v>79</v>
      </c>
      <c r="C13" s="13" t="s">
        <v>301</v>
      </c>
      <c r="D13" s="12" t="s">
        <v>45</v>
      </c>
      <c r="E13" s="47"/>
      <c r="F13" s="47"/>
    </row>
    <row r="14" spans="1:6" ht="12.75">
      <c r="A14" s="10" t="s">
        <v>14</v>
      </c>
      <c r="B14" s="12" t="s">
        <v>79</v>
      </c>
      <c r="C14" s="13" t="s">
        <v>0</v>
      </c>
      <c r="D14" s="12" t="s">
        <v>45</v>
      </c>
      <c r="E14" s="47"/>
      <c r="F14" s="47"/>
    </row>
    <row r="15" spans="1:6" ht="12.75">
      <c r="A15" s="10" t="s">
        <v>63</v>
      </c>
      <c r="B15" s="12" t="s">
        <v>79</v>
      </c>
      <c r="C15" s="13" t="s">
        <v>302</v>
      </c>
      <c r="D15" s="12" t="s">
        <v>45</v>
      </c>
      <c r="E15" s="47"/>
      <c r="F15" s="47"/>
    </row>
    <row r="16" spans="1:6" ht="12.75">
      <c r="A16" s="10" t="s">
        <v>115</v>
      </c>
      <c r="B16" s="12" t="s">
        <v>79</v>
      </c>
      <c r="C16" s="13" t="s">
        <v>259</v>
      </c>
      <c r="D16" s="12" t="s">
        <v>45</v>
      </c>
      <c r="E16" s="47"/>
      <c r="F16" s="47"/>
    </row>
    <row r="17" spans="1:6" ht="12.75">
      <c r="A17" s="10" t="s">
        <v>116</v>
      </c>
      <c r="B17" s="12" t="s">
        <v>79</v>
      </c>
      <c r="C17" s="13" t="s">
        <v>301</v>
      </c>
      <c r="D17" s="12" t="s">
        <v>45</v>
      </c>
      <c r="E17" s="47"/>
      <c r="F17" s="47"/>
    </row>
    <row r="18" spans="1:6" ht="12.75">
      <c r="A18" s="10" t="s">
        <v>54</v>
      </c>
      <c r="B18" s="12" t="s">
        <v>79</v>
      </c>
      <c r="C18" s="10" t="s">
        <v>16</v>
      </c>
      <c r="D18" s="12" t="s">
        <v>45</v>
      </c>
      <c r="E18" s="47"/>
      <c r="F18" s="47"/>
    </row>
    <row r="19" spans="1:6" ht="12.75">
      <c r="A19" s="10" t="s">
        <v>53</v>
      </c>
      <c r="B19" s="12" t="s">
        <v>79</v>
      </c>
      <c r="C19" s="10" t="s">
        <v>8</v>
      </c>
      <c r="D19" s="12" t="s">
        <v>45</v>
      </c>
      <c r="E19" s="47"/>
      <c r="F19" s="47"/>
    </row>
    <row r="20" spans="1:6" ht="12.75">
      <c r="A20" s="10" t="s">
        <v>13</v>
      </c>
      <c r="B20" s="12" t="s">
        <v>79</v>
      </c>
      <c r="C20" s="10" t="s">
        <v>192</v>
      </c>
      <c r="D20" s="12" t="s">
        <v>45</v>
      </c>
      <c r="E20" s="47"/>
      <c r="F20" s="47"/>
    </row>
    <row r="21" spans="1:6" ht="12.75">
      <c r="A21" s="10" t="s">
        <v>107</v>
      </c>
      <c r="B21" s="12" t="s">
        <v>79</v>
      </c>
      <c r="C21" s="10" t="s">
        <v>192</v>
      </c>
      <c r="D21" s="12" t="s">
        <v>109</v>
      </c>
      <c r="E21" s="47"/>
      <c r="F21" s="47"/>
    </row>
    <row r="22" spans="1:6" ht="12.75">
      <c r="A22" s="10" t="s">
        <v>107</v>
      </c>
      <c r="B22" s="12" t="s">
        <v>108</v>
      </c>
      <c r="C22" s="10" t="s">
        <v>51</v>
      </c>
      <c r="D22" s="12" t="s">
        <v>109</v>
      </c>
      <c r="E22" s="47"/>
      <c r="F22" s="47"/>
    </row>
    <row r="23" spans="1:6" ht="12.75">
      <c r="A23" s="10" t="s">
        <v>3</v>
      </c>
      <c r="B23" s="12" t="s">
        <v>108</v>
      </c>
      <c r="C23" s="10" t="s">
        <v>5</v>
      </c>
      <c r="D23" s="12" t="s">
        <v>109</v>
      </c>
      <c r="E23" s="47"/>
      <c r="F23" s="47"/>
    </row>
    <row r="24" spans="1:6" ht="12.75">
      <c r="A24" s="10" t="s">
        <v>4</v>
      </c>
      <c r="B24" s="12" t="s">
        <v>108</v>
      </c>
      <c r="C24" s="10" t="s">
        <v>5</v>
      </c>
      <c r="D24" s="12" t="s">
        <v>81</v>
      </c>
      <c r="E24" s="47"/>
      <c r="F24" s="47"/>
    </row>
    <row r="25" spans="1:6" ht="12.75">
      <c r="A25" s="10" t="s">
        <v>5</v>
      </c>
      <c r="B25" s="12" t="s">
        <v>108</v>
      </c>
      <c r="C25" s="10" t="s">
        <v>5</v>
      </c>
      <c r="D25" s="12" t="s">
        <v>108</v>
      </c>
      <c r="E25" s="47"/>
      <c r="F25" s="47"/>
    </row>
    <row r="26" spans="1:6" ht="12.75">
      <c r="A26" s="10" t="s">
        <v>5</v>
      </c>
      <c r="B26" s="12" t="s">
        <v>109</v>
      </c>
      <c r="C26" s="10" t="s">
        <v>4</v>
      </c>
      <c r="D26" s="12" t="s">
        <v>108</v>
      </c>
      <c r="E26" s="47"/>
      <c r="F26" s="47"/>
    </row>
    <row r="27" spans="1:6" ht="12.75">
      <c r="A27" s="10" t="s">
        <v>51</v>
      </c>
      <c r="B27" s="12" t="s">
        <v>109</v>
      </c>
      <c r="C27" s="10" t="s">
        <v>3</v>
      </c>
      <c r="D27" s="12" t="s">
        <v>108</v>
      </c>
      <c r="E27" s="47"/>
      <c r="F27" s="47"/>
    </row>
    <row r="28" spans="1:6" ht="12.75">
      <c r="A28" s="13" t="s">
        <v>118</v>
      </c>
      <c r="B28" s="12" t="s">
        <v>109</v>
      </c>
      <c r="C28" s="10" t="s">
        <v>107</v>
      </c>
      <c r="D28" s="12" t="s">
        <v>108</v>
      </c>
      <c r="E28" s="47"/>
      <c r="F28" s="47"/>
    </row>
    <row r="29" spans="1:6" ht="12.75">
      <c r="A29" s="13" t="s">
        <v>119</v>
      </c>
      <c r="B29" s="12" t="s">
        <v>109</v>
      </c>
      <c r="C29" s="10" t="s">
        <v>107</v>
      </c>
      <c r="D29" s="12" t="s">
        <v>79</v>
      </c>
      <c r="E29" s="47"/>
      <c r="F29" s="47"/>
    </row>
    <row r="30" spans="1:6" ht="12.75">
      <c r="A30" s="10" t="s">
        <v>192</v>
      </c>
      <c r="B30" s="12" t="s">
        <v>45</v>
      </c>
      <c r="C30" s="10" t="s">
        <v>13</v>
      </c>
      <c r="D30" s="12" t="s">
        <v>79</v>
      </c>
      <c r="E30" s="47"/>
      <c r="F30" s="47"/>
    </row>
    <row r="31" spans="1:6" ht="12.75">
      <c r="A31" s="13" t="s">
        <v>8</v>
      </c>
      <c r="B31" s="12" t="s">
        <v>45</v>
      </c>
      <c r="C31" s="10" t="s">
        <v>53</v>
      </c>
      <c r="D31" s="12" t="s">
        <v>79</v>
      </c>
      <c r="E31" s="47"/>
      <c r="F31" s="47"/>
    </row>
    <row r="32" spans="1:6" ht="12.75">
      <c r="A32" s="13" t="s">
        <v>16</v>
      </c>
      <c r="B32" s="12" t="s">
        <v>45</v>
      </c>
      <c r="C32" s="13" t="s">
        <v>54</v>
      </c>
      <c r="D32" s="12" t="s">
        <v>79</v>
      </c>
      <c r="E32" s="47"/>
      <c r="F32" s="47"/>
    </row>
    <row r="33" spans="1:6" ht="12.75">
      <c r="A33" s="13" t="s">
        <v>0</v>
      </c>
      <c r="B33" s="12" t="s">
        <v>45</v>
      </c>
      <c r="C33" s="13" t="s">
        <v>14</v>
      </c>
      <c r="D33" s="12" t="s">
        <v>79</v>
      </c>
      <c r="E33" s="47"/>
      <c r="F33" s="47"/>
    </row>
    <row r="34" spans="1:6" ht="12.75">
      <c r="A34" s="13"/>
      <c r="B34" s="12"/>
      <c r="C34" s="13" t="s">
        <v>55</v>
      </c>
      <c r="D34" s="12" t="s">
        <v>79</v>
      </c>
      <c r="E34" s="47"/>
      <c r="F34" s="47"/>
    </row>
    <row r="35" spans="1:6" ht="12.75">
      <c r="A35" s="13"/>
      <c r="B35" s="12"/>
      <c r="C35" s="13" t="s">
        <v>12</v>
      </c>
      <c r="D35" s="12" t="s">
        <v>79</v>
      </c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6"/>
      <c r="C62" s="13"/>
      <c r="D62" s="26"/>
    </row>
    <row r="63" spans="1:4" ht="12.75">
      <c r="A63" s="24"/>
      <c r="B63" s="27" t="s">
        <v>267</v>
      </c>
      <c r="C63" s="32"/>
      <c r="D63" s="27" t="s">
        <v>8</v>
      </c>
    </row>
    <row r="64" spans="1:4" ht="12.75">
      <c r="A64" s="24"/>
      <c r="B64" s="28" t="s">
        <v>162</v>
      </c>
      <c r="C64" s="32"/>
      <c r="D64" s="28" t="s">
        <v>192</v>
      </c>
    </row>
    <row r="65" spans="1:4" ht="12.75">
      <c r="A65" s="24"/>
      <c r="B65" s="28" t="s">
        <v>192</v>
      </c>
      <c r="C65" s="32"/>
      <c r="D65" s="28" t="s">
        <v>162</v>
      </c>
    </row>
    <row r="66" spans="1:4" ht="12.75">
      <c r="A66" s="24"/>
      <c r="B66" s="28" t="s">
        <v>8</v>
      </c>
      <c r="C66" s="32"/>
      <c r="D66" s="28" t="s">
        <v>267</v>
      </c>
    </row>
    <row r="67" spans="1:4" ht="12.75">
      <c r="A67" s="24"/>
      <c r="B67" s="28" t="s">
        <v>157</v>
      </c>
      <c r="C67" s="32"/>
      <c r="D67" s="28" t="s">
        <v>268</v>
      </c>
    </row>
    <row r="68" spans="1:4" ht="13.5" thickBot="1">
      <c r="A68" s="25"/>
      <c r="B68" s="30" t="s">
        <v>258</v>
      </c>
      <c r="C68" s="33"/>
      <c r="D68" s="30" t="s">
        <v>137</v>
      </c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85" zoomScaleNormal="70" zoomScaleSheetLayoutView="85" workbookViewId="0" topLeftCell="A1">
      <selection activeCell="A10" sqref="A1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110</v>
      </c>
      <c r="D5" s="23"/>
    </row>
    <row r="6" spans="1:4" ht="12.75">
      <c r="A6" s="8" t="s">
        <v>134</v>
      </c>
      <c r="B6" s="21"/>
      <c r="C6" s="22" t="str">
        <f>+CONCATENATE(B13," - ",B33)</f>
        <v>RENCA - MAIPU</v>
      </c>
      <c r="D6" s="23"/>
    </row>
    <row r="7" spans="1:4" ht="12.75">
      <c r="A7" s="8" t="s">
        <v>60</v>
      </c>
      <c r="B7" s="202" t="str">
        <f>+CONCATENATE(A13," / ",C35)</f>
        <v>ESTRECHO DE MAGALLANES / AV. DOMINGO SANTA MARIA</v>
      </c>
      <c r="C7" s="203"/>
      <c r="D7" s="204"/>
    </row>
    <row r="8" spans="1:4" ht="13.5" thickBot="1">
      <c r="A8" s="7" t="s">
        <v>61</v>
      </c>
      <c r="B8" s="205" t="str">
        <f>+CONCATENATE(A36," / ",C13)</f>
        <v>AV. ESQUINA BLANCA / 2ª TRANSVERSAL</v>
      </c>
      <c r="C8" s="206"/>
      <c r="D8" s="207"/>
    </row>
    <row r="10" ht="13.5" thickBot="1">
      <c r="A10" s="108" t="s">
        <v>347</v>
      </c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121</v>
      </c>
      <c r="B13" s="18" t="s">
        <v>79</v>
      </c>
      <c r="C13" s="13" t="s">
        <v>301</v>
      </c>
      <c r="D13" s="12" t="s">
        <v>45</v>
      </c>
      <c r="E13" s="47"/>
      <c r="F13" s="47"/>
    </row>
    <row r="14" spans="1:6" ht="12.75">
      <c r="A14" s="10" t="s">
        <v>14</v>
      </c>
      <c r="B14" s="12" t="s">
        <v>79</v>
      </c>
      <c r="C14" s="13" t="s">
        <v>0</v>
      </c>
      <c r="D14" s="12" t="s">
        <v>45</v>
      </c>
      <c r="E14" s="47"/>
      <c r="F14" s="47"/>
    </row>
    <row r="15" spans="1:6" ht="12.75">
      <c r="A15" s="10" t="s">
        <v>63</v>
      </c>
      <c r="B15" s="12" t="s">
        <v>79</v>
      </c>
      <c r="C15" s="13" t="s">
        <v>302</v>
      </c>
      <c r="D15" s="12" t="s">
        <v>45</v>
      </c>
      <c r="E15" s="47"/>
      <c r="F15" s="47"/>
    </row>
    <row r="16" spans="1:6" ht="12.75">
      <c r="A16" s="10" t="s">
        <v>115</v>
      </c>
      <c r="B16" s="12" t="s">
        <v>79</v>
      </c>
      <c r="C16" s="13" t="s">
        <v>259</v>
      </c>
      <c r="D16" s="12" t="s">
        <v>45</v>
      </c>
      <c r="E16" s="47"/>
      <c r="F16" s="47"/>
    </row>
    <row r="17" spans="1:6" ht="12.75">
      <c r="A17" s="10" t="s">
        <v>116</v>
      </c>
      <c r="B17" s="12" t="s">
        <v>79</v>
      </c>
      <c r="C17" s="13" t="s">
        <v>301</v>
      </c>
      <c r="D17" s="12" t="s">
        <v>45</v>
      </c>
      <c r="E17" s="47"/>
      <c r="F17" s="47"/>
    </row>
    <row r="18" spans="1:6" ht="12.75">
      <c r="A18" s="10" t="s">
        <v>54</v>
      </c>
      <c r="B18" s="12" t="s">
        <v>79</v>
      </c>
      <c r="C18" s="10" t="s">
        <v>16</v>
      </c>
      <c r="D18" s="12" t="s">
        <v>45</v>
      </c>
      <c r="E18" s="47"/>
      <c r="F18" s="47"/>
    </row>
    <row r="19" spans="1:6" ht="12.75">
      <c r="A19" s="10" t="s">
        <v>53</v>
      </c>
      <c r="B19" s="12" t="s">
        <v>79</v>
      </c>
      <c r="C19" s="10" t="s">
        <v>8</v>
      </c>
      <c r="D19" s="12" t="s">
        <v>45</v>
      </c>
      <c r="E19" s="47"/>
      <c r="F19" s="47"/>
    </row>
    <row r="20" spans="1:6" ht="12.75">
      <c r="A20" s="10" t="s">
        <v>13</v>
      </c>
      <c r="B20" s="12" t="s">
        <v>79</v>
      </c>
      <c r="C20" s="10" t="s">
        <v>192</v>
      </c>
      <c r="D20" s="12" t="s">
        <v>45</v>
      </c>
      <c r="E20" s="47"/>
      <c r="F20" s="47"/>
    </row>
    <row r="21" spans="1:6" ht="12.75">
      <c r="A21" s="10" t="s">
        <v>107</v>
      </c>
      <c r="B21" s="12" t="s">
        <v>79</v>
      </c>
      <c r="C21" s="10" t="s">
        <v>192</v>
      </c>
      <c r="D21" s="12" t="s">
        <v>109</v>
      </c>
      <c r="E21" s="47"/>
      <c r="F21" s="47"/>
    </row>
    <row r="22" spans="1:6" ht="12.75">
      <c r="A22" s="10" t="s">
        <v>107</v>
      </c>
      <c r="B22" s="12" t="s">
        <v>108</v>
      </c>
      <c r="C22" s="10" t="s">
        <v>51</v>
      </c>
      <c r="D22" s="12" t="s">
        <v>109</v>
      </c>
      <c r="E22" s="47"/>
      <c r="F22" s="47"/>
    </row>
    <row r="23" spans="1:6" ht="12.75">
      <c r="A23" s="10" t="s">
        <v>3</v>
      </c>
      <c r="B23" s="12" t="s">
        <v>108</v>
      </c>
      <c r="C23" s="10" t="s">
        <v>5</v>
      </c>
      <c r="D23" s="12" t="s">
        <v>109</v>
      </c>
      <c r="E23" s="47"/>
      <c r="F23" s="47"/>
    </row>
    <row r="24" spans="1:6" ht="12.75">
      <c r="A24" s="10" t="s">
        <v>4</v>
      </c>
      <c r="B24" s="12" t="s">
        <v>108</v>
      </c>
      <c r="C24" s="10" t="s">
        <v>5</v>
      </c>
      <c r="D24" s="12" t="s">
        <v>81</v>
      </c>
      <c r="E24" s="47"/>
      <c r="F24" s="47"/>
    </row>
    <row r="25" spans="1:6" ht="12.75">
      <c r="A25" s="10" t="s">
        <v>5</v>
      </c>
      <c r="B25" s="12" t="s">
        <v>108</v>
      </c>
      <c r="C25" s="10" t="s">
        <v>5</v>
      </c>
      <c r="D25" s="12" t="s">
        <v>108</v>
      </c>
      <c r="E25" s="47"/>
      <c r="F25" s="47"/>
    </row>
    <row r="26" spans="1:6" ht="12.75">
      <c r="A26" s="10" t="s">
        <v>5</v>
      </c>
      <c r="B26" s="12" t="s">
        <v>109</v>
      </c>
      <c r="C26" s="10" t="s">
        <v>4</v>
      </c>
      <c r="D26" s="12" t="s">
        <v>108</v>
      </c>
      <c r="E26" s="47"/>
      <c r="F26" s="47"/>
    </row>
    <row r="27" spans="1:6" ht="12.75">
      <c r="A27" s="10" t="s">
        <v>51</v>
      </c>
      <c r="B27" s="12" t="s">
        <v>109</v>
      </c>
      <c r="C27" s="10" t="s">
        <v>3</v>
      </c>
      <c r="D27" s="12" t="s">
        <v>108</v>
      </c>
      <c r="E27" s="47"/>
      <c r="F27" s="47"/>
    </row>
    <row r="28" spans="1:6" ht="12.75">
      <c r="A28" s="13" t="s">
        <v>118</v>
      </c>
      <c r="B28" s="12" t="s">
        <v>109</v>
      </c>
      <c r="C28" s="10" t="s">
        <v>107</v>
      </c>
      <c r="D28" s="12" t="s">
        <v>108</v>
      </c>
      <c r="E28" s="47"/>
      <c r="F28" s="47"/>
    </row>
    <row r="29" spans="1:6" ht="12.75">
      <c r="A29" s="13" t="s">
        <v>119</v>
      </c>
      <c r="B29" s="12" t="s">
        <v>109</v>
      </c>
      <c r="C29" s="10" t="s">
        <v>107</v>
      </c>
      <c r="D29" s="12" t="s">
        <v>79</v>
      </c>
      <c r="E29" s="47"/>
      <c r="F29" s="47"/>
    </row>
    <row r="30" spans="1:6" ht="12.75">
      <c r="A30" s="10" t="s">
        <v>192</v>
      </c>
      <c r="B30" s="12" t="s">
        <v>45</v>
      </c>
      <c r="C30" s="10" t="s">
        <v>13</v>
      </c>
      <c r="D30" s="12" t="s">
        <v>79</v>
      </c>
      <c r="E30" s="47"/>
      <c r="F30" s="47"/>
    </row>
    <row r="31" spans="1:6" ht="12.75">
      <c r="A31" s="13" t="s">
        <v>8</v>
      </c>
      <c r="B31" s="12" t="s">
        <v>45</v>
      </c>
      <c r="C31" s="10" t="s">
        <v>53</v>
      </c>
      <c r="D31" s="12" t="s">
        <v>79</v>
      </c>
      <c r="E31" s="47"/>
      <c r="F31" s="47"/>
    </row>
    <row r="32" spans="1:6" ht="12.75">
      <c r="A32" s="13" t="s">
        <v>346</v>
      </c>
      <c r="B32" s="12" t="s">
        <v>45</v>
      </c>
      <c r="C32" s="13" t="s">
        <v>54</v>
      </c>
      <c r="D32" s="12" t="s">
        <v>79</v>
      </c>
      <c r="E32" s="47"/>
      <c r="F32" s="47"/>
    </row>
    <row r="33" spans="1:6" ht="12.75">
      <c r="A33" s="13" t="s">
        <v>343</v>
      </c>
      <c r="B33" s="12" t="s">
        <v>45</v>
      </c>
      <c r="C33" s="13" t="s">
        <v>14</v>
      </c>
      <c r="D33" s="12" t="s">
        <v>79</v>
      </c>
      <c r="E33" s="47"/>
      <c r="F33" s="47"/>
    </row>
    <row r="34" spans="1:6" ht="12.75">
      <c r="A34" s="13" t="s">
        <v>344</v>
      </c>
      <c r="B34" s="12" t="s">
        <v>45</v>
      </c>
      <c r="C34" s="13" t="s">
        <v>55</v>
      </c>
      <c r="D34" s="12" t="s">
        <v>79</v>
      </c>
      <c r="E34" s="47"/>
      <c r="F34" s="47"/>
    </row>
    <row r="35" spans="1:6" ht="12.75">
      <c r="A35" s="13" t="s">
        <v>16</v>
      </c>
      <c r="B35" s="12" t="s">
        <v>45</v>
      </c>
      <c r="C35" s="13" t="s">
        <v>12</v>
      </c>
      <c r="D35" s="12" t="s">
        <v>79</v>
      </c>
      <c r="E35" s="47"/>
      <c r="F35" s="47"/>
    </row>
    <row r="36" spans="1:6" ht="12.75">
      <c r="A36" s="13" t="s">
        <v>0</v>
      </c>
      <c r="B36" s="12" t="s">
        <v>45</v>
      </c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6"/>
      <c r="C62" s="13"/>
      <c r="D62" s="26"/>
    </row>
    <row r="63" spans="1:4" ht="12.75">
      <c r="A63" s="24"/>
      <c r="B63" s="27" t="s">
        <v>267</v>
      </c>
      <c r="C63" s="32"/>
      <c r="D63" s="27" t="s">
        <v>8</v>
      </c>
    </row>
    <row r="64" spans="1:4" ht="12.75">
      <c r="A64" s="24"/>
      <c r="B64" s="28" t="s">
        <v>162</v>
      </c>
      <c r="C64" s="32"/>
      <c r="D64" s="28" t="s">
        <v>192</v>
      </c>
    </row>
    <row r="65" spans="1:4" ht="12.75">
      <c r="A65" s="24"/>
      <c r="B65" s="28" t="s">
        <v>192</v>
      </c>
      <c r="C65" s="32"/>
      <c r="D65" s="28" t="s">
        <v>162</v>
      </c>
    </row>
    <row r="66" spans="1:4" ht="12.75">
      <c r="A66" s="24"/>
      <c r="B66" s="28" t="s">
        <v>8</v>
      </c>
      <c r="C66" s="32"/>
      <c r="D66" s="28" t="s">
        <v>267</v>
      </c>
    </row>
    <row r="67" spans="1:4" ht="12.75">
      <c r="A67" s="24"/>
      <c r="B67" s="28" t="s">
        <v>157</v>
      </c>
      <c r="C67" s="32"/>
      <c r="D67" s="28" t="s">
        <v>268</v>
      </c>
    </row>
    <row r="68" spans="1:4" ht="13.5" thickBot="1">
      <c r="A68" s="25"/>
      <c r="B68" s="30" t="s">
        <v>258</v>
      </c>
      <c r="C68" s="33"/>
      <c r="D68" s="30" t="s">
        <v>137</v>
      </c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73"/>
  <sheetViews>
    <sheetView view="pageBreakPreview" zoomScale="60" zoomScaleNormal="60" workbookViewId="0" topLeftCell="A1">
      <selection activeCell="C38" sqref="C3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101</v>
      </c>
      <c r="D5" s="23"/>
    </row>
    <row r="6" spans="1:4" ht="12.75">
      <c r="A6" s="8" t="s">
        <v>134</v>
      </c>
      <c r="B6" s="21"/>
      <c r="C6" s="22" t="str">
        <f>+CONCATENATE(B13," - ",B42)</f>
        <v>RECOLETA - CERRILLOS</v>
      </c>
      <c r="D6" s="23"/>
    </row>
    <row r="7" spans="1:4" ht="12.75">
      <c r="A7" s="8" t="s">
        <v>60</v>
      </c>
      <c r="B7" s="202" t="str">
        <f>+CONCATENATE(A13," / ",C36)</f>
        <v>VENEZUELA / LAS CANTERAS</v>
      </c>
      <c r="C7" s="203"/>
      <c r="D7" s="204"/>
    </row>
    <row r="8" spans="1:4" ht="13.5" thickBot="1">
      <c r="A8" s="7" t="s">
        <v>61</v>
      </c>
      <c r="B8" s="175" t="str">
        <f>+CONCATENATE(C13," / ",A43)</f>
        <v>DON ORIONE / EL MIRADOR</v>
      </c>
      <c r="C8" s="176"/>
      <c r="D8" s="177"/>
    </row>
    <row r="10" ht="13.5" thickBot="1">
      <c r="A10" s="77"/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70</v>
      </c>
      <c r="B13" s="88" t="s">
        <v>77</v>
      </c>
      <c r="C13" s="10" t="s">
        <v>171</v>
      </c>
      <c r="D13" s="12" t="s">
        <v>83</v>
      </c>
      <c r="E13" s="47"/>
      <c r="F13" s="47"/>
    </row>
    <row r="14" spans="1:6" ht="12.75">
      <c r="A14" s="10" t="s">
        <v>71</v>
      </c>
      <c r="B14" s="89" t="s">
        <v>77</v>
      </c>
      <c r="C14" s="10" t="s">
        <v>170</v>
      </c>
      <c r="D14" s="12" t="s">
        <v>83</v>
      </c>
      <c r="E14" s="47"/>
      <c r="F14" s="47"/>
    </row>
    <row r="15" spans="1:6" ht="12.75">
      <c r="A15" s="10" t="s">
        <v>43</v>
      </c>
      <c r="B15" s="89" t="s">
        <v>77</v>
      </c>
      <c r="C15" s="10" t="s">
        <v>16</v>
      </c>
      <c r="D15" s="12" t="s">
        <v>76</v>
      </c>
      <c r="E15" s="47"/>
      <c r="F15" s="47"/>
    </row>
    <row r="16" spans="1:6" ht="12.75">
      <c r="A16" s="10" t="s">
        <v>21</v>
      </c>
      <c r="B16" s="89" t="s">
        <v>77</v>
      </c>
      <c r="C16" s="10" t="s">
        <v>19</v>
      </c>
      <c r="D16" s="12" t="s">
        <v>76</v>
      </c>
      <c r="E16" s="47"/>
      <c r="F16" s="47"/>
    </row>
    <row r="17" spans="1:6" ht="12.75">
      <c r="A17" s="10" t="s">
        <v>23</v>
      </c>
      <c r="B17" s="89" t="s">
        <v>77</v>
      </c>
      <c r="C17" s="10" t="s">
        <v>19</v>
      </c>
      <c r="D17" s="12" t="s">
        <v>80</v>
      </c>
      <c r="E17" s="47"/>
      <c r="F17" s="47"/>
    </row>
    <row r="18" spans="1:6" ht="12.75">
      <c r="A18" s="10" t="s">
        <v>18</v>
      </c>
      <c r="B18" s="89" t="s">
        <v>77</v>
      </c>
      <c r="C18" s="13" t="s">
        <v>40</v>
      </c>
      <c r="D18" s="12" t="s">
        <v>80</v>
      </c>
      <c r="E18" s="47"/>
      <c r="F18" s="47"/>
    </row>
    <row r="19" spans="1:6" ht="12.75">
      <c r="A19" s="10" t="s">
        <v>310</v>
      </c>
      <c r="B19" s="89" t="s">
        <v>77</v>
      </c>
      <c r="C19" s="10" t="s">
        <v>62</v>
      </c>
      <c r="D19" s="12" t="s">
        <v>80</v>
      </c>
      <c r="E19" s="47"/>
      <c r="F19" s="47"/>
    </row>
    <row r="20" spans="1:6" ht="12.75">
      <c r="A20" s="13" t="s">
        <v>18</v>
      </c>
      <c r="B20" s="89" t="s">
        <v>77</v>
      </c>
      <c r="C20" s="10" t="s">
        <v>20</v>
      </c>
      <c r="D20" s="12" t="s">
        <v>80</v>
      </c>
      <c r="E20" s="47"/>
      <c r="F20" s="47"/>
    </row>
    <row r="21" spans="1:6" ht="12.75">
      <c r="A21" s="13" t="s">
        <v>18</v>
      </c>
      <c r="B21" s="89" t="s">
        <v>78</v>
      </c>
      <c r="C21" s="13" t="s">
        <v>65</v>
      </c>
      <c r="D21" s="12" t="s">
        <v>80</v>
      </c>
      <c r="E21" s="47"/>
      <c r="F21" s="47"/>
    </row>
    <row r="22" spans="1:6" ht="12.75">
      <c r="A22" s="10" t="s">
        <v>17</v>
      </c>
      <c r="B22" s="89" t="s">
        <v>78</v>
      </c>
      <c r="C22" s="13" t="s">
        <v>41</v>
      </c>
      <c r="D22" s="12" t="s">
        <v>80</v>
      </c>
      <c r="E22" s="47"/>
      <c r="F22" s="47"/>
    </row>
    <row r="23" spans="1:6" ht="12.75">
      <c r="A23" s="10" t="s">
        <v>67</v>
      </c>
      <c r="B23" s="89" t="s">
        <v>78</v>
      </c>
      <c r="C23" s="13" t="s">
        <v>3</v>
      </c>
      <c r="D23" s="12" t="s">
        <v>80</v>
      </c>
      <c r="E23" s="47"/>
      <c r="F23" s="47"/>
    </row>
    <row r="24" spans="1:6" ht="12.75">
      <c r="A24" s="13" t="s">
        <v>66</v>
      </c>
      <c r="B24" s="89" t="s">
        <v>78</v>
      </c>
      <c r="C24" s="10" t="s">
        <v>117</v>
      </c>
      <c r="D24" s="12" t="s">
        <v>80</v>
      </c>
      <c r="E24" s="47"/>
      <c r="F24" s="47"/>
    </row>
    <row r="25" spans="1:6" ht="25.5">
      <c r="A25" s="13" t="s">
        <v>292</v>
      </c>
      <c r="B25" s="89" t="s">
        <v>79</v>
      </c>
      <c r="C25" s="10" t="s">
        <v>117</v>
      </c>
      <c r="D25" s="12" t="s">
        <v>79</v>
      </c>
      <c r="E25" s="47"/>
      <c r="F25" s="47"/>
    </row>
    <row r="26" spans="1:6" ht="25.5">
      <c r="A26" s="13" t="s">
        <v>285</v>
      </c>
      <c r="B26" s="89" t="s">
        <v>79</v>
      </c>
      <c r="C26" s="13" t="s">
        <v>285</v>
      </c>
      <c r="D26" s="12" t="s">
        <v>79</v>
      </c>
      <c r="E26" s="47"/>
      <c r="F26" s="47"/>
    </row>
    <row r="27" spans="1:6" ht="25.5">
      <c r="A27" s="13" t="s">
        <v>117</v>
      </c>
      <c r="B27" s="89" t="s">
        <v>79</v>
      </c>
      <c r="C27" s="10" t="s">
        <v>292</v>
      </c>
      <c r="D27" s="12" t="s">
        <v>79</v>
      </c>
      <c r="E27" s="47"/>
      <c r="F27" s="47"/>
    </row>
    <row r="28" spans="1:6" ht="12.75">
      <c r="A28" s="13" t="s">
        <v>117</v>
      </c>
      <c r="B28" s="89" t="s">
        <v>80</v>
      </c>
      <c r="C28" s="10" t="s">
        <v>66</v>
      </c>
      <c r="D28" s="12" t="s">
        <v>82</v>
      </c>
      <c r="E28" s="47"/>
      <c r="F28" s="47"/>
    </row>
    <row r="29" spans="1:6" ht="12.75">
      <c r="A29" s="10" t="s">
        <v>3</v>
      </c>
      <c r="B29" s="89" t="s">
        <v>80</v>
      </c>
      <c r="C29" s="10" t="s">
        <v>67</v>
      </c>
      <c r="D29" s="12" t="s">
        <v>78</v>
      </c>
      <c r="E29" s="47"/>
      <c r="F29" s="47"/>
    </row>
    <row r="30" spans="1:6" ht="12.75">
      <c r="A30" s="13" t="s">
        <v>41</v>
      </c>
      <c r="B30" s="89" t="s">
        <v>80</v>
      </c>
      <c r="C30" s="10" t="s">
        <v>17</v>
      </c>
      <c r="D30" s="12" t="s">
        <v>78</v>
      </c>
      <c r="E30" s="47"/>
      <c r="F30" s="47"/>
    </row>
    <row r="31" spans="1:6" ht="12.75">
      <c r="A31" s="10" t="s">
        <v>42</v>
      </c>
      <c r="B31" s="89" t="s">
        <v>80</v>
      </c>
      <c r="C31" s="13" t="s">
        <v>18</v>
      </c>
      <c r="D31" s="12" t="s">
        <v>78</v>
      </c>
      <c r="E31" s="47"/>
      <c r="F31" s="47"/>
    </row>
    <row r="32" spans="1:6" ht="12.75">
      <c r="A32" s="10" t="s">
        <v>65</v>
      </c>
      <c r="B32" s="89" t="s">
        <v>80</v>
      </c>
      <c r="C32" s="13" t="s">
        <v>18</v>
      </c>
      <c r="D32" s="12" t="s">
        <v>77</v>
      </c>
      <c r="E32" s="47"/>
      <c r="F32" s="47"/>
    </row>
    <row r="33" spans="1:6" ht="12.75">
      <c r="A33" s="10" t="s">
        <v>20</v>
      </c>
      <c r="B33" s="89" t="s">
        <v>80</v>
      </c>
      <c r="C33" s="13" t="s">
        <v>23</v>
      </c>
      <c r="D33" s="12" t="s">
        <v>77</v>
      </c>
      <c r="E33" s="47"/>
      <c r="F33" s="47"/>
    </row>
    <row r="34" spans="1:6" ht="12.75">
      <c r="A34" s="13" t="s">
        <v>62</v>
      </c>
      <c r="B34" s="89" t="s">
        <v>80</v>
      </c>
      <c r="C34" s="13" t="s">
        <v>21</v>
      </c>
      <c r="D34" s="12" t="s">
        <v>77</v>
      </c>
      <c r="E34" s="47"/>
      <c r="F34" s="47"/>
    </row>
    <row r="35" spans="1:6" ht="12.75">
      <c r="A35" s="13" t="s">
        <v>40</v>
      </c>
      <c r="B35" s="89" t="s">
        <v>80</v>
      </c>
      <c r="C35" s="13" t="s">
        <v>43</v>
      </c>
      <c r="D35" s="12" t="s">
        <v>77</v>
      </c>
      <c r="E35" s="47"/>
      <c r="F35" s="47"/>
    </row>
    <row r="36" spans="1:6" ht="12.75">
      <c r="A36" s="13" t="s">
        <v>40</v>
      </c>
      <c r="B36" s="89" t="s">
        <v>81</v>
      </c>
      <c r="C36" s="13" t="s">
        <v>69</v>
      </c>
      <c r="D36" s="12" t="s">
        <v>77</v>
      </c>
      <c r="E36" s="47"/>
      <c r="F36" s="47"/>
    </row>
    <row r="37" spans="1:6" ht="12.75">
      <c r="A37" s="13" t="s">
        <v>19</v>
      </c>
      <c r="B37" s="89" t="s">
        <v>81</v>
      </c>
      <c r="C37" s="13"/>
      <c r="D37" s="12"/>
      <c r="E37" s="47"/>
      <c r="F37" s="47"/>
    </row>
    <row r="38" spans="1:6" ht="12.75">
      <c r="A38" s="13" t="s">
        <v>19</v>
      </c>
      <c r="B38" s="89" t="s">
        <v>76</v>
      </c>
      <c r="C38" s="13"/>
      <c r="D38" s="12"/>
      <c r="E38" s="47"/>
      <c r="F38" s="47"/>
    </row>
    <row r="39" spans="1:6" ht="12.75">
      <c r="A39" s="13" t="s">
        <v>16</v>
      </c>
      <c r="B39" s="89" t="s">
        <v>76</v>
      </c>
      <c r="C39" s="13"/>
      <c r="D39" s="12"/>
      <c r="E39" s="47"/>
      <c r="F39" s="47"/>
    </row>
    <row r="40" spans="1:6" ht="12.75">
      <c r="A40" s="13" t="s">
        <v>170</v>
      </c>
      <c r="B40" s="89" t="s">
        <v>83</v>
      </c>
      <c r="C40" s="13"/>
      <c r="D40" s="12"/>
      <c r="E40" s="47"/>
      <c r="F40" s="47"/>
    </row>
    <row r="41" spans="1:6" ht="12.75">
      <c r="A41" s="20" t="s">
        <v>2</v>
      </c>
      <c r="B41" s="20" t="s">
        <v>83</v>
      </c>
      <c r="C41" s="13"/>
      <c r="D41" s="12"/>
      <c r="E41" s="47"/>
      <c r="F41" s="47"/>
    </row>
    <row r="42" spans="1:6" ht="12.75">
      <c r="A42" s="13" t="s">
        <v>58</v>
      </c>
      <c r="B42" s="89" t="s">
        <v>83</v>
      </c>
      <c r="C42" s="13"/>
      <c r="D42" s="12"/>
      <c r="E42" s="47"/>
      <c r="F42" s="47"/>
    </row>
    <row r="43" spans="1:6" ht="12.75">
      <c r="A43" s="13" t="s">
        <v>172</v>
      </c>
      <c r="B43" s="89" t="s">
        <v>83</v>
      </c>
      <c r="C43" s="13"/>
      <c r="D43" s="12"/>
      <c r="E43" s="47"/>
      <c r="F43" s="47"/>
    </row>
    <row r="44" spans="1:6" ht="12.75">
      <c r="A44" s="13"/>
      <c r="B44" s="89"/>
      <c r="C44" s="13"/>
      <c r="D44" s="12"/>
      <c r="E44" s="47"/>
      <c r="F44" s="47"/>
    </row>
    <row r="45" spans="1:6" ht="12.75">
      <c r="A45" s="13"/>
      <c r="B45" s="89"/>
      <c r="C45" s="13"/>
      <c r="D45" s="12"/>
      <c r="E45" s="47"/>
      <c r="F45" s="47"/>
    </row>
    <row r="46" spans="1:6" ht="12.75">
      <c r="A46" s="13"/>
      <c r="B46" s="89"/>
      <c r="C46" s="13"/>
      <c r="D46" s="12"/>
      <c r="E46" s="47"/>
      <c r="F46" s="47"/>
    </row>
    <row r="47" spans="1:6" ht="12.75">
      <c r="A47" s="13"/>
      <c r="B47" s="89"/>
      <c r="C47" s="13"/>
      <c r="D47" s="12"/>
      <c r="E47" s="47"/>
      <c r="F47" s="47"/>
    </row>
    <row r="48" spans="1:6" ht="12.75">
      <c r="A48" s="13"/>
      <c r="B48" s="89"/>
      <c r="C48" s="13"/>
      <c r="D48" s="12"/>
      <c r="E48" s="47"/>
      <c r="F48" s="47"/>
    </row>
    <row r="49" spans="1:6" ht="12.75">
      <c r="A49" s="13"/>
      <c r="B49" s="89"/>
      <c r="C49" s="13"/>
      <c r="D49" s="12"/>
      <c r="E49" s="47"/>
      <c r="F49" s="47"/>
    </row>
    <row r="50" spans="1:6" ht="12.75">
      <c r="A50" s="13"/>
      <c r="B50" s="89"/>
      <c r="C50" s="13"/>
      <c r="D50" s="12"/>
      <c r="E50" s="47"/>
      <c r="F50" s="47"/>
    </row>
    <row r="51" spans="1:6" ht="12.75">
      <c r="A51" s="13"/>
      <c r="B51" s="89"/>
      <c r="C51" s="13"/>
      <c r="D51" s="12"/>
      <c r="E51" s="47"/>
      <c r="F51" s="47"/>
    </row>
    <row r="52" spans="1:6" ht="12.75">
      <c r="A52" s="13"/>
      <c r="B52" s="89"/>
      <c r="C52" s="13"/>
      <c r="D52" s="12"/>
      <c r="E52" s="47"/>
      <c r="F52" s="47"/>
    </row>
    <row r="53" spans="1:6" ht="12.75">
      <c r="A53" s="13"/>
      <c r="B53" s="89"/>
      <c r="C53" s="13"/>
      <c r="D53" s="12"/>
      <c r="E53" s="47"/>
      <c r="F53" s="47"/>
    </row>
    <row r="54" spans="1:6" ht="12.75">
      <c r="A54" s="13"/>
      <c r="B54" s="89"/>
      <c r="C54" s="13"/>
      <c r="D54" s="12"/>
      <c r="E54" s="47"/>
      <c r="F54" s="47"/>
    </row>
    <row r="55" spans="1:6" ht="12.75">
      <c r="A55" s="13"/>
      <c r="B55" s="89"/>
      <c r="C55" s="13"/>
      <c r="D55" s="12"/>
      <c r="E55" s="47"/>
      <c r="F55" s="47"/>
    </row>
    <row r="56" spans="1:6" ht="12.75">
      <c r="A56" s="13"/>
      <c r="B56" s="89"/>
      <c r="C56" s="13"/>
      <c r="D56" s="12"/>
      <c r="E56" s="47"/>
      <c r="F56" s="47"/>
    </row>
    <row r="57" spans="1:6" ht="12.75">
      <c r="A57" s="13"/>
      <c r="B57" s="89"/>
      <c r="C57" s="13"/>
      <c r="D57" s="12"/>
      <c r="E57" s="47"/>
      <c r="F57" s="47"/>
    </row>
    <row r="58" spans="1:6" ht="12.75">
      <c r="A58" s="13"/>
      <c r="B58" s="89"/>
      <c r="C58" s="13"/>
      <c r="D58" s="12"/>
      <c r="E58" s="47"/>
      <c r="F58" s="47"/>
    </row>
    <row r="59" spans="1:6" ht="12.75">
      <c r="A59" s="13"/>
      <c r="B59" s="89"/>
      <c r="C59" s="13"/>
      <c r="D59" s="12"/>
      <c r="E59" s="47"/>
      <c r="F59" s="47"/>
    </row>
    <row r="60" spans="1:6" ht="12.75">
      <c r="A60" s="13"/>
      <c r="B60" s="89"/>
      <c r="C60" s="13"/>
      <c r="D60" s="12"/>
      <c r="E60" s="47"/>
      <c r="F60" s="47"/>
    </row>
    <row r="61" spans="1:6" ht="13.5" thickBot="1">
      <c r="A61" s="13"/>
      <c r="B61" s="90"/>
      <c r="C61" s="13"/>
      <c r="D61" s="26"/>
      <c r="E61" s="47"/>
      <c r="F61" s="47"/>
    </row>
    <row r="62" spans="1:6" ht="12.75">
      <c r="A62" s="24"/>
      <c r="B62" s="27" t="s">
        <v>43</v>
      </c>
      <c r="C62" s="24"/>
      <c r="D62" s="27" t="s">
        <v>16</v>
      </c>
      <c r="E62" s="47"/>
      <c r="F62" s="47"/>
    </row>
    <row r="63" spans="1:6" ht="12.75">
      <c r="A63" s="24"/>
      <c r="B63" s="28" t="s">
        <v>18</v>
      </c>
      <c r="C63" s="24"/>
      <c r="D63" s="28" t="s">
        <v>19</v>
      </c>
      <c r="E63" s="47"/>
      <c r="F63" s="47"/>
    </row>
    <row r="64" spans="1:6" ht="12.75">
      <c r="A64" s="24"/>
      <c r="B64" s="28" t="s">
        <v>41</v>
      </c>
      <c r="C64" s="24"/>
      <c r="D64" s="28" t="s">
        <v>41</v>
      </c>
      <c r="E64" s="47"/>
      <c r="F64" s="47"/>
    </row>
    <row r="65" spans="1:6" ht="12.75">
      <c r="A65" s="24"/>
      <c r="B65" s="28" t="s">
        <v>19</v>
      </c>
      <c r="C65" s="24"/>
      <c r="D65" s="28" t="s">
        <v>18</v>
      </c>
      <c r="E65" s="47"/>
      <c r="F65" s="47"/>
    </row>
    <row r="66" spans="1:6" ht="12.75">
      <c r="A66" s="24"/>
      <c r="B66" s="28" t="s">
        <v>16</v>
      </c>
      <c r="C66" s="24"/>
      <c r="D66" s="28" t="s">
        <v>43</v>
      </c>
      <c r="E66" s="47"/>
      <c r="F66" s="47"/>
    </row>
    <row r="67" spans="1:6" ht="13.5" thickBot="1">
      <c r="A67" s="25"/>
      <c r="B67" s="30" t="s">
        <v>2</v>
      </c>
      <c r="C67" s="25"/>
      <c r="D67" s="30" t="s">
        <v>69</v>
      </c>
      <c r="E67" s="47"/>
      <c r="F67" s="47"/>
    </row>
    <row r="72" ht="13.5" thickBot="1"/>
    <row r="73" ht="13.5" thickBot="1">
      <c r="B73" s="34"/>
    </row>
  </sheetData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111</v>
      </c>
      <c r="D5" s="23"/>
    </row>
    <row r="6" spans="1:4" ht="12.75">
      <c r="A6" s="8" t="s">
        <v>134</v>
      </c>
      <c r="B6" s="21"/>
      <c r="C6" s="22" t="str">
        <f>+CONCATENATE(B13," - ",B27)</f>
        <v>LO PRADO - MAIPU</v>
      </c>
      <c r="D6" s="23"/>
    </row>
    <row r="7" spans="1:4" ht="12.75">
      <c r="A7" s="8" t="s">
        <v>60</v>
      </c>
      <c r="B7" s="202" t="s">
        <v>167</v>
      </c>
      <c r="C7" s="203"/>
      <c r="D7" s="204"/>
    </row>
    <row r="8" spans="1:4" ht="13.5" thickBot="1">
      <c r="A8" s="7" t="s">
        <v>61</v>
      </c>
      <c r="B8" s="205" t="str">
        <f>+CONCATENATE(A27," / ",C13)</f>
        <v>AV. ESQUINA BLANCA / 2ª TRANSVERSAL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0" t="s">
        <v>164</v>
      </c>
      <c r="B13" s="12" t="s">
        <v>81</v>
      </c>
      <c r="C13" s="13" t="s">
        <v>301</v>
      </c>
      <c r="D13" s="12" t="s">
        <v>45</v>
      </c>
      <c r="E13" s="47"/>
      <c r="F13" s="47"/>
    </row>
    <row r="14" spans="1:6" ht="12.75">
      <c r="A14" s="10" t="s">
        <v>168</v>
      </c>
      <c r="B14" s="12" t="s">
        <v>81</v>
      </c>
      <c r="C14" s="13" t="s">
        <v>0</v>
      </c>
      <c r="D14" s="12" t="s">
        <v>45</v>
      </c>
      <c r="E14" s="47"/>
      <c r="F14" s="47"/>
    </row>
    <row r="15" spans="1:6" ht="12.75">
      <c r="A15" s="10" t="s">
        <v>169</v>
      </c>
      <c r="B15" s="12" t="s">
        <v>81</v>
      </c>
      <c r="C15" s="13" t="s">
        <v>302</v>
      </c>
      <c r="D15" s="12" t="s">
        <v>45</v>
      </c>
      <c r="E15" s="47"/>
      <c r="F15" s="47"/>
    </row>
    <row r="16" spans="1:6" ht="12.75">
      <c r="A16" s="10" t="s">
        <v>164</v>
      </c>
      <c r="B16" s="12" t="s">
        <v>81</v>
      </c>
      <c r="C16" s="13" t="s">
        <v>259</v>
      </c>
      <c r="D16" s="12" t="s">
        <v>45</v>
      </c>
      <c r="E16" s="47"/>
      <c r="F16" s="47"/>
    </row>
    <row r="17" spans="1:6" ht="12.75">
      <c r="A17" s="10" t="s">
        <v>5</v>
      </c>
      <c r="B17" s="12" t="s">
        <v>81</v>
      </c>
      <c r="C17" s="13" t="s">
        <v>301</v>
      </c>
      <c r="D17" s="12" t="s">
        <v>45</v>
      </c>
      <c r="E17" s="47"/>
      <c r="F17" s="47"/>
    </row>
    <row r="18" spans="1:6" ht="12.75">
      <c r="A18" s="10" t="s">
        <v>5</v>
      </c>
      <c r="B18" s="12" t="s">
        <v>109</v>
      </c>
      <c r="C18" s="10" t="s">
        <v>16</v>
      </c>
      <c r="D18" s="12" t="s">
        <v>45</v>
      </c>
      <c r="E18" s="47"/>
      <c r="F18" s="47"/>
    </row>
    <row r="19" spans="1:6" ht="12.75">
      <c r="A19" s="10" t="s">
        <v>51</v>
      </c>
      <c r="B19" s="12" t="s">
        <v>109</v>
      </c>
      <c r="C19" s="10" t="s">
        <v>8</v>
      </c>
      <c r="D19" s="12" t="s">
        <v>45</v>
      </c>
      <c r="E19" s="47"/>
      <c r="F19" s="47"/>
    </row>
    <row r="20" spans="1:6" ht="12.75">
      <c r="A20" s="13" t="s">
        <v>118</v>
      </c>
      <c r="B20" s="12" t="s">
        <v>109</v>
      </c>
      <c r="C20" s="10" t="s">
        <v>192</v>
      </c>
      <c r="D20" s="12" t="s">
        <v>45</v>
      </c>
      <c r="E20" s="47"/>
      <c r="F20" s="47"/>
    </row>
    <row r="21" spans="1:6" ht="12.75">
      <c r="A21" s="13" t="s">
        <v>119</v>
      </c>
      <c r="B21" s="12" t="s">
        <v>109</v>
      </c>
      <c r="C21" s="10" t="s">
        <v>163</v>
      </c>
      <c r="D21" s="12" t="s">
        <v>45</v>
      </c>
      <c r="E21" s="47"/>
      <c r="F21" s="47"/>
    </row>
    <row r="22" spans="1:6" ht="12.75">
      <c r="A22" s="13" t="s">
        <v>166</v>
      </c>
      <c r="B22" s="12" t="s">
        <v>45</v>
      </c>
      <c r="C22" s="100" t="s">
        <v>166</v>
      </c>
      <c r="D22" s="12" t="s">
        <v>45</v>
      </c>
      <c r="E22" s="47"/>
      <c r="F22" s="47"/>
    </row>
    <row r="23" spans="1:6" ht="12.75">
      <c r="A23" s="13" t="s">
        <v>163</v>
      </c>
      <c r="B23" s="12" t="s">
        <v>45</v>
      </c>
      <c r="C23" s="10" t="s">
        <v>178</v>
      </c>
      <c r="D23" s="12" t="s">
        <v>45</v>
      </c>
      <c r="E23" s="47"/>
      <c r="F23" s="47"/>
    </row>
    <row r="24" spans="1:6" ht="12.75">
      <c r="A24" s="13" t="s">
        <v>192</v>
      </c>
      <c r="B24" s="12" t="s">
        <v>45</v>
      </c>
      <c r="C24" s="10" t="s">
        <v>192</v>
      </c>
      <c r="D24" s="12" t="s">
        <v>45</v>
      </c>
      <c r="E24" s="47"/>
      <c r="F24" s="47"/>
    </row>
    <row r="25" spans="1:6" ht="12.75">
      <c r="A25" s="13" t="s">
        <v>8</v>
      </c>
      <c r="B25" s="12" t="s">
        <v>45</v>
      </c>
      <c r="C25" s="10" t="s">
        <v>192</v>
      </c>
      <c r="D25" s="12" t="s">
        <v>109</v>
      </c>
      <c r="E25" s="47"/>
      <c r="F25" s="47"/>
    </row>
    <row r="26" spans="1:6" ht="12.75">
      <c r="A26" s="13" t="s">
        <v>16</v>
      </c>
      <c r="B26" s="12" t="s">
        <v>45</v>
      </c>
      <c r="C26" s="10" t="s">
        <v>51</v>
      </c>
      <c r="D26" s="12" t="s">
        <v>109</v>
      </c>
      <c r="E26" s="47"/>
      <c r="F26" s="47"/>
    </row>
    <row r="27" spans="1:6" ht="12.75">
      <c r="A27" s="13" t="s">
        <v>0</v>
      </c>
      <c r="B27" s="12" t="s">
        <v>45</v>
      </c>
      <c r="C27" s="10" t="s">
        <v>5</v>
      </c>
      <c r="D27" s="12" t="s">
        <v>109</v>
      </c>
      <c r="E27" s="47"/>
      <c r="F27" s="47"/>
    </row>
    <row r="28" spans="1:6" ht="12.75">
      <c r="A28" s="13"/>
      <c r="B28" s="12"/>
      <c r="C28" s="10" t="s">
        <v>5</v>
      </c>
      <c r="D28" s="12" t="s">
        <v>81</v>
      </c>
      <c r="E28" s="47"/>
      <c r="F28" s="47"/>
    </row>
    <row r="29" spans="1:6" ht="12.75">
      <c r="A29" s="13"/>
      <c r="B29" s="12"/>
      <c r="C29" s="10" t="s">
        <v>164</v>
      </c>
      <c r="D29" s="12" t="s">
        <v>81</v>
      </c>
      <c r="E29" s="47"/>
      <c r="F29" s="47"/>
    </row>
    <row r="30" spans="1:6" ht="12.75">
      <c r="A30" s="13"/>
      <c r="B30" s="12"/>
      <c r="C30" s="10" t="s">
        <v>316</v>
      </c>
      <c r="D30" s="12" t="s">
        <v>81</v>
      </c>
      <c r="E30" s="47"/>
      <c r="F30" s="47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6"/>
      <c r="C60" s="13"/>
      <c r="D60" s="12"/>
    </row>
    <row r="61" spans="1:4" ht="12.75">
      <c r="A61" s="24"/>
      <c r="B61" s="27" t="s">
        <v>5</v>
      </c>
      <c r="C61" s="13"/>
      <c r="D61" s="27" t="s">
        <v>8</v>
      </c>
    </row>
    <row r="62" spans="1:4" ht="12.75">
      <c r="A62" s="24"/>
      <c r="B62" s="28" t="s">
        <v>165</v>
      </c>
      <c r="C62" s="24"/>
      <c r="D62" s="28" t="s">
        <v>192</v>
      </c>
    </row>
    <row r="63" spans="1:4" ht="12.75">
      <c r="A63" s="24"/>
      <c r="B63" s="28" t="s">
        <v>179</v>
      </c>
      <c r="C63" s="24"/>
      <c r="D63" s="28" t="s">
        <v>166</v>
      </c>
    </row>
    <row r="64" spans="1:4" ht="12.75">
      <c r="A64" s="24"/>
      <c r="B64" s="28" t="s">
        <v>166</v>
      </c>
      <c r="C64" s="24"/>
      <c r="D64" s="28" t="s">
        <v>165</v>
      </c>
    </row>
    <row r="65" spans="1:4" ht="12.75">
      <c r="A65" s="24"/>
      <c r="B65" s="28" t="s">
        <v>270</v>
      </c>
      <c r="C65" s="24"/>
      <c r="D65" s="28" t="s">
        <v>5</v>
      </c>
    </row>
    <row r="66" spans="1:4" ht="12.75">
      <c r="A66" s="24"/>
      <c r="B66" s="28" t="s">
        <v>269</v>
      </c>
      <c r="C66" s="24"/>
      <c r="D66" s="28" t="s">
        <v>180</v>
      </c>
    </row>
    <row r="67" spans="1:4" ht="13.5" thickBot="1">
      <c r="A67" s="25"/>
      <c r="B67" s="30" t="s">
        <v>258</v>
      </c>
      <c r="C67" s="25"/>
      <c r="D67" s="30" t="s">
        <v>181</v>
      </c>
    </row>
    <row r="68" spans="1:4" ht="12.75">
      <c r="A68" s="20"/>
      <c r="B68" s="20"/>
      <c r="C68" s="20"/>
      <c r="D68" s="20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111</v>
      </c>
      <c r="D5" s="23"/>
    </row>
    <row r="6" spans="1:4" ht="12.75">
      <c r="A6" s="8" t="s">
        <v>134</v>
      </c>
      <c r="B6" s="21"/>
      <c r="C6" s="22" t="str">
        <f>+CONCATENATE(B13," - ",B26)</f>
        <v>LO PRADO - MAIPU</v>
      </c>
      <c r="D6" s="23"/>
    </row>
    <row r="7" spans="1:4" ht="12.75">
      <c r="A7" s="8" t="s">
        <v>60</v>
      </c>
      <c r="B7" s="202" t="s">
        <v>167</v>
      </c>
      <c r="C7" s="203"/>
      <c r="D7" s="204"/>
    </row>
    <row r="8" spans="1:4" ht="13.5" thickBot="1">
      <c r="A8" s="7" t="s">
        <v>61</v>
      </c>
      <c r="B8" s="205" t="str">
        <f>+CONCATENATE(A30," / ",C13)</f>
        <v>AV. ESQUINA BLANCA / 2ª TRANSVERSAL</v>
      </c>
      <c r="C8" s="206"/>
      <c r="D8" s="207"/>
    </row>
    <row r="10" ht="13.5" thickBot="1">
      <c r="A10" s="108" t="s">
        <v>347</v>
      </c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0" t="s">
        <v>164</v>
      </c>
      <c r="B13" s="12" t="s">
        <v>81</v>
      </c>
      <c r="C13" s="13" t="s">
        <v>301</v>
      </c>
      <c r="D13" s="12" t="s">
        <v>45</v>
      </c>
      <c r="E13" s="47"/>
      <c r="F13" s="47"/>
    </row>
    <row r="14" spans="1:6" ht="12.75">
      <c r="A14" s="10" t="s">
        <v>168</v>
      </c>
      <c r="B14" s="12" t="s">
        <v>81</v>
      </c>
      <c r="C14" s="13" t="s">
        <v>0</v>
      </c>
      <c r="D14" s="12" t="s">
        <v>45</v>
      </c>
      <c r="E14" s="47"/>
      <c r="F14" s="47"/>
    </row>
    <row r="15" spans="1:6" ht="12.75">
      <c r="A15" s="10" t="s">
        <v>169</v>
      </c>
      <c r="B15" s="12" t="s">
        <v>81</v>
      </c>
      <c r="C15" s="13" t="s">
        <v>302</v>
      </c>
      <c r="D15" s="12" t="s">
        <v>45</v>
      </c>
      <c r="E15" s="47"/>
      <c r="F15" s="47"/>
    </row>
    <row r="16" spans="1:6" ht="12.75">
      <c r="A16" s="10" t="s">
        <v>164</v>
      </c>
      <c r="B16" s="12" t="s">
        <v>81</v>
      </c>
      <c r="C16" s="13" t="s">
        <v>259</v>
      </c>
      <c r="D16" s="12" t="s">
        <v>45</v>
      </c>
      <c r="E16" s="47"/>
      <c r="F16" s="47"/>
    </row>
    <row r="17" spans="1:6" ht="12.75">
      <c r="A17" s="10" t="s">
        <v>5</v>
      </c>
      <c r="B17" s="12" t="s">
        <v>81</v>
      </c>
      <c r="C17" s="13" t="s">
        <v>301</v>
      </c>
      <c r="D17" s="12" t="s">
        <v>45</v>
      </c>
      <c r="E17" s="47"/>
      <c r="F17" s="47"/>
    </row>
    <row r="18" spans="1:6" ht="12.75">
      <c r="A18" s="10" t="s">
        <v>5</v>
      </c>
      <c r="B18" s="12" t="s">
        <v>109</v>
      </c>
      <c r="C18" s="10" t="s">
        <v>16</v>
      </c>
      <c r="D18" s="12" t="s">
        <v>45</v>
      </c>
      <c r="E18" s="47"/>
      <c r="F18" s="47"/>
    </row>
    <row r="19" spans="1:6" ht="12.75">
      <c r="A19" s="10" t="s">
        <v>51</v>
      </c>
      <c r="B19" s="12" t="s">
        <v>109</v>
      </c>
      <c r="C19" s="10" t="s">
        <v>8</v>
      </c>
      <c r="D19" s="12" t="s">
        <v>45</v>
      </c>
      <c r="E19" s="47"/>
      <c r="F19" s="47"/>
    </row>
    <row r="20" spans="1:6" ht="12.75">
      <c r="A20" s="13" t="s">
        <v>118</v>
      </c>
      <c r="B20" s="12" t="s">
        <v>109</v>
      </c>
      <c r="C20" s="10" t="s">
        <v>192</v>
      </c>
      <c r="D20" s="12" t="s">
        <v>45</v>
      </c>
      <c r="E20" s="47"/>
      <c r="F20" s="47"/>
    </row>
    <row r="21" spans="1:6" ht="12.75">
      <c r="A21" s="13" t="s">
        <v>119</v>
      </c>
      <c r="B21" s="12" t="s">
        <v>109</v>
      </c>
      <c r="C21" s="10" t="s">
        <v>163</v>
      </c>
      <c r="D21" s="12" t="s">
        <v>45</v>
      </c>
      <c r="E21" s="47"/>
      <c r="F21" s="47"/>
    </row>
    <row r="22" spans="1:6" ht="12.75">
      <c r="A22" s="13" t="s">
        <v>166</v>
      </c>
      <c r="B22" s="12" t="s">
        <v>45</v>
      </c>
      <c r="C22" s="107" t="s">
        <v>166</v>
      </c>
      <c r="D22" s="12" t="s">
        <v>45</v>
      </c>
      <c r="E22" s="47"/>
      <c r="F22" s="47"/>
    </row>
    <row r="23" spans="1:6" ht="12.75">
      <c r="A23" s="13" t="s">
        <v>163</v>
      </c>
      <c r="B23" s="12" t="s">
        <v>45</v>
      </c>
      <c r="C23" s="10" t="s">
        <v>178</v>
      </c>
      <c r="D23" s="12" t="s">
        <v>45</v>
      </c>
      <c r="E23" s="47"/>
      <c r="F23" s="47"/>
    </row>
    <row r="24" spans="1:6" ht="12.75">
      <c r="A24" s="13" t="s">
        <v>192</v>
      </c>
      <c r="B24" s="12" t="s">
        <v>45</v>
      </c>
      <c r="C24" s="10" t="s">
        <v>192</v>
      </c>
      <c r="D24" s="12" t="s">
        <v>45</v>
      </c>
      <c r="E24" s="47"/>
      <c r="F24" s="47"/>
    </row>
    <row r="25" spans="1:6" ht="12.75">
      <c r="A25" s="13" t="s">
        <v>8</v>
      </c>
      <c r="B25" s="12" t="s">
        <v>45</v>
      </c>
      <c r="C25" s="10" t="s">
        <v>192</v>
      </c>
      <c r="D25" s="12" t="s">
        <v>109</v>
      </c>
      <c r="E25" s="47"/>
      <c r="F25" s="47"/>
    </row>
    <row r="26" spans="1:6" ht="12.75">
      <c r="A26" s="13" t="s">
        <v>346</v>
      </c>
      <c r="B26" s="12" t="s">
        <v>45</v>
      </c>
      <c r="C26" s="10" t="s">
        <v>51</v>
      </c>
      <c r="D26" s="12" t="s">
        <v>109</v>
      </c>
      <c r="E26" s="47"/>
      <c r="F26" s="47"/>
    </row>
    <row r="27" spans="1:6" ht="12.75">
      <c r="A27" s="13" t="s">
        <v>343</v>
      </c>
      <c r="B27" s="12" t="s">
        <v>45</v>
      </c>
      <c r="C27" s="10" t="s">
        <v>5</v>
      </c>
      <c r="D27" s="12" t="s">
        <v>109</v>
      </c>
      <c r="E27" s="47"/>
      <c r="F27" s="47"/>
    </row>
    <row r="28" spans="1:6" ht="12.75">
      <c r="A28" s="13" t="s">
        <v>344</v>
      </c>
      <c r="B28" s="12" t="s">
        <v>45</v>
      </c>
      <c r="C28" s="10" t="s">
        <v>5</v>
      </c>
      <c r="D28" s="12" t="s">
        <v>81</v>
      </c>
      <c r="E28" s="47"/>
      <c r="F28" s="47"/>
    </row>
    <row r="29" spans="1:6" ht="12.75">
      <c r="A29" s="13" t="s">
        <v>16</v>
      </c>
      <c r="B29" s="12" t="s">
        <v>45</v>
      </c>
      <c r="C29" s="10" t="s">
        <v>164</v>
      </c>
      <c r="D29" s="12" t="s">
        <v>81</v>
      </c>
      <c r="E29" s="47"/>
      <c r="F29" s="47"/>
    </row>
    <row r="30" spans="1:6" ht="12.75">
      <c r="A30" s="13" t="s">
        <v>0</v>
      </c>
      <c r="B30" s="12" t="s">
        <v>45</v>
      </c>
      <c r="C30" s="10" t="s">
        <v>316</v>
      </c>
      <c r="D30" s="12" t="s">
        <v>81</v>
      </c>
      <c r="E30" s="47"/>
      <c r="F30" s="47"/>
    </row>
    <row r="31" spans="1:4" ht="12.75">
      <c r="A31" s="13"/>
      <c r="B31" s="12"/>
      <c r="C31" s="13"/>
      <c r="D31" s="12"/>
    </row>
    <row r="32" spans="1:4" ht="12.75">
      <c r="A32" s="20"/>
      <c r="B32" s="20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6"/>
      <c r="C60" s="13"/>
      <c r="D60" s="12"/>
    </row>
    <row r="61" spans="1:4" ht="12.75">
      <c r="A61" s="24"/>
      <c r="B61" s="27" t="s">
        <v>5</v>
      </c>
      <c r="C61" s="13"/>
      <c r="D61" s="27" t="s">
        <v>8</v>
      </c>
    </row>
    <row r="62" spans="1:4" ht="12.75">
      <c r="A62" s="24"/>
      <c r="B62" s="28" t="s">
        <v>165</v>
      </c>
      <c r="C62" s="24"/>
      <c r="D62" s="28" t="s">
        <v>192</v>
      </c>
    </row>
    <row r="63" spans="1:4" ht="12.75">
      <c r="A63" s="24"/>
      <c r="B63" s="28" t="s">
        <v>179</v>
      </c>
      <c r="C63" s="24"/>
      <c r="D63" s="28" t="s">
        <v>166</v>
      </c>
    </row>
    <row r="64" spans="1:4" ht="12.75">
      <c r="A64" s="24"/>
      <c r="B64" s="28" t="s">
        <v>166</v>
      </c>
      <c r="C64" s="24"/>
      <c r="D64" s="28" t="s">
        <v>165</v>
      </c>
    </row>
    <row r="65" spans="1:4" ht="12.75">
      <c r="A65" s="24"/>
      <c r="B65" s="28" t="s">
        <v>270</v>
      </c>
      <c r="C65" s="24"/>
      <c r="D65" s="28" t="s">
        <v>5</v>
      </c>
    </row>
    <row r="66" spans="1:4" ht="12.75">
      <c r="A66" s="24"/>
      <c r="B66" s="28" t="s">
        <v>269</v>
      </c>
      <c r="C66" s="24"/>
      <c r="D66" s="28" t="s">
        <v>180</v>
      </c>
    </row>
    <row r="67" spans="1:4" ht="13.5" thickBot="1">
      <c r="A67" s="25"/>
      <c r="B67" s="30" t="s">
        <v>258</v>
      </c>
      <c r="C67" s="25"/>
      <c r="D67" s="30" t="s">
        <v>181</v>
      </c>
    </row>
    <row r="68" spans="1:4" ht="12.75">
      <c r="A68" s="20"/>
      <c r="B68" s="20"/>
      <c r="C68" s="20"/>
      <c r="D68" s="20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 t="s">
        <v>183</v>
      </c>
      <c r="D5" s="23"/>
    </row>
    <row r="6" spans="1:4" ht="12.75">
      <c r="A6" s="8" t="s">
        <v>134</v>
      </c>
      <c r="B6" s="21"/>
      <c r="C6" s="22" t="str">
        <f>+CONCATENATE(B13," - ",B21)</f>
        <v>LO PRADO - PUDAHUEL</v>
      </c>
      <c r="D6" s="23"/>
    </row>
    <row r="7" spans="1:4" ht="12.75">
      <c r="A7" s="8" t="s">
        <v>60</v>
      </c>
      <c r="B7" s="202" t="s">
        <v>167</v>
      </c>
      <c r="C7" s="203"/>
      <c r="D7" s="204"/>
    </row>
    <row r="8" spans="1:4" ht="13.5" thickBot="1">
      <c r="A8" s="7" t="s">
        <v>61</v>
      </c>
      <c r="B8" s="205" t="str">
        <f>+CONCATENATE(C13," / ",A21)</f>
        <v>AV. AMERICO VESPUCIO / AV. LOS MARES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0" t="s">
        <v>164</v>
      </c>
      <c r="B13" s="12" t="s">
        <v>81</v>
      </c>
      <c r="C13" s="10" t="s">
        <v>192</v>
      </c>
      <c r="D13" s="12" t="s">
        <v>109</v>
      </c>
      <c r="E13" s="47"/>
      <c r="F13" s="47"/>
    </row>
    <row r="14" spans="1:6" ht="12.75">
      <c r="A14" s="10" t="s">
        <v>168</v>
      </c>
      <c r="B14" s="12" t="s">
        <v>81</v>
      </c>
      <c r="C14" s="10" t="s">
        <v>51</v>
      </c>
      <c r="D14" s="12" t="s">
        <v>109</v>
      </c>
      <c r="E14" s="47"/>
      <c r="F14" s="47"/>
    </row>
    <row r="15" spans="1:6" ht="12.75">
      <c r="A15" s="10" t="s">
        <v>169</v>
      </c>
      <c r="B15" s="12" t="s">
        <v>81</v>
      </c>
      <c r="C15" s="10" t="s">
        <v>5</v>
      </c>
      <c r="D15" s="12" t="s">
        <v>109</v>
      </c>
      <c r="E15" s="47"/>
      <c r="F15" s="47"/>
    </row>
    <row r="16" spans="1:6" ht="12.75">
      <c r="A16" s="10" t="s">
        <v>164</v>
      </c>
      <c r="B16" s="12" t="s">
        <v>81</v>
      </c>
      <c r="C16" s="10" t="s">
        <v>5</v>
      </c>
      <c r="D16" s="12" t="s">
        <v>81</v>
      </c>
      <c r="E16" s="47"/>
      <c r="F16" s="47"/>
    </row>
    <row r="17" spans="1:6" ht="12.75">
      <c r="A17" s="10" t="s">
        <v>5</v>
      </c>
      <c r="B17" s="12" t="s">
        <v>81</v>
      </c>
      <c r="C17" s="10" t="s">
        <v>164</v>
      </c>
      <c r="D17" s="12" t="s">
        <v>81</v>
      </c>
      <c r="E17" s="47"/>
      <c r="F17" s="47"/>
    </row>
    <row r="18" spans="1:6" ht="12.75">
      <c r="A18" s="10" t="s">
        <v>5</v>
      </c>
      <c r="B18" s="12" t="s">
        <v>109</v>
      </c>
      <c r="C18" s="10" t="s">
        <v>316</v>
      </c>
      <c r="D18" s="12" t="s">
        <v>81</v>
      </c>
      <c r="E18" s="47"/>
      <c r="F18" s="47"/>
    </row>
    <row r="19" spans="1:6" ht="12.75">
      <c r="A19" s="10" t="s">
        <v>51</v>
      </c>
      <c r="B19" s="12" t="s">
        <v>109</v>
      </c>
      <c r="C19" s="10"/>
      <c r="D19" s="12"/>
      <c r="E19" s="47"/>
      <c r="F19" s="47"/>
    </row>
    <row r="20" spans="1:6" ht="12.75">
      <c r="A20" s="13" t="s">
        <v>118</v>
      </c>
      <c r="B20" s="12" t="s">
        <v>109</v>
      </c>
      <c r="C20" s="10"/>
      <c r="D20" s="12"/>
      <c r="E20" s="47"/>
      <c r="F20" s="47"/>
    </row>
    <row r="21" spans="1:6" ht="12.75">
      <c r="A21" s="13" t="s">
        <v>119</v>
      </c>
      <c r="B21" s="12" t="s">
        <v>109</v>
      </c>
      <c r="C21" s="10"/>
      <c r="D21" s="12"/>
      <c r="E21" s="47"/>
      <c r="F21" s="47"/>
    </row>
    <row r="22" spans="1:6" ht="12.75">
      <c r="A22" s="13"/>
      <c r="B22" s="12"/>
      <c r="C22" s="13"/>
      <c r="D22" s="12"/>
      <c r="E22" s="47"/>
      <c r="F22" s="47"/>
    </row>
    <row r="23" spans="1:6" ht="12.75">
      <c r="A23" s="13"/>
      <c r="B23" s="12"/>
      <c r="C23" s="13"/>
      <c r="D23" s="12"/>
      <c r="E23" s="47"/>
      <c r="F23" s="47"/>
    </row>
    <row r="24" spans="1:6" ht="12.75">
      <c r="A24" s="13"/>
      <c r="B24" s="12"/>
      <c r="C24" s="13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9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195</v>
      </c>
      <c r="C64" s="24"/>
      <c r="D64" s="27" t="s">
        <v>165</v>
      </c>
    </row>
    <row r="65" spans="1:4" ht="12.75">
      <c r="A65" s="24"/>
      <c r="B65" s="28" t="s">
        <v>180</v>
      </c>
      <c r="C65" s="24"/>
      <c r="D65" s="28" t="s">
        <v>5</v>
      </c>
    </row>
    <row r="66" spans="1:4" ht="12.75">
      <c r="A66" s="24"/>
      <c r="B66" s="28" t="s">
        <v>5</v>
      </c>
      <c r="C66" s="24"/>
      <c r="D66" s="28" t="s">
        <v>180</v>
      </c>
    </row>
    <row r="67" spans="1:4" ht="12.75">
      <c r="A67" s="24"/>
      <c r="B67" s="28" t="s">
        <v>165</v>
      </c>
      <c r="C67" s="24"/>
      <c r="D67" s="28" t="s">
        <v>195</v>
      </c>
    </row>
    <row r="68" spans="1:4" ht="12.75">
      <c r="A68" s="24"/>
      <c r="B68" s="28"/>
      <c r="C68" s="24"/>
      <c r="D68" s="28"/>
    </row>
    <row r="69" spans="1:4" ht="13.5" thickBot="1">
      <c r="A69" s="25"/>
      <c r="B69" s="30"/>
      <c r="C69" s="25"/>
      <c r="D69" s="3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77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112</v>
      </c>
      <c r="D5" s="23"/>
    </row>
    <row r="6" spans="1:4" ht="12.75">
      <c r="A6" s="8" t="s">
        <v>134</v>
      </c>
      <c r="B6" s="21"/>
      <c r="C6" s="22" t="str">
        <f>+CONCATENATE(B13," - ",B27)</f>
        <v>PUENTE ALTO - RECOLETA</v>
      </c>
      <c r="D6" s="23"/>
    </row>
    <row r="7" spans="1:4" ht="12.75">
      <c r="A7" s="8" t="s">
        <v>60</v>
      </c>
      <c r="B7" s="202" t="str">
        <f>+CONCATENATE(A13," / ",C24)</f>
        <v>AV. MEXICO / DOMINGO TOCORNAL</v>
      </c>
      <c r="C7" s="203"/>
      <c r="D7" s="204"/>
    </row>
    <row r="8" spans="1:4" ht="13.5" thickBot="1">
      <c r="A8" s="7" t="s">
        <v>61</v>
      </c>
      <c r="B8" s="205" t="s">
        <v>243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0" t="s">
        <v>190</v>
      </c>
      <c r="B13" s="12" t="s">
        <v>88</v>
      </c>
      <c r="C13" s="10" t="s">
        <v>192</v>
      </c>
      <c r="D13" s="18" t="s">
        <v>77</v>
      </c>
      <c r="E13" s="47"/>
      <c r="F13" s="47"/>
    </row>
    <row r="14" spans="1:6" ht="12.75">
      <c r="A14" s="10" t="s">
        <v>210</v>
      </c>
      <c r="B14" s="12" t="s">
        <v>88</v>
      </c>
      <c r="C14" s="10" t="s">
        <v>192</v>
      </c>
      <c r="D14" s="12" t="s">
        <v>103</v>
      </c>
      <c r="E14" s="47"/>
      <c r="F14" s="47"/>
    </row>
    <row r="15" spans="1:6" ht="12.75">
      <c r="A15" s="10" t="s">
        <v>188</v>
      </c>
      <c r="B15" s="12" t="s">
        <v>88</v>
      </c>
      <c r="C15" s="10" t="s">
        <v>192</v>
      </c>
      <c r="D15" s="12" t="s">
        <v>176</v>
      </c>
      <c r="E15" s="47"/>
      <c r="F15" s="47"/>
    </row>
    <row r="16" spans="1:6" ht="12.75">
      <c r="A16" s="10" t="s">
        <v>187</v>
      </c>
      <c r="B16" s="12" t="s">
        <v>88</v>
      </c>
      <c r="C16" s="10" t="s">
        <v>192</v>
      </c>
      <c r="D16" s="12" t="s">
        <v>175</v>
      </c>
      <c r="E16" s="47"/>
      <c r="F16" s="47"/>
    </row>
    <row r="17" spans="1:6" ht="12.75">
      <c r="A17" s="10" t="s">
        <v>89</v>
      </c>
      <c r="B17" s="12" t="s">
        <v>88</v>
      </c>
      <c r="C17" s="10" t="s">
        <v>192</v>
      </c>
      <c r="D17" s="12" t="s">
        <v>174</v>
      </c>
      <c r="E17" s="47"/>
      <c r="F17" s="47"/>
    </row>
    <row r="18" spans="1:6" ht="12.75">
      <c r="A18" s="10" t="s">
        <v>22</v>
      </c>
      <c r="B18" s="12" t="s">
        <v>88</v>
      </c>
      <c r="C18" s="10" t="s">
        <v>309</v>
      </c>
      <c r="D18" s="12" t="s">
        <v>92</v>
      </c>
      <c r="E18" s="47"/>
      <c r="F18" s="47"/>
    </row>
    <row r="19" spans="1:6" ht="12.75">
      <c r="A19" s="10" t="s">
        <v>192</v>
      </c>
      <c r="B19" s="12" t="s">
        <v>101</v>
      </c>
      <c r="C19" s="10" t="s">
        <v>192</v>
      </c>
      <c r="D19" s="12" t="s">
        <v>90</v>
      </c>
      <c r="E19" s="47"/>
      <c r="F19" s="47"/>
    </row>
    <row r="20" spans="1:6" ht="12.75">
      <c r="A20" s="10" t="s">
        <v>192</v>
      </c>
      <c r="B20" s="12" t="s">
        <v>174</v>
      </c>
      <c r="C20" s="10" t="s">
        <v>22</v>
      </c>
      <c r="D20" s="12" t="s">
        <v>87</v>
      </c>
      <c r="E20" s="47"/>
      <c r="F20" s="47"/>
    </row>
    <row r="21" spans="1:6" ht="12.75">
      <c r="A21" s="164" t="s">
        <v>309</v>
      </c>
      <c r="B21" s="165" t="s">
        <v>174</v>
      </c>
      <c r="C21" s="10" t="s">
        <v>89</v>
      </c>
      <c r="D21" s="12" t="s">
        <v>88</v>
      </c>
      <c r="E21" s="47"/>
      <c r="F21" s="47"/>
    </row>
    <row r="22" spans="1:6" ht="12.75">
      <c r="A22" s="10" t="s">
        <v>192</v>
      </c>
      <c r="B22" s="12" t="s">
        <v>175</v>
      </c>
      <c r="C22" s="10" t="s">
        <v>187</v>
      </c>
      <c r="D22" s="12" t="s">
        <v>88</v>
      </c>
      <c r="E22" s="47"/>
      <c r="F22" s="47"/>
    </row>
    <row r="23" spans="1:6" ht="12.75">
      <c r="A23" s="10" t="s">
        <v>192</v>
      </c>
      <c r="B23" s="12" t="s">
        <v>176</v>
      </c>
      <c r="C23" s="49" t="s">
        <v>188</v>
      </c>
      <c r="D23" s="50" t="s">
        <v>88</v>
      </c>
      <c r="E23" s="47"/>
      <c r="F23" s="47"/>
    </row>
    <row r="24" spans="1:6" ht="12.75">
      <c r="A24" s="10" t="s">
        <v>192</v>
      </c>
      <c r="B24" s="12" t="s">
        <v>103</v>
      </c>
      <c r="C24" s="101" t="s">
        <v>304</v>
      </c>
      <c r="D24" s="50" t="s">
        <v>88</v>
      </c>
      <c r="E24" s="47"/>
      <c r="F24" s="47"/>
    </row>
    <row r="25" spans="1:6" ht="12.75">
      <c r="A25" s="13" t="s">
        <v>191</v>
      </c>
      <c r="B25" s="19" t="s">
        <v>77</v>
      </c>
      <c r="C25" s="101"/>
      <c r="D25" s="50"/>
      <c r="E25" s="47"/>
      <c r="F25" s="47"/>
    </row>
    <row r="26" spans="1:6" ht="12.75">
      <c r="A26" s="10" t="s">
        <v>192</v>
      </c>
      <c r="B26" s="12" t="s">
        <v>77</v>
      </c>
      <c r="C26" s="95"/>
      <c r="D26" s="50"/>
      <c r="E26" s="47"/>
      <c r="F26" s="47"/>
    </row>
    <row r="27" spans="1:6" ht="12.75">
      <c r="A27" s="13" t="s">
        <v>303</v>
      </c>
      <c r="B27" s="12" t="s">
        <v>77</v>
      </c>
      <c r="C27" s="10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53"/>
      <c r="B32" s="26"/>
      <c r="C32" s="53"/>
      <c r="D32" s="26"/>
      <c r="E32" s="47"/>
      <c r="F32" s="47"/>
    </row>
    <row r="33" spans="1:6" ht="13.5" thickBot="1">
      <c r="A33" s="216" t="s">
        <v>245</v>
      </c>
      <c r="B33" s="217"/>
      <c r="C33" s="217"/>
      <c r="D33" s="218"/>
      <c r="E33" s="47"/>
      <c r="F33" s="47"/>
    </row>
    <row r="34" spans="1:6" ht="13.5" thickBot="1">
      <c r="A34" s="213" t="s">
        <v>31</v>
      </c>
      <c r="B34" s="214"/>
      <c r="C34" s="215" t="s">
        <v>32</v>
      </c>
      <c r="D34" s="214"/>
      <c r="E34" s="47"/>
      <c r="F34" s="47"/>
    </row>
    <row r="35" spans="1:6" ht="13.5" thickBot="1">
      <c r="A35" s="4" t="s">
        <v>29</v>
      </c>
      <c r="B35" s="5" t="s">
        <v>30</v>
      </c>
      <c r="C35" s="4" t="s">
        <v>29</v>
      </c>
      <c r="D35" s="5" t="s">
        <v>30</v>
      </c>
      <c r="E35" s="47"/>
      <c r="F35" s="47"/>
    </row>
    <row r="36" spans="1:6" ht="12.75">
      <c r="A36" s="10" t="s">
        <v>89</v>
      </c>
      <c r="B36" s="12" t="s">
        <v>88</v>
      </c>
      <c r="C36" s="10" t="s">
        <v>192</v>
      </c>
      <c r="D36" s="12" t="s">
        <v>103</v>
      </c>
      <c r="E36" s="47"/>
      <c r="F36" s="47"/>
    </row>
    <row r="37" spans="1:6" ht="12.75">
      <c r="A37" s="10" t="s">
        <v>22</v>
      </c>
      <c r="B37" s="12" t="s">
        <v>88</v>
      </c>
      <c r="C37" s="10" t="s">
        <v>192</v>
      </c>
      <c r="D37" s="12" t="s">
        <v>176</v>
      </c>
      <c r="E37" s="47"/>
      <c r="F37" s="47"/>
    </row>
    <row r="38" spans="1:6" ht="12.75">
      <c r="A38" s="10" t="s">
        <v>192</v>
      </c>
      <c r="B38" s="12" t="s">
        <v>101</v>
      </c>
      <c r="C38" s="10" t="s">
        <v>192</v>
      </c>
      <c r="D38" s="12" t="s">
        <v>175</v>
      </c>
      <c r="E38" s="47"/>
      <c r="F38" s="47"/>
    </row>
    <row r="39" spans="1:6" ht="12.75">
      <c r="A39" s="10" t="s">
        <v>192</v>
      </c>
      <c r="B39" s="12" t="s">
        <v>174</v>
      </c>
      <c r="C39" s="10" t="s">
        <v>192</v>
      </c>
      <c r="D39" s="12" t="s">
        <v>174</v>
      </c>
      <c r="E39" s="47"/>
      <c r="F39" s="47"/>
    </row>
    <row r="40" spans="1:6" ht="12.75">
      <c r="A40" s="164" t="s">
        <v>309</v>
      </c>
      <c r="B40" s="165" t="s">
        <v>174</v>
      </c>
      <c r="C40" s="10" t="s">
        <v>309</v>
      </c>
      <c r="D40" s="12" t="s">
        <v>92</v>
      </c>
      <c r="E40" s="47"/>
      <c r="F40" s="47"/>
    </row>
    <row r="41" spans="1:6" ht="12.75">
      <c r="A41" s="10" t="s">
        <v>192</v>
      </c>
      <c r="B41" s="12" t="s">
        <v>175</v>
      </c>
      <c r="C41" s="10" t="s">
        <v>192</v>
      </c>
      <c r="D41" s="12" t="s">
        <v>90</v>
      </c>
      <c r="E41" s="47"/>
      <c r="F41" s="47"/>
    </row>
    <row r="42" spans="1:6" ht="12.75">
      <c r="A42" s="10" t="s">
        <v>192</v>
      </c>
      <c r="B42" s="12" t="s">
        <v>176</v>
      </c>
      <c r="C42" s="10" t="s">
        <v>22</v>
      </c>
      <c r="D42" s="12" t="s">
        <v>87</v>
      </c>
      <c r="E42" s="47"/>
      <c r="F42" s="47"/>
    </row>
    <row r="43" spans="1:6" ht="12.75">
      <c r="A43" s="10" t="s">
        <v>192</v>
      </c>
      <c r="B43" s="12" t="s">
        <v>103</v>
      </c>
      <c r="C43" s="10" t="s">
        <v>89</v>
      </c>
      <c r="D43" s="12" t="s">
        <v>88</v>
      </c>
      <c r="E43" s="47"/>
      <c r="F43" s="47"/>
    </row>
    <row r="44" spans="1:6" ht="12.75">
      <c r="A44" s="10" t="s">
        <v>223</v>
      </c>
      <c r="B44" s="12" t="s">
        <v>77</v>
      </c>
      <c r="C44" s="10" t="s">
        <v>244</v>
      </c>
      <c r="D44" s="12" t="s">
        <v>88</v>
      </c>
      <c r="E44" s="47"/>
      <c r="F44" s="47"/>
    </row>
    <row r="45" spans="1:6" ht="12.75">
      <c r="A45" s="10"/>
      <c r="B45" s="12"/>
      <c r="C45" s="10"/>
      <c r="D45" s="12"/>
      <c r="E45" s="47"/>
      <c r="F45" s="47"/>
    </row>
    <row r="46" spans="1:6" ht="12.75">
      <c r="A46" s="13"/>
      <c r="B46" s="12"/>
      <c r="C46" s="10"/>
      <c r="D46" s="12"/>
      <c r="E46" s="47"/>
      <c r="F46" s="47"/>
    </row>
    <row r="47" spans="1:6" ht="12.75">
      <c r="A47" s="13"/>
      <c r="B47" s="12"/>
      <c r="C47" s="10"/>
      <c r="D47" s="12"/>
      <c r="E47" s="47"/>
      <c r="F47" s="47"/>
    </row>
    <row r="48" spans="1:6" ht="12.75">
      <c r="A48" s="13"/>
      <c r="B48" s="12"/>
      <c r="C48" s="10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3.5" thickBot="1">
      <c r="A50" s="13"/>
      <c r="B50" s="12"/>
      <c r="C50" s="13"/>
      <c r="D50" s="12"/>
      <c r="E50" s="47"/>
      <c r="F50" s="47"/>
    </row>
    <row r="51" spans="1:6" ht="13.5" thickBot="1">
      <c r="A51" s="197" t="s">
        <v>434</v>
      </c>
      <c r="B51" s="198"/>
      <c r="C51" s="197" t="s">
        <v>435</v>
      </c>
      <c r="D51" s="198"/>
      <c r="E51" s="47"/>
      <c r="F51" s="47"/>
    </row>
    <row r="52" spans="1:6" ht="13.5" thickBot="1">
      <c r="A52" s="51" t="s">
        <v>29</v>
      </c>
      <c r="B52" s="91" t="s">
        <v>30</v>
      </c>
      <c r="C52" s="51" t="s">
        <v>29</v>
      </c>
      <c r="D52" s="91" t="s">
        <v>30</v>
      </c>
      <c r="E52" s="47"/>
      <c r="F52" s="47"/>
    </row>
    <row r="53" spans="1:6" ht="12.75">
      <c r="A53" s="13" t="s">
        <v>190</v>
      </c>
      <c r="B53" s="12" t="s">
        <v>88</v>
      </c>
      <c r="C53" s="13" t="s">
        <v>188</v>
      </c>
      <c r="D53" s="12" t="s">
        <v>88</v>
      </c>
      <c r="E53" s="47"/>
      <c r="F53" s="47"/>
    </row>
    <row r="54" spans="1:4" ht="12.75">
      <c r="A54" s="92" t="s">
        <v>296</v>
      </c>
      <c r="B54" s="80" t="s">
        <v>88</v>
      </c>
      <c r="C54" s="92" t="s">
        <v>305</v>
      </c>
      <c r="D54" s="80" t="s">
        <v>88</v>
      </c>
    </row>
    <row r="55" spans="1:4" ht="12.75">
      <c r="A55" s="13" t="s">
        <v>188</v>
      </c>
      <c r="B55" s="12" t="s">
        <v>88</v>
      </c>
      <c r="C55" s="92" t="s">
        <v>297</v>
      </c>
      <c r="D55" s="80" t="s">
        <v>88</v>
      </c>
    </row>
    <row r="56" spans="1:4" ht="12.75">
      <c r="A56" s="13"/>
      <c r="B56" s="12"/>
      <c r="C56" s="10" t="s">
        <v>190</v>
      </c>
      <c r="D56" s="12" t="s">
        <v>88</v>
      </c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5" ht="12.75">
      <c r="A64" s="24"/>
      <c r="B64" s="27" t="s">
        <v>271</v>
      </c>
      <c r="C64" s="32"/>
      <c r="D64" s="27" t="s">
        <v>272</v>
      </c>
      <c r="E64" s="20"/>
    </row>
    <row r="65" spans="1:5" ht="12.75">
      <c r="A65" s="24"/>
      <c r="B65" s="28" t="s">
        <v>22</v>
      </c>
      <c r="C65" s="32"/>
      <c r="D65" s="28" t="s">
        <v>194</v>
      </c>
      <c r="E65" s="20"/>
    </row>
    <row r="66" spans="1:5" ht="12.75">
      <c r="A66" s="24"/>
      <c r="B66" s="28" t="s">
        <v>192</v>
      </c>
      <c r="C66" s="32"/>
      <c r="D66" s="28" t="s">
        <v>193</v>
      </c>
      <c r="E66" s="20"/>
    </row>
    <row r="67" spans="1:5" ht="12.75">
      <c r="A67" s="24"/>
      <c r="B67" s="28" t="s">
        <v>193</v>
      </c>
      <c r="C67" s="32"/>
      <c r="D67" s="28" t="s">
        <v>192</v>
      </c>
      <c r="E67" s="20"/>
    </row>
    <row r="68" spans="1:5" ht="12.75">
      <c r="A68" s="24"/>
      <c r="B68" s="48" t="s">
        <v>194</v>
      </c>
      <c r="C68" s="32"/>
      <c r="D68" s="28" t="s">
        <v>22</v>
      </c>
      <c r="E68" s="20"/>
    </row>
    <row r="69" spans="1:5" ht="13.5" thickBot="1">
      <c r="A69" s="25"/>
      <c r="B69" s="30" t="s">
        <v>272</v>
      </c>
      <c r="C69" s="33"/>
      <c r="D69" s="30" t="s">
        <v>187</v>
      </c>
      <c r="E69" s="20"/>
    </row>
    <row r="70" spans="1:5" ht="12.75">
      <c r="A70" s="20"/>
      <c r="B70" s="20"/>
      <c r="C70" s="20"/>
      <c r="D70" s="20"/>
      <c r="E70" s="20"/>
    </row>
    <row r="71" spans="1:5" ht="13.5" thickBot="1">
      <c r="A71" s="20"/>
      <c r="B71" s="20"/>
      <c r="C71" s="20"/>
      <c r="D71" s="20"/>
      <c r="E71" s="20"/>
    </row>
    <row r="72" spans="2:5" ht="12.75">
      <c r="B72" s="27" t="s">
        <v>271</v>
      </c>
      <c r="C72" s="32"/>
      <c r="D72" s="27" t="s">
        <v>272</v>
      </c>
      <c r="E72" s="20"/>
    </row>
    <row r="73" spans="2:5" ht="12.75">
      <c r="B73" s="28" t="s">
        <v>22</v>
      </c>
      <c r="C73" s="32"/>
      <c r="D73" s="28" t="s">
        <v>194</v>
      </c>
      <c r="E73" s="20"/>
    </row>
    <row r="74" spans="2:5" ht="12.75">
      <c r="B74" s="28" t="s">
        <v>192</v>
      </c>
      <c r="C74" s="32"/>
      <c r="D74" s="28" t="s">
        <v>193</v>
      </c>
      <c r="E74" s="20"/>
    </row>
    <row r="75" spans="2:4" ht="12.75">
      <c r="B75" s="28" t="s">
        <v>193</v>
      </c>
      <c r="C75" s="32"/>
      <c r="D75" s="28" t="s">
        <v>192</v>
      </c>
    </row>
    <row r="76" spans="2:4" ht="12.75">
      <c r="B76" s="48" t="s">
        <v>194</v>
      </c>
      <c r="C76" s="32"/>
      <c r="D76" s="28" t="s">
        <v>22</v>
      </c>
    </row>
    <row r="77" spans="2:4" ht="13.5" thickBot="1">
      <c r="B77" s="30" t="s">
        <v>272</v>
      </c>
      <c r="C77" s="33"/>
      <c r="D77" s="30"/>
    </row>
  </sheetData>
  <mergeCells count="11">
    <mergeCell ref="A1:D1"/>
    <mergeCell ref="B8:D8"/>
    <mergeCell ref="B4:D4"/>
    <mergeCell ref="B7:D7"/>
    <mergeCell ref="C51:D51"/>
    <mergeCell ref="A51:B51"/>
    <mergeCell ref="A11:B11"/>
    <mergeCell ref="C11:D11"/>
    <mergeCell ref="A34:B34"/>
    <mergeCell ref="C34:D34"/>
    <mergeCell ref="A33:D3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F72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113</v>
      </c>
      <c r="D5" s="23"/>
    </row>
    <row r="6" spans="1:4" ht="12.75">
      <c r="A6" s="8" t="s">
        <v>134</v>
      </c>
      <c r="B6" s="21"/>
      <c r="C6" s="22" t="s">
        <v>230</v>
      </c>
      <c r="D6" s="23"/>
    </row>
    <row r="7" spans="1:4" ht="12.75">
      <c r="A7" s="8" t="s">
        <v>60</v>
      </c>
      <c r="B7" s="202" t="str">
        <f>+CONCATENATE(A13," / ",C23)</f>
        <v>AV. PARQUE SUR / LAGO CAREZZA</v>
      </c>
      <c r="C7" s="203"/>
      <c r="D7" s="204"/>
    </row>
    <row r="8" spans="1:4" ht="13.5" thickBot="1">
      <c r="A8" s="7" t="s">
        <v>61</v>
      </c>
      <c r="B8" s="205" t="str">
        <f>+CONCATENATE(C13," / ",A29)</f>
        <v>NATANIEL COX / AV. LIBERTADOR BERNARDO O´HIGGINS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0" t="s">
        <v>298</v>
      </c>
      <c r="B13" s="12" t="s">
        <v>45</v>
      </c>
      <c r="C13" s="10" t="s">
        <v>214</v>
      </c>
      <c r="D13" s="12" t="s">
        <v>100</v>
      </c>
      <c r="E13" s="47"/>
      <c r="F13" s="47"/>
    </row>
    <row r="14" spans="1:6" ht="12.75">
      <c r="A14" s="10" t="s">
        <v>299</v>
      </c>
      <c r="B14" s="12" t="s">
        <v>45</v>
      </c>
      <c r="C14" s="10" t="s">
        <v>231</v>
      </c>
      <c r="D14" s="12" t="s">
        <v>100</v>
      </c>
      <c r="E14" s="47"/>
      <c r="F14" s="47"/>
    </row>
    <row r="15" spans="1:6" ht="12.75">
      <c r="A15" s="10" t="s">
        <v>200</v>
      </c>
      <c r="B15" s="12" t="s">
        <v>45</v>
      </c>
      <c r="C15" s="10" t="s">
        <v>208</v>
      </c>
      <c r="D15" s="12" t="s">
        <v>100</v>
      </c>
      <c r="E15" s="47"/>
      <c r="F15" s="47"/>
    </row>
    <row r="16" spans="1:6" ht="12.75">
      <c r="A16" s="10" t="s">
        <v>58</v>
      </c>
      <c r="B16" s="12" t="s">
        <v>45</v>
      </c>
      <c r="C16" s="10" t="s">
        <v>208</v>
      </c>
      <c r="D16" s="12" t="s">
        <v>85</v>
      </c>
      <c r="E16" s="47"/>
      <c r="F16" s="47"/>
    </row>
    <row r="17" spans="1:6" ht="12.75">
      <c r="A17" s="10" t="s">
        <v>58</v>
      </c>
      <c r="B17" s="12" t="s">
        <v>45</v>
      </c>
      <c r="C17" s="10" t="s">
        <v>201</v>
      </c>
      <c r="D17" s="12" t="s">
        <v>85</v>
      </c>
      <c r="E17" s="47"/>
      <c r="F17" s="47"/>
    </row>
    <row r="18" spans="1:6" ht="12.75">
      <c r="A18" s="10" t="s">
        <v>295</v>
      </c>
      <c r="B18" s="12" t="s">
        <v>83</v>
      </c>
      <c r="C18" s="10" t="s">
        <v>201</v>
      </c>
      <c r="D18" s="12" t="s">
        <v>84</v>
      </c>
      <c r="E18" s="47"/>
      <c r="F18" s="47"/>
    </row>
    <row r="19" spans="1:6" ht="12.75">
      <c r="A19" s="10" t="s">
        <v>202</v>
      </c>
      <c r="B19" s="12" t="s">
        <v>83</v>
      </c>
      <c r="C19" s="10" t="s">
        <v>201</v>
      </c>
      <c r="D19" s="12" t="s">
        <v>83</v>
      </c>
      <c r="E19" s="47"/>
      <c r="F19" s="47"/>
    </row>
    <row r="20" spans="1:6" ht="12.75">
      <c r="A20" s="10" t="s">
        <v>201</v>
      </c>
      <c r="B20" s="12" t="s">
        <v>83</v>
      </c>
      <c r="C20" s="10" t="s">
        <v>295</v>
      </c>
      <c r="D20" s="12" t="s">
        <v>83</v>
      </c>
      <c r="E20" s="47"/>
      <c r="F20" s="47"/>
    </row>
    <row r="21" spans="1:6" ht="12.75">
      <c r="A21" s="10" t="s">
        <v>201</v>
      </c>
      <c r="B21" s="12" t="s">
        <v>84</v>
      </c>
      <c r="C21" s="13" t="s">
        <v>58</v>
      </c>
      <c r="D21" s="12" t="s">
        <v>45</v>
      </c>
      <c r="E21" s="47"/>
      <c r="F21" s="47"/>
    </row>
    <row r="22" spans="1:6" ht="12.75">
      <c r="A22" s="10" t="s">
        <v>201</v>
      </c>
      <c r="B22" s="12" t="s">
        <v>85</v>
      </c>
      <c r="C22" s="13" t="s">
        <v>204</v>
      </c>
      <c r="D22" s="12" t="s">
        <v>45</v>
      </c>
      <c r="E22" s="47"/>
      <c r="F22" s="47"/>
    </row>
    <row r="23" spans="1:6" ht="12.75">
      <c r="A23" s="10" t="s">
        <v>321</v>
      </c>
      <c r="B23" s="12" t="s">
        <v>85</v>
      </c>
      <c r="C23" s="10" t="s">
        <v>299</v>
      </c>
      <c r="D23" s="12" t="s">
        <v>45</v>
      </c>
      <c r="E23" s="47"/>
      <c r="F23" s="47"/>
    </row>
    <row r="24" spans="1:6" ht="12.75">
      <c r="A24" s="10" t="s">
        <v>322</v>
      </c>
      <c r="B24" s="12" t="s">
        <v>100</v>
      </c>
      <c r="C24" s="10"/>
      <c r="D24" s="12"/>
      <c r="E24" s="47"/>
      <c r="F24" s="47"/>
    </row>
    <row r="25" spans="1:6" ht="12.75">
      <c r="A25" s="13" t="s">
        <v>203</v>
      </c>
      <c r="B25" s="12" t="s">
        <v>100</v>
      </c>
      <c r="C25" s="13"/>
      <c r="D25" s="12"/>
      <c r="E25" s="47"/>
      <c r="F25" s="47"/>
    </row>
    <row r="26" spans="1:6" ht="12.75">
      <c r="A26" s="13" t="s">
        <v>205</v>
      </c>
      <c r="B26" s="12" t="s">
        <v>100</v>
      </c>
      <c r="C26" s="13"/>
      <c r="D26" s="12"/>
      <c r="E26" s="47"/>
      <c r="F26" s="47"/>
    </row>
    <row r="27" spans="1:6" ht="12.75">
      <c r="A27" s="13" t="s">
        <v>206</v>
      </c>
      <c r="B27" s="12" t="s">
        <v>100</v>
      </c>
      <c r="C27" s="13"/>
      <c r="D27" s="12"/>
      <c r="E27" s="47"/>
      <c r="F27" s="47"/>
    </row>
    <row r="28" spans="1:6" ht="12.75">
      <c r="A28" s="13" t="s">
        <v>207</v>
      </c>
      <c r="B28" s="12" t="s">
        <v>100</v>
      </c>
      <c r="C28" s="10"/>
      <c r="D28" s="12"/>
      <c r="E28" s="47"/>
      <c r="F28" s="47"/>
    </row>
    <row r="29" spans="1:6" ht="25.5">
      <c r="A29" s="13" t="s">
        <v>132</v>
      </c>
      <c r="B29" s="12" t="s">
        <v>100</v>
      </c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13"/>
      <c r="B33" s="12"/>
      <c r="C33" s="197" t="s">
        <v>436</v>
      </c>
      <c r="D33" s="198"/>
      <c r="E33" s="47"/>
      <c r="F33" s="47"/>
    </row>
    <row r="34" spans="1:6" ht="13.5" thickBot="1">
      <c r="A34" s="13"/>
      <c r="B34" s="12"/>
      <c r="C34" s="4" t="s">
        <v>29</v>
      </c>
      <c r="D34" s="5" t="s">
        <v>30</v>
      </c>
      <c r="E34" s="47"/>
      <c r="F34" s="47"/>
    </row>
    <row r="35" spans="1:6" ht="12.75">
      <c r="A35" s="13"/>
      <c r="B35" s="12"/>
      <c r="C35" s="13" t="s">
        <v>231</v>
      </c>
      <c r="D35" s="12" t="s">
        <v>100</v>
      </c>
      <c r="E35" s="47"/>
      <c r="F35" s="47"/>
    </row>
    <row r="36" spans="1:6" ht="12.75">
      <c r="A36" s="13"/>
      <c r="B36" s="12"/>
      <c r="C36" s="92" t="s">
        <v>315</v>
      </c>
      <c r="D36" s="80" t="s">
        <v>100</v>
      </c>
      <c r="E36" s="47"/>
      <c r="F36" s="47"/>
    </row>
    <row r="37" spans="1:6" ht="12.75">
      <c r="A37" s="13"/>
      <c r="B37" s="12"/>
      <c r="C37" s="92" t="s">
        <v>215</v>
      </c>
      <c r="D37" s="80" t="s">
        <v>100</v>
      </c>
      <c r="E37" s="47"/>
      <c r="F37" s="47"/>
    </row>
    <row r="38" spans="1:6" ht="12.75">
      <c r="A38" s="13"/>
      <c r="B38" s="12"/>
      <c r="C38" s="79" t="s">
        <v>318</v>
      </c>
      <c r="D38" s="102" t="s">
        <v>100</v>
      </c>
      <c r="E38" s="47"/>
      <c r="F38" s="47"/>
    </row>
    <row r="39" spans="1:6" ht="12.75">
      <c r="A39" s="13"/>
      <c r="B39" s="12"/>
      <c r="C39" s="79" t="s">
        <v>322</v>
      </c>
      <c r="D39" s="102" t="s">
        <v>100</v>
      </c>
      <c r="E39" s="47"/>
      <c r="F39" s="47"/>
    </row>
    <row r="40" spans="1:6" ht="12.75">
      <c r="A40" s="13"/>
      <c r="B40" s="12"/>
      <c r="C40" s="166" t="s">
        <v>322</v>
      </c>
      <c r="D40" s="167" t="s">
        <v>84</v>
      </c>
      <c r="E40" s="47"/>
      <c r="F40" s="47"/>
    </row>
    <row r="41" spans="1:6" ht="12.75">
      <c r="A41" s="13"/>
      <c r="B41" s="12"/>
      <c r="C41" s="168" t="s">
        <v>201</v>
      </c>
      <c r="D41" s="165" t="s">
        <v>84</v>
      </c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141</v>
      </c>
      <c r="C64" s="24"/>
      <c r="D64" s="27" t="s">
        <v>274</v>
      </c>
    </row>
    <row r="65" spans="1:4" ht="12.75">
      <c r="A65" s="24"/>
      <c r="B65" s="28" t="s">
        <v>275</v>
      </c>
      <c r="C65" s="24"/>
      <c r="D65" s="28" t="s">
        <v>208</v>
      </c>
    </row>
    <row r="66" spans="1:4" ht="12.75">
      <c r="A66" s="24"/>
      <c r="B66" s="28" t="s">
        <v>273</v>
      </c>
      <c r="C66" s="24"/>
      <c r="D66" s="28" t="s">
        <v>275</v>
      </c>
    </row>
    <row r="67" spans="1:4" ht="12.75">
      <c r="A67" s="24"/>
      <c r="B67" s="28" t="s">
        <v>203</v>
      </c>
      <c r="C67" s="24"/>
      <c r="D67" s="28" t="s">
        <v>2</v>
      </c>
    </row>
    <row r="68" spans="1:4" ht="12.75">
      <c r="A68" s="24"/>
      <c r="B68" s="28" t="s">
        <v>207</v>
      </c>
      <c r="C68" s="24"/>
      <c r="D68" s="28" t="s">
        <v>141</v>
      </c>
    </row>
    <row r="69" spans="1:4" ht="13.5" thickBot="1">
      <c r="A69" s="25"/>
      <c r="B69" s="30" t="s">
        <v>255</v>
      </c>
      <c r="C69" s="25"/>
      <c r="D69" s="30" t="s">
        <v>276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60" zoomScaleNormal="60" workbookViewId="0" topLeftCell="A1">
      <selection activeCell="A13" sqref="A13"/>
    </sheetView>
  </sheetViews>
  <sheetFormatPr defaultColWidth="11.421875" defaultRowHeight="12.75"/>
  <cols>
    <col min="1" max="1" width="33.7109375" style="57" customWidth="1"/>
    <col min="2" max="2" width="28.7109375" style="57" customWidth="1"/>
    <col min="3" max="3" width="33.7109375" style="57" customWidth="1"/>
    <col min="4" max="4" width="28.7109375" style="57" customWidth="1"/>
    <col min="5" max="16384" width="23.28125" style="57" customWidth="1"/>
  </cols>
  <sheetData>
    <row r="1" spans="1:4" s="1" customFormat="1" ht="25.5">
      <c r="A1" s="196" t="s">
        <v>211</v>
      </c>
      <c r="B1" s="196"/>
      <c r="C1" s="196"/>
      <c r="D1" s="196"/>
    </row>
    <row r="2" s="1" customFormat="1" ht="12.75"/>
    <row r="3" s="1" customFormat="1" ht="13.5" thickBot="1"/>
    <row r="4" spans="1:4" s="1" customFormat="1" ht="12.75">
      <c r="A4" s="6" t="s">
        <v>212</v>
      </c>
      <c r="B4" s="221">
        <v>1</v>
      </c>
      <c r="C4" s="222"/>
      <c r="D4" s="223"/>
    </row>
    <row r="5" spans="1:4" s="1" customFormat="1" ht="12.75">
      <c r="A5" s="8" t="s">
        <v>133</v>
      </c>
      <c r="B5" s="75"/>
      <c r="C5" s="22" t="s">
        <v>209</v>
      </c>
      <c r="D5" s="76"/>
    </row>
    <row r="6" spans="1:4" s="1" customFormat="1" ht="12.75">
      <c r="A6" s="8" t="s">
        <v>134</v>
      </c>
      <c r="B6" s="21"/>
      <c r="C6" s="22" t="s">
        <v>230</v>
      </c>
      <c r="D6" s="23"/>
    </row>
    <row r="7" spans="1:4" s="1" customFormat="1" ht="12.75">
      <c r="A7" s="8" t="s">
        <v>60</v>
      </c>
      <c r="B7" s="202" t="str">
        <f>+CONCATENATE(A14," / ",C26)</f>
        <v>AV. PARQUE SUR / LAGO CAREZZA</v>
      </c>
      <c r="C7" s="203"/>
      <c r="D7" s="204"/>
    </row>
    <row r="8" spans="1:4" s="1" customFormat="1" ht="13.5" thickBot="1">
      <c r="A8" s="7" t="s">
        <v>61</v>
      </c>
      <c r="B8" s="205" t="str">
        <f>+CONCATENATE(C14," / ",A28)</f>
        <v>NATANIEL COX / AV. LIBERTADOR BERNARDO O´HIGGINS</v>
      </c>
      <c r="C8" s="206"/>
      <c r="D8" s="207"/>
    </row>
    <row r="9" s="1" customFormat="1" ht="12.75"/>
    <row r="10" s="1" customFormat="1" ht="13.5" thickBot="1"/>
    <row r="11" spans="1:4" ht="13.5" thickBot="1">
      <c r="A11" s="226" t="s">
        <v>213</v>
      </c>
      <c r="B11" s="227"/>
      <c r="C11" s="227"/>
      <c r="D11" s="228"/>
    </row>
    <row r="12" spans="1:4" ht="13.5" thickBot="1">
      <c r="A12" s="219" t="s">
        <v>232</v>
      </c>
      <c r="B12" s="220"/>
      <c r="C12" s="224" t="s">
        <v>233</v>
      </c>
      <c r="D12" s="225"/>
    </row>
    <row r="13" spans="1:4" ht="13.5" thickBot="1">
      <c r="A13" s="66" t="s">
        <v>29</v>
      </c>
      <c r="B13" s="67" t="s">
        <v>30</v>
      </c>
      <c r="C13" s="51" t="s">
        <v>29</v>
      </c>
      <c r="D13" s="67" t="s">
        <v>30</v>
      </c>
    </row>
    <row r="14" spans="1:6" ht="12.75">
      <c r="A14" s="52" t="s">
        <v>298</v>
      </c>
      <c r="B14" s="12" t="s">
        <v>45</v>
      </c>
      <c r="C14" s="10" t="s">
        <v>214</v>
      </c>
      <c r="D14" s="12" t="s">
        <v>100</v>
      </c>
      <c r="E14" s="47"/>
      <c r="F14" s="47"/>
    </row>
    <row r="15" spans="1:6" ht="12.75">
      <c r="A15" s="52" t="s">
        <v>299</v>
      </c>
      <c r="B15" s="12" t="s">
        <v>45</v>
      </c>
      <c r="C15" s="10" t="s">
        <v>231</v>
      </c>
      <c r="D15" s="12" t="s">
        <v>100</v>
      </c>
      <c r="E15" s="47"/>
      <c r="F15" s="47"/>
    </row>
    <row r="16" spans="1:6" ht="12.75">
      <c r="A16" s="52" t="s">
        <v>200</v>
      </c>
      <c r="B16" s="12" t="s">
        <v>45</v>
      </c>
      <c r="C16" s="10" t="s">
        <v>315</v>
      </c>
      <c r="D16" s="12" t="s">
        <v>100</v>
      </c>
      <c r="E16" s="47"/>
      <c r="F16" s="47"/>
    </row>
    <row r="17" spans="1:6" ht="25.5">
      <c r="A17" s="52" t="s">
        <v>320</v>
      </c>
      <c r="B17" s="12" t="s">
        <v>45</v>
      </c>
      <c r="C17" s="10" t="s">
        <v>215</v>
      </c>
      <c r="D17" s="12" t="s">
        <v>100</v>
      </c>
      <c r="E17" s="47"/>
      <c r="F17" s="47"/>
    </row>
    <row r="18" spans="1:6" ht="12.75">
      <c r="A18" s="52" t="s">
        <v>58</v>
      </c>
      <c r="B18" s="12" t="s">
        <v>45</v>
      </c>
      <c r="C18" s="10" t="s">
        <v>318</v>
      </c>
      <c r="D18" s="12" t="s">
        <v>100</v>
      </c>
      <c r="E18" s="47"/>
      <c r="F18" s="47"/>
    </row>
    <row r="19" spans="1:6" ht="25.5">
      <c r="A19" s="52" t="s">
        <v>320</v>
      </c>
      <c r="B19" s="12" t="s">
        <v>45</v>
      </c>
      <c r="C19" s="10" t="s">
        <v>273</v>
      </c>
      <c r="D19" s="12" t="s">
        <v>100</v>
      </c>
      <c r="E19" s="47"/>
      <c r="F19" s="47"/>
    </row>
    <row r="20" spans="1:6" ht="12.75">
      <c r="A20" s="52" t="s">
        <v>58</v>
      </c>
      <c r="B20" s="12" t="s">
        <v>45</v>
      </c>
      <c r="C20" s="10" t="s">
        <v>273</v>
      </c>
      <c r="D20" s="12" t="s">
        <v>84</v>
      </c>
      <c r="E20" s="47"/>
      <c r="F20" s="47"/>
    </row>
    <row r="21" spans="1:6" ht="12.75">
      <c r="A21" s="10" t="s">
        <v>291</v>
      </c>
      <c r="B21" s="12" t="s">
        <v>45</v>
      </c>
      <c r="C21" s="10" t="s">
        <v>273</v>
      </c>
      <c r="D21" s="12" t="s">
        <v>98</v>
      </c>
      <c r="E21" s="47"/>
      <c r="F21" s="47"/>
    </row>
    <row r="22" spans="1:6" ht="12.75">
      <c r="A22" s="10" t="s">
        <v>291</v>
      </c>
      <c r="B22" s="12" t="s">
        <v>98</v>
      </c>
      <c r="C22" s="10" t="s">
        <v>291</v>
      </c>
      <c r="D22" s="12" t="s">
        <v>98</v>
      </c>
      <c r="E22" s="47"/>
      <c r="F22" s="47"/>
    </row>
    <row r="23" spans="1:6" ht="12.75">
      <c r="A23" s="10" t="s">
        <v>273</v>
      </c>
      <c r="B23" s="12" t="s">
        <v>216</v>
      </c>
      <c r="C23" s="10" t="s">
        <v>291</v>
      </c>
      <c r="D23" s="12" t="s">
        <v>83</v>
      </c>
      <c r="E23" s="47"/>
      <c r="F23" s="47"/>
    </row>
    <row r="24" spans="1:6" ht="12.75">
      <c r="A24" s="10" t="s">
        <v>273</v>
      </c>
      <c r="B24" s="12" t="s">
        <v>85</v>
      </c>
      <c r="C24" s="52" t="s">
        <v>58</v>
      </c>
      <c r="D24" s="12" t="s">
        <v>45</v>
      </c>
      <c r="E24" s="47"/>
      <c r="F24" s="47"/>
    </row>
    <row r="25" spans="1:6" ht="12.75">
      <c r="A25" s="10" t="s">
        <v>273</v>
      </c>
      <c r="B25" s="12" t="s">
        <v>100</v>
      </c>
      <c r="C25" s="52" t="s">
        <v>204</v>
      </c>
      <c r="D25" s="12" t="s">
        <v>45</v>
      </c>
      <c r="E25" s="47"/>
      <c r="F25" s="47"/>
    </row>
    <row r="26" spans="1:6" ht="12.75">
      <c r="A26" s="10" t="s">
        <v>319</v>
      </c>
      <c r="B26" s="12" t="s">
        <v>100</v>
      </c>
      <c r="C26" s="52" t="s">
        <v>299</v>
      </c>
      <c r="D26" s="12" t="s">
        <v>45</v>
      </c>
      <c r="E26" s="47"/>
      <c r="F26" s="47"/>
    </row>
    <row r="27" spans="1:6" ht="12.75">
      <c r="A27" s="10" t="s">
        <v>318</v>
      </c>
      <c r="B27" s="60" t="s">
        <v>100</v>
      </c>
      <c r="C27" s="61"/>
      <c r="D27" s="60"/>
      <c r="E27" s="47"/>
      <c r="F27" s="47"/>
    </row>
    <row r="28" spans="1:6" ht="25.5">
      <c r="A28" s="61" t="s">
        <v>132</v>
      </c>
      <c r="B28" s="60" t="s">
        <v>100</v>
      </c>
      <c r="C28" s="61"/>
      <c r="D28" s="60"/>
      <c r="E28" s="47"/>
      <c r="F28" s="47"/>
    </row>
    <row r="29" spans="1:6" ht="12.75">
      <c r="A29" s="61"/>
      <c r="B29" s="60"/>
      <c r="C29" s="61"/>
      <c r="D29" s="60"/>
      <c r="E29" s="47"/>
      <c r="F29" s="47"/>
    </row>
    <row r="30" spans="1:6" ht="13.5" thickBot="1">
      <c r="A30" s="71"/>
      <c r="B30" s="72"/>
      <c r="C30" s="61"/>
      <c r="D30" s="60"/>
      <c r="E30" s="47"/>
      <c r="F30" s="47"/>
    </row>
    <row r="31" spans="1:6" ht="12.75">
      <c r="A31" s="73" t="s">
        <v>217</v>
      </c>
      <c r="B31" s="74" t="s">
        <v>198</v>
      </c>
      <c r="C31" s="61"/>
      <c r="D31" s="60"/>
      <c r="E31" s="47"/>
      <c r="F31" s="47"/>
    </row>
    <row r="32" spans="1:6" ht="25.5">
      <c r="A32" s="61" t="s">
        <v>218</v>
      </c>
      <c r="B32" s="60" t="s">
        <v>246</v>
      </c>
      <c r="C32" s="61"/>
      <c r="D32" s="60"/>
      <c r="E32" s="47"/>
      <c r="F32" s="47"/>
    </row>
    <row r="33" spans="1:6" ht="12.75">
      <c r="A33" s="61" t="s">
        <v>287</v>
      </c>
      <c r="B33" s="60"/>
      <c r="C33" s="61"/>
      <c r="D33" s="60"/>
      <c r="E33" s="47"/>
      <c r="F33" s="47"/>
    </row>
    <row r="34" spans="1:6" ht="25.5">
      <c r="A34" s="61" t="s">
        <v>288</v>
      </c>
      <c r="B34" s="60"/>
      <c r="C34" s="61"/>
      <c r="D34" s="60"/>
      <c r="E34" s="47"/>
      <c r="F34" s="47"/>
    </row>
    <row r="35" spans="1:6" ht="12.75">
      <c r="A35" s="61"/>
      <c r="B35" s="60"/>
      <c r="C35" s="61"/>
      <c r="D35" s="60"/>
      <c r="E35" s="47"/>
      <c r="F35" s="47"/>
    </row>
    <row r="36" spans="1:6" ht="13.5" thickBot="1">
      <c r="A36" s="69"/>
      <c r="B36" s="70"/>
      <c r="C36" s="61"/>
      <c r="D36" s="60"/>
      <c r="E36" s="47"/>
      <c r="F36" s="47"/>
    </row>
    <row r="37" spans="1:6" ht="13.5" thickBot="1">
      <c r="A37" s="226" t="s">
        <v>199</v>
      </c>
      <c r="B37" s="227"/>
      <c r="C37" s="227"/>
      <c r="D37" s="228"/>
      <c r="E37" s="47"/>
      <c r="F37" s="47"/>
    </row>
    <row r="38" spans="1:6" ht="13.5" thickBot="1">
      <c r="A38" s="219" t="s">
        <v>234</v>
      </c>
      <c r="B38" s="220"/>
      <c r="C38" s="224" t="s">
        <v>235</v>
      </c>
      <c r="D38" s="225"/>
      <c r="E38" s="47"/>
      <c r="F38" s="47"/>
    </row>
    <row r="39" spans="1:6" ht="13.5" thickBot="1">
      <c r="A39" s="66" t="s">
        <v>29</v>
      </c>
      <c r="B39" s="67" t="s">
        <v>30</v>
      </c>
      <c r="C39" s="51" t="s">
        <v>29</v>
      </c>
      <c r="D39" s="67" t="s">
        <v>30</v>
      </c>
      <c r="E39" s="47"/>
      <c r="F39" s="47"/>
    </row>
    <row r="40" spans="1:6" ht="12.75">
      <c r="A40" s="52" t="s">
        <v>298</v>
      </c>
      <c r="B40" s="12" t="s">
        <v>45</v>
      </c>
      <c r="C40" s="61" t="s">
        <v>214</v>
      </c>
      <c r="D40" s="60" t="s">
        <v>100</v>
      </c>
      <c r="E40" s="47"/>
      <c r="F40" s="47"/>
    </row>
    <row r="41" spans="1:6" ht="12.75">
      <c r="A41" s="52" t="s">
        <v>299</v>
      </c>
      <c r="B41" s="12" t="s">
        <v>45</v>
      </c>
      <c r="C41" s="61" t="s">
        <v>231</v>
      </c>
      <c r="D41" s="60" t="s">
        <v>100</v>
      </c>
      <c r="E41" s="47"/>
      <c r="F41" s="47"/>
    </row>
    <row r="42" spans="1:6" ht="12.75">
      <c r="A42" s="61" t="s">
        <v>200</v>
      </c>
      <c r="B42" s="12" t="s">
        <v>45</v>
      </c>
      <c r="C42" s="10" t="s">
        <v>315</v>
      </c>
      <c r="D42" s="12" t="s">
        <v>100</v>
      </c>
      <c r="E42" s="47"/>
      <c r="F42" s="47"/>
    </row>
    <row r="43" spans="1:6" ht="25.5">
      <c r="A43" s="52" t="s">
        <v>320</v>
      </c>
      <c r="B43" s="60" t="s">
        <v>45</v>
      </c>
      <c r="C43" s="61" t="s">
        <v>215</v>
      </c>
      <c r="D43" s="60" t="s">
        <v>100</v>
      </c>
      <c r="E43" s="47"/>
      <c r="F43" s="47"/>
    </row>
    <row r="44" spans="1:6" ht="12.75">
      <c r="A44" s="52" t="s">
        <v>58</v>
      </c>
      <c r="B44" s="60" t="s">
        <v>45</v>
      </c>
      <c r="C44" s="10" t="s">
        <v>318</v>
      </c>
      <c r="D44" s="60" t="s">
        <v>100</v>
      </c>
      <c r="E44" s="47"/>
      <c r="F44" s="47"/>
    </row>
    <row r="45" spans="1:6" ht="25.5">
      <c r="A45" s="52" t="s">
        <v>320</v>
      </c>
      <c r="B45" s="60" t="s">
        <v>45</v>
      </c>
      <c r="C45" s="10" t="s">
        <v>273</v>
      </c>
      <c r="D45" s="60" t="s">
        <v>100</v>
      </c>
      <c r="E45" s="47"/>
      <c r="F45" s="47"/>
    </row>
    <row r="46" spans="1:6" ht="12.75">
      <c r="A46" s="52" t="s">
        <v>58</v>
      </c>
      <c r="B46" s="60" t="s">
        <v>45</v>
      </c>
      <c r="C46" s="10" t="s">
        <v>273</v>
      </c>
      <c r="D46" s="60" t="s">
        <v>84</v>
      </c>
      <c r="E46" s="47"/>
      <c r="F46" s="47"/>
    </row>
    <row r="47" spans="1:6" ht="12.75">
      <c r="A47" s="10" t="s">
        <v>291</v>
      </c>
      <c r="B47" s="60" t="s">
        <v>45</v>
      </c>
      <c r="C47" s="10" t="s">
        <v>273</v>
      </c>
      <c r="D47" s="60" t="s">
        <v>98</v>
      </c>
      <c r="E47" s="47"/>
      <c r="F47" s="47"/>
    </row>
    <row r="48" spans="1:6" ht="12.75">
      <c r="A48" s="10" t="s">
        <v>291</v>
      </c>
      <c r="B48" s="60" t="s">
        <v>98</v>
      </c>
      <c r="C48" s="10" t="s">
        <v>291</v>
      </c>
      <c r="D48" s="60" t="s">
        <v>98</v>
      </c>
      <c r="E48" s="47"/>
      <c r="F48" s="47"/>
    </row>
    <row r="49" spans="1:6" ht="12.75">
      <c r="A49" s="10" t="s">
        <v>273</v>
      </c>
      <c r="B49" s="60" t="s">
        <v>216</v>
      </c>
      <c r="C49" s="10" t="s">
        <v>291</v>
      </c>
      <c r="D49" s="60" t="s">
        <v>83</v>
      </c>
      <c r="E49" s="47"/>
      <c r="F49" s="47"/>
    </row>
    <row r="50" spans="1:6" ht="12.75">
      <c r="A50" s="10" t="s">
        <v>273</v>
      </c>
      <c r="B50" s="60" t="s">
        <v>85</v>
      </c>
      <c r="C50" s="52" t="s">
        <v>58</v>
      </c>
      <c r="D50" s="60" t="s">
        <v>45</v>
      </c>
      <c r="E50" s="47"/>
      <c r="F50" s="47"/>
    </row>
    <row r="51" spans="1:6" ht="12.75">
      <c r="A51" s="10" t="s">
        <v>273</v>
      </c>
      <c r="B51" s="60" t="s">
        <v>100</v>
      </c>
      <c r="C51" s="61" t="s">
        <v>204</v>
      </c>
      <c r="D51" s="60" t="s">
        <v>45</v>
      </c>
      <c r="E51" s="47"/>
      <c r="F51" s="47"/>
    </row>
    <row r="52" spans="1:6" ht="12.75">
      <c r="A52" s="10" t="s">
        <v>319</v>
      </c>
      <c r="B52" s="60" t="s">
        <v>100</v>
      </c>
      <c r="C52" s="52" t="s">
        <v>299</v>
      </c>
      <c r="D52" s="12" t="s">
        <v>45</v>
      </c>
      <c r="E52" s="47"/>
      <c r="F52" s="47"/>
    </row>
    <row r="53" spans="1:6" ht="12.75">
      <c r="A53" s="10" t="s">
        <v>318</v>
      </c>
      <c r="B53" s="60" t="s">
        <v>100</v>
      </c>
      <c r="C53" s="61"/>
      <c r="D53" s="60"/>
      <c r="E53" s="47"/>
      <c r="F53" s="47"/>
    </row>
    <row r="54" spans="1:6" ht="26.25" thickBot="1">
      <c r="A54" s="61" t="s">
        <v>132</v>
      </c>
      <c r="B54" s="60" t="s">
        <v>100</v>
      </c>
      <c r="C54" s="63"/>
      <c r="D54" s="64"/>
      <c r="E54" s="47"/>
      <c r="F54" s="47"/>
    </row>
    <row r="55" spans="1:4" ht="12.75">
      <c r="A55" s="61"/>
      <c r="B55" s="60"/>
      <c r="C55" s="65" t="s">
        <v>217</v>
      </c>
      <c r="D55" s="68" t="s">
        <v>198</v>
      </c>
    </row>
    <row r="56" spans="1:4" ht="25.5">
      <c r="A56" s="61"/>
      <c r="B56" s="60"/>
      <c r="C56" s="61" t="s">
        <v>246</v>
      </c>
      <c r="D56" s="60" t="s">
        <v>289</v>
      </c>
    </row>
    <row r="57" spans="1:4" ht="12.75">
      <c r="A57" s="61"/>
      <c r="B57" s="60"/>
      <c r="C57" s="61"/>
      <c r="D57" s="60" t="s">
        <v>287</v>
      </c>
    </row>
    <row r="58" spans="1:4" ht="38.25">
      <c r="A58" s="61"/>
      <c r="B58" s="60"/>
      <c r="C58" s="61"/>
      <c r="D58" s="60" t="s">
        <v>219</v>
      </c>
    </row>
    <row r="59" spans="1:4" ht="12.75">
      <c r="A59" s="61"/>
      <c r="B59" s="60"/>
      <c r="C59" s="61"/>
      <c r="D59" s="60"/>
    </row>
    <row r="60" spans="1:4" ht="13.5" thickBot="1">
      <c r="A60" s="69"/>
      <c r="B60" s="70"/>
      <c r="C60" s="69"/>
      <c r="D60" s="70"/>
    </row>
  </sheetData>
  <mergeCells count="10">
    <mergeCell ref="A12:B12"/>
    <mergeCell ref="A1:D1"/>
    <mergeCell ref="B4:D4"/>
    <mergeCell ref="A38:B38"/>
    <mergeCell ref="C38:D38"/>
    <mergeCell ref="B7:D7"/>
    <mergeCell ref="B8:D8"/>
    <mergeCell ref="A11:D11"/>
    <mergeCell ref="A37:D37"/>
    <mergeCell ref="C12:D1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4"/>
  </sheetPr>
  <dimension ref="A1:F73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115</v>
      </c>
      <c r="D5" s="23"/>
    </row>
    <row r="6" spans="1:4" ht="12.75">
      <c r="A6" s="8" t="s">
        <v>134</v>
      </c>
      <c r="B6" s="21"/>
      <c r="C6" s="22" t="s">
        <v>236</v>
      </c>
      <c r="D6" s="23"/>
    </row>
    <row r="7" spans="1:4" ht="12.75">
      <c r="A7" s="8" t="s">
        <v>60</v>
      </c>
      <c r="B7" s="202" t="str">
        <f>+CONCATENATE(A13," / ",C27)</f>
        <v>JUDEA / JORGE GUERRA</v>
      </c>
      <c r="C7" s="203"/>
      <c r="D7" s="204"/>
    </row>
    <row r="8" spans="1:4" ht="13.5" thickBot="1">
      <c r="A8" s="7" t="s">
        <v>61</v>
      </c>
      <c r="B8" s="205" t="str">
        <f>+CONCATENATE(C13," / ",A29)</f>
        <v>NATANIEL COX / AV. LIBERTADOR BERNARDO O´HIGGINS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52" t="s">
        <v>237</v>
      </c>
      <c r="B13" s="12" t="s">
        <v>45</v>
      </c>
      <c r="C13" s="10" t="s">
        <v>214</v>
      </c>
      <c r="D13" s="12" t="s">
        <v>100</v>
      </c>
      <c r="E13" s="47"/>
      <c r="F13" s="47"/>
    </row>
    <row r="14" spans="1:6" ht="12.75">
      <c r="A14" s="52" t="s">
        <v>240</v>
      </c>
      <c r="B14" s="12" t="s">
        <v>45</v>
      </c>
      <c r="C14" s="10" t="s">
        <v>231</v>
      </c>
      <c r="D14" s="12" t="s">
        <v>100</v>
      </c>
      <c r="E14" s="47"/>
      <c r="F14" s="47"/>
    </row>
    <row r="15" spans="1:6" ht="12.75">
      <c r="A15" s="52" t="s">
        <v>238</v>
      </c>
      <c r="B15" s="12" t="s">
        <v>45</v>
      </c>
      <c r="C15" s="10" t="s">
        <v>208</v>
      </c>
      <c r="D15" s="12" t="s">
        <v>100</v>
      </c>
      <c r="E15" s="47"/>
      <c r="F15" s="47"/>
    </row>
    <row r="16" spans="1:6" ht="12.75">
      <c r="A16" s="52" t="s">
        <v>105</v>
      </c>
      <c r="B16" s="12" t="s">
        <v>45</v>
      </c>
      <c r="C16" s="10" t="s">
        <v>208</v>
      </c>
      <c r="D16" s="12" t="s">
        <v>85</v>
      </c>
      <c r="E16" s="47"/>
      <c r="F16" s="47"/>
    </row>
    <row r="17" spans="1:6" ht="12.75">
      <c r="A17" s="52" t="s">
        <v>58</v>
      </c>
      <c r="B17" s="12" t="s">
        <v>45</v>
      </c>
      <c r="C17" s="10" t="s">
        <v>201</v>
      </c>
      <c r="D17" s="12" t="s">
        <v>85</v>
      </c>
      <c r="E17" s="47"/>
      <c r="F17" s="47"/>
    </row>
    <row r="18" spans="1:6" ht="12.75">
      <c r="A18" s="10" t="s">
        <v>295</v>
      </c>
      <c r="B18" s="12" t="s">
        <v>83</v>
      </c>
      <c r="C18" s="10" t="s">
        <v>201</v>
      </c>
      <c r="D18" s="12" t="s">
        <v>84</v>
      </c>
      <c r="E18" s="47"/>
      <c r="F18" s="47"/>
    </row>
    <row r="19" spans="1:6" ht="12.75">
      <c r="A19" s="10" t="s">
        <v>202</v>
      </c>
      <c r="B19" s="12" t="s">
        <v>83</v>
      </c>
      <c r="C19" s="10" t="s">
        <v>201</v>
      </c>
      <c r="D19" s="12" t="s">
        <v>83</v>
      </c>
      <c r="E19" s="47"/>
      <c r="F19" s="47"/>
    </row>
    <row r="20" spans="1:6" ht="12.75">
      <c r="A20" s="10" t="s">
        <v>201</v>
      </c>
      <c r="B20" s="12" t="s">
        <v>83</v>
      </c>
      <c r="C20" s="10" t="s">
        <v>295</v>
      </c>
      <c r="D20" s="12" t="s">
        <v>83</v>
      </c>
      <c r="E20" s="47"/>
      <c r="F20" s="47"/>
    </row>
    <row r="21" spans="1:6" ht="12.75">
      <c r="A21" s="10" t="s">
        <v>201</v>
      </c>
      <c r="B21" s="12" t="s">
        <v>84</v>
      </c>
      <c r="C21" s="10" t="s">
        <v>58</v>
      </c>
      <c r="D21" s="12" t="s">
        <v>45</v>
      </c>
      <c r="E21" s="47"/>
      <c r="F21" s="47"/>
    </row>
    <row r="22" spans="1:6" ht="25.5">
      <c r="A22" s="10" t="s">
        <v>201</v>
      </c>
      <c r="B22" s="12" t="s">
        <v>85</v>
      </c>
      <c r="C22" s="10" t="s">
        <v>320</v>
      </c>
      <c r="D22" s="12" t="s">
        <v>45</v>
      </c>
      <c r="E22" s="47"/>
      <c r="F22" s="47"/>
    </row>
    <row r="23" spans="1:6" ht="12.75">
      <c r="A23" s="10" t="s">
        <v>321</v>
      </c>
      <c r="B23" s="12" t="s">
        <v>85</v>
      </c>
      <c r="C23" s="52" t="s">
        <v>239</v>
      </c>
      <c r="D23" s="12" t="s">
        <v>45</v>
      </c>
      <c r="E23" s="47"/>
      <c r="F23" s="47"/>
    </row>
    <row r="24" spans="1:6" ht="12.75">
      <c r="A24" s="10" t="s">
        <v>322</v>
      </c>
      <c r="B24" s="12" t="s">
        <v>100</v>
      </c>
      <c r="C24" s="52" t="s">
        <v>238</v>
      </c>
      <c r="D24" s="12" t="s">
        <v>45</v>
      </c>
      <c r="E24" s="47"/>
      <c r="F24" s="47"/>
    </row>
    <row r="25" spans="1:6" ht="12.75">
      <c r="A25" s="13" t="s">
        <v>203</v>
      </c>
      <c r="B25" s="12" t="s">
        <v>100</v>
      </c>
      <c r="C25" s="52" t="s">
        <v>240</v>
      </c>
      <c r="D25" s="12" t="s">
        <v>45</v>
      </c>
      <c r="E25" s="47"/>
      <c r="F25" s="47"/>
    </row>
    <row r="26" spans="1:6" ht="12.75">
      <c r="A26" s="13" t="s">
        <v>205</v>
      </c>
      <c r="B26" s="12" t="s">
        <v>100</v>
      </c>
      <c r="C26" s="52" t="s">
        <v>237</v>
      </c>
      <c r="D26" s="12" t="s">
        <v>45</v>
      </c>
      <c r="E26" s="47"/>
      <c r="F26" s="47"/>
    </row>
    <row r="27" spans="1:6" ht="12.75">
      <c r="A27" s="13" t="s">
        <v>206</v>
      </c>
      <c r="B27" s="12" t="s">
        <v>100</v>
      </c>
      <c r="C27" s="52" t="s">
        <v>241</v>
      </c>
      <c r="D27" s="12" t="s">
        <v>45</v>
      </c>
      <c r="E27" s="47"/>
      <c r="F27" s="47"/>
    </row>
    <row r="28" spans="1:6" ht="12.75">
      <c r="A28" s="13" t="s">
        <v>207</v>
      </c>
      <c r="B28" s="12" t="s">
        <v>100</v>
      </c>
      <c r="C28" s="52"/>
      <c r="D28" s="58"/>
      <c r="E28" s="47"/>
      <c r="F28" s="47"/>
    </row>
    <row r="29" spans="1:6" ht="25.5">
      <c r="A29" s="13" t="s">
        <v>132</v>
      </c>
      <c r="B29" s="12" t="s">
        <v>100</v>
      </c>
      <c r="C29" s="52"/>
      <c r="D29" s="58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52"/>
      <c r="D31" s="54"/>
      <c r="E31" s="47"/>
      <c r="F31" s="47"/>
    </row>
    <row r="32" spans="1:6" ht="13.5" thickBot="1">
      <c r="A32" s="13"/>
      <c r="B32" s="12"/>
      <c r="C32" s="52"/>
      <c r="D32" s="55"/>
      <c r="E32" s="47"/>
      <c r="F32" s="47"/>
    </row>
    <row r="33" spans="1:6" ht="13.5" thickBot="1">
      <c r="A33" s="13"/>
      <c r="B33" s="12"/>
      <c r="C33" s="197" t="s">
        <v>436</v>
      </c>
      <c r="D33" s="198"/>
      <c r="E33" s="47"/>
      <c r="F33" s="47"/>
    </row>
    <row r="34" spans="1:6" ht="13.5" thickBot="1">
      <c r="A34" s="13"/>
      <c r="B34" s="12"/>
      <c r="C34" s="4" t="s">
        <v>29</v>
      </c>
      <c r="D34" s="5" t="s">
        <v>30</v>
      </c>
      <c r="E34" s="47"/>
      <c r="F34" s="47"/>
    </row>
    <row r="35" spans="1:6" ht="12.75">
      <c r="A35" s="52"/>
      <c r="B35" s="54"/>
      <c r="C35" s="13" t="s">
        <v>231</v>
      </c>
      <c r="D35" s="12" t="s">
        <v>100</v>
      </c>
      <c r="E35" s="47"/>
      <c r="F35" s="47"/>
    </row>
    <row r="36" spans="1:6" ht="12.75">
      <c r="A36" s="52"/>
      <c r="B36" s="54"/>
      <c r="C36" s="92" t="s">
        <v>315</v>
      </c>
      <c r="D36" s="80" t="s">
        <v>100</v>
      </c>
      <c r="E36" s="47"/>
      <c r="F36" s="47"/>
    </row>
    <row r="37" spans="1:6" ht="12.75">
      <c r="A37" s="13"/>
      <c r="B37" s="12"/>
      <c r="C37" s="92" t="s">
        <v>215</v>
      </c>
      <c r="D37" s="80" t="s">
        <v>100</v>
      </c>
      <c r="E37" s="47"/>
      <c r="F37" s="47"/>
    </row>
    <row r="38" spans="1:6" ht="12.75">
      <c r="A38" s="52"/>
      <c r="B38" s="54"/>
      <c r="C38" s="79" t="s">
        <v>318</v>
      </c>
      <c r="D38" s="102" t="s">
        <v>100</v>
      </c>
      <c r="E38" s="47"/>
      <c r="F38" s="47"/>
    </row>
    <row r="39" spans="1:6" ht="12.75">
      <c r="A39" s="52"/>
      <c r="B39" s="54"/>
      <c r="C39" s="79" t="s">
        <v>322</v>
      </c>
      <c r="D39" s="102" t="s">
        <v>100</v>
      </c>
      <c r="E39" s="47"/>
      <c r="F39" s="47"/>
    </row>
    <row r="40" spans="1:6" ht="12.75">
      <c r="A40" s="52"/>
      <c r="B40" s="54"/>
      <c r="C40" s="166" t="s">
        <v>322</v>
      </c>
      <c r="D40" s="167" t="s">
        <v>84</v>
      </c>
      <c r="E40" s="47"/>
      <c r="F40" s="47"/>
    </row>
    <row r="41" spans="1:6" ht="12.75">
      <c r="A41" s="13"/>
      <c r="B41" s="54"/>
      <c r="C41" s="168" t="s">
        <v>201</v>
      </c>
      <c r="D41" s="165" t="s">
        <v>84</v>
      </c>
      <c r="E41" s="47"/>
      <c r="F41" s="47"/>
    </row>
    <row r="42" spans="1:6" ht="12.75">
      <c r="A42" s="13"/>
      <c r="B42" s="54"/>
      <c r="C42" s="56"/>
      <c r="D42" s="58"/>
      <c r="E42" s="47"/>
      <c r="F42" s="47"/>
    </row>
    <row r="43" spans="1:6" ht="12.75">
      <c r="A43" s="52"/>
      <c r="B43" s="54"/>
      <c r="C43" s="52"/>
      <c r="D43" s="58"/>
      <c r="E43" s="47"/>
      <c r="F43" s="47"/>
    </row>
    <row r="44" spans="1:6" ht="12.75">
      <c r="A44" s="52"/>
      <c r="B44" s="58"/>
      <c r="C44" s="59"/>
      <c r="D44" s="60"/>
      <c r="E44" s="47"/>
      <c r="F44" s="47"/>
    </row>
    <row r="45" spans="1:6" ht="12.75">
      <c r="A45" s="61"/>
      <c r="B45" s="62"/>
      <c r="C45" s="52"/>
      <c r="D45" s="58"/>
      <c r="E45" s="47"/>
      <c r="F45" s="47"/>
    </row>
    <row r="46" spans="1:6" ht="12.75">
      <c r="A46" s="61"/>
      <c r="B46" s="62"/>
      <c r="C46" s="52"/>
      <c r="D46" s="58"/>
      <c r="E46" s="47"/>
      <c r="F46" s="47"/>
    </row>
    <row r="47" spans="1:6" ht="12.75">
      <c r="A47" s="52"/>
      <c r="B47" s="62"/>
      <c r="C47" s="52"/>
      <c r="D47" s="58"/>
      <c r="E47" s="47"/>
      <c r="F47" s="47"/>
    </row>
    <row r="48" spans="1:6" ht="12.75">
      <c r="A48" s="52"/>
      <c r="B48" s="62"/>
      <c r="C48" s="52"/>
      <c r="D48" s="58"/>
      <c r="E48" s="47"/>
      <c r="F48" s="47"/>
    </row>
    <row r="49" spans="1:6" ht="12.75">
      <c r="A49" s="52"/>
      <c r="B49" s="62"/>
      <c r="C49" s="52"/>
      <c r="D49" s="58"/>
      <c r="E49" s="47"/>
      <c r="F49" s="47"/>
    </row>
    <row r="50" spans="1:6" ht="12.75">
      <c r="A50" s="52"/>
      <c r="B50" s="62"/>
      <c r="C50" s="52"/>
      <c r="D50" s="58"/>
      <c r="E50" s="47"/>
      <c r="F50" s="47"/>
    </row>
    <row r="51" spans="1:6" ht="12.75">
      <c r="A51" s="52"/>
      <c r="B51" s="62"/>
      <c r="C51" s="52"/>
      <c r="D51" s="58"/>
      <c r="E51" s="47"/>
      <c r="F51" s="47"/>
    </row>
    <row r="52" spans="1:6" ht="12.75">
      <c r="A52" s="52"/>
      <c r="B52" s="62"/>
      <c r="C52" s="52"/>
      <c r="D52" s="58"/>
      <c r="E52" s="47"/>
      <c r="F52" s="47"/>
    </row>
    <row r="53" spans="1:6" ht="12.75">
      <c r="A53" s="52"/>
      <c r="B53" s="62"/>
      <c r="C53" s="52"/>
      <c r="D53" s="58"/>
      <c r="E53" s="47"/>
      <c r="F53" s="47"/>
    </row>
    <row r="54" spans="1:4" ht="12.75">
      <c r="A54" s="52"/>
      <c r="B54" s="62"/>
      <c r="C54" s="52"/>
      <c r="D54" s="58"/>
    </row>
    <row r="55" spans="1:4" ht="12.75">
      <c r="A55" s="52"/>
      <c r="B55" s="62"/>
      <c r="C55" s="52"/>
      <c r="D55" s="58"/>
    </row>
    <row r="56" spans="1:4" ht="12.75">
      <c r="A56" s="52"/>
      <c r="B56" s="62"/>
      <c r="C56" s="52"/>
      <c r="D56" s="58"/>
    </row>
    <row r="57" spans="1:4" ht="12.75">
      <c r="A57" s="52"/>
      <c r="B57" s="62"/>
      <c r="C57" s="52"/>
      <c r="D57" s="58"/>
    </row>
    <row r="58" spans="1:4" ht="12.75">
      <c r="A58" s="52"/>
      <c r="B58" s="62"/>
      <c r="C58" s="52"/>
      <c r="D58" s="58"/>
    </row>
    <row r="59" spans="1:4" ht="12.75">
      <c r="A59" s="52"/>
      <c r="B59" s="58"/>
      <c r="C59" s="52"/>
      <c r="D59" s="58"/>
    </row>
    <row r="60" spans="1:4" ht="12.75">
      <c r="A60" s="52"/>
      <c r="B60" s="58"/>
      <c r="C60" s="52"/>
      <c r="D60" s="58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6"/>
      <c r="C64" s="13"/>
      <c r="D64" s="26"/>
    </row>
    <row r="65" spans="1:4" ht="12.75">
      <c r="A65" s="24"/>
      <c r="B65" s="27" t="s">
        <v>277</v>
      </c>
      <c r="C65" s="32"/>
      <c r="D65" s="27" t="s">
        <v>274</v>
      </c>
    </row>
    <row r="66" spans="1:4" ht="12.75">
      <c r="A66" s="24"/>
      <c r="B66" s="28" t="s">
        <v>141</v>
      </c>
      <c r="C66" s="32"/>
      <c r="D66" s="28" t="s">
        <v>208</v>
      </c>
    </row>
    <row r="67" spans="1:4" ht="12.75">
      <c r="A67" s="24"/>
      <c r="B67" s="28" t="s">
        <v>275</v>
      </c>
      <c r="C67" s="32"/>
      <c r="D67" s="28" t="s">
        <v>275</v>
      </c>
    </row>
    <row r="68" spans="1:4" ht="12.75">
      <c r="A68" s="24"/>
      <c r="B68" s="28" t="s">
        <v>273</v>
      </c>
      <c r="C68" s="32"/>
      <c r="D68" s="28" t="s">
        <v>141</v>
      </c>
    </row>
    <row r="69" spans="1:4" ht="12.75">
      <c r="A69" s="24"/>
      <c r="B69" s="28" t="s">
        <v>207</v>
      </c>
      <c r="C69" s="32"/>
      <c r="D69" s="28" t="s">
        <v>239</v>
      </c>
    </row>
    <row r="70" spans="1:4" ht="13.5" thickBot="1">
      <c r="A70" s="25"/>
      <c r="B70" s="30" t="s">
        <v>255</v>
      </c>
      <c r="C70" s="33"/>
      <c r="D70" s="30" t="s">
        <v>279</v>
      </c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116</v>
      </c>
      <c r="D5" s="23"/>
    </row>
    <row r="6" spans="1:4" ht="12.75">
      <c r="A6" s="8" t="s">
        <v>134</v>
      </c>
      <c r="B6" s="21"/>
      <c r="C6" s="22" t="s">
        <v>250</v>
      </c>
      <c r="D6" s="23"/>
    </row>
    <row r="7" spans="1:4" ht="12.75">
      <c r="A7" s="8" t="s">
        <v>60</v>
      </c>
      <c r="B7" s="202" t="str">
        <f>+CONCATENATE(A13," / ",C29)</f>
        <v>PREMIO NOBEL / AV. RECOLETA</v>
      </c>
      <c r="C7" s="203"/>
      <c r="D7" s="204"/>
    </row>
    <row r="8" spans="1:4" ht="13.5" thickBot="1">
      <c r="A8" s="7" t="s">
        <v>61</v>
      </c>
      <c r="B8" s="205" t="str">
        <f>+CONCATENATE(C13," / ",A24)</f>
        <v>AV. LIBERTADOR BERNARDO O´HIGGINS / IRENE MORALES</v>
      </c>
      <c r="C8" s="206"/>
      <c r="D8" s="207"/>
    </row>
    <row r="10" ht="13.5" thickBot="1">
      <c r="A10" s="77"/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25.5">
      <c r="A13" s="14" t="s">
        <v>221</v>
      </c>
      <c r="B13" s="18" t="s">
        <v>103</v>
      </c>
      <c r="C13" s="14" t="s">
        <v>132</v>
      </c>
      <c r="D13" s="18" t="s">
        <v>100</v>
      </c>
      <c r="E13" s="47"/>
      <c r="F13" s="47"/>
    </row>
    <row r="14" spans="1:6" ht="12.75">
      <c r="A14" s="10" t="s">
        <v>222</v>
      </c>
      <c r="B14" s="12" t="s">
        <v>103</v>
      </c>
      <c r="C14" s="10" t="s">
        <v>253</v>
      </c>
      <c r="D14" s="12" t="s">
        <v>100</v>
      </c>
      <c r="E14" s="47"/>
      <c r="F14" s="47"/>
    </row>
    <row r="15" spans="1:6" ht="12.75">
      <c r="A15" s="10" t="s">
        <v>102</v>
      </c>
      <c r="B15" s="12" t="s">
        <v>103</v>
      </c>
      <c r="C15" s="10" t="s">
        <v>284</v>
      </c>
      <c r="D15" s="12" t="s">
        <v>100</v>
      </c>
      <c r="E15" s="47"/>
      <c r="F15" s="47"/>
    </row>
    <row r="16" spans="1:6" ht="12.75">
      <c r="A16" s="10" t="s">
        <v>226</v>
      </c>
      <c r="B16" s="12" t="s">
        <v>103</v>
      </c>
      <c r="C16" s="96" t="s">
        <v>306</v>
      </c>
      <c r="D16" s="12" t="s">
        <v>77</v>
      </c>
      <c r="E16" s="47"/>
      <c r="F16" s="47"/>
    </row>
    <row r="17" spans="1:6" ht="12.75">
      <c r="A17" s="10" t="s">
        <v>102</v>
      </c>
      <c r="B17" s="12" t="s">
        <v>103</v>
      </c>
      <c r="C17" s="10" t="s">
        <v>254</v>
      </c>
      <c r="D17" s="12" t="s">
        <v>77</v>
      </c>
      <c r="E17" s="47"/>
      <c r="F17" s="47"/>
    </row>
    <row r="18" spans="1:6" ht="12.75">
      <c r="A18" s="10" t="s">
        <v>21</v>
      </c>
      <c r="B18" s="12" t="s">
        <v>103</v>
      </c>
      <c r="C18" s="10" t="s">
        <v>223</v>
      </c>
      <c r="D18" s="12" t="s">
        <v>77</v>
      </c>
      <c r="E18" s="47"/>
      <c r="F18" s="47"/>
    </row>
    <row r="19" spans="1:6" ht="12.75">
      <c r="A19" s="13" t="s">
        <v>21</v>
      </c>
      <c r="B19" s="12" t="s">
        <v>77</v>
      </c>
      <c r="C19" s="10" t="s">
        <v>247</v>
      </c>
      <c r="D19" s="12" t="s">
        <v>77</v>
      </c>
      <c r="E19" s="47"/>
      <c r="F19" s="47"/>
    </row>
    <row r="20" spans="1:6" ht="12.75">
      <c r="A20" s="13" t="s">
        <v>248</v>
      </c>
      <c r="B20" s="12" t="s">
        <v>77</v>
      </c>
      <c r="C20" s="10" t="s">
        <v>248</v>
      </c>
      <c r="D20" s="12" t="s">
        <v>77</v>
      </c>
      <c r="E20" s="47"/>
      <c r="F20" s="47"/>
    </row>
    <row r="21" spans="1:6" ht="12.75">
      <c r="A21" s="10" t="s">
        <v>247</v>
      </c>
      <c r="B21" s="12" t="s">
        <v>77</v>
      </c>
      <c r="C21" s="10" t="s">
        <v>21</v>
      </c>
      <c r="D21" s="12" t="s">
        <v>77</v>
      </c>
      <c r="E21" s="47"/>
      <c r="F21" s="47"/>
    </row>
    <row r="22" spans="1:6" ht="12.75">
      <c r="A22" s="10" t="s">
        <v>249</v>
      </c>
      <c r="B22" s="12" t="s">
        <v>77</v>
      </c>
      <c r="C22" s="10" t="s">
        <v>21</v>
      </c>
      <c r="D22" s="12" t="s">
        <v>103</v>
      </c>
      <c r="E22" s="47"/>
      <c r="F22" s="47"/>
    </row>
    <row r="23" spans="1:6" ht="12.75">
      <c r="A23" s="10" t="s">
        <v>251</v>
      </c>
      <c r="B23" s="12" t="s">
        <v>100</v>
      </c>
      <c r="C23" s="10" t="s">
        <v>102</v>
      </c>
      <c r="D23" s="12" t="s">
        <v>103</v>
      </c>
      <c r="E23" s="47"/>
      <c r="F23" s="47"/>
    </row>
    <row r="24" spans="1:6" ht="12.75">
      <c r="A24" s="10" t="s">
        <v>252</v>
      </c>
      <c r="B24" s="12" t="s">
        <v>100</v>
      </c>
      <c r="C24" s="10" t="s">
        <v>224</v>
      </c>
      <c r="D24" s="12" t="s">
        <v>103</v>
      </c>
      <c r="E24" s="47"/>
      <c r="F24" s="47"/>
    </row>
    <row r="25" spans="1:6" ht="12.75">
      <c r="A25" s="13"/>
      <c r="B25" s="12"/>
      <c r="C25" s="13" t="s">
        <v>225</v>
      </c>
      <c r="D25" s="12" t="s">
        <v>103</v>
      </c>
      <c r="E25" s="47"/>
      <c r="F25" s="47"/>
    </row>
    <row r="26" spans="1:6" ht="12.75">
      <c r="A26" s="10"/>
      <c r="B26" s="12"/>
      <c r="C26" s="13" t="s">
        <v>224</v>
      </c>
      <c r="D26" s="12" t="s">
        <v>103</v>
      </c>
      <c r="E26" s="47"/>
      <c r="F26" s="47"/>
    </row>
    <row r="27" spans="1:6" ht="12.75">
      <c r="A27" s="10"/>
      <c r="B27" s="12"/>
      <c r="C27" s="10" t="s">
        <v>102</v>
      </c>
      <c r="D27" s="12" t="s">
        <v>103</v>
      </c>
      <c r="E27" s="47"/>
      <c r="F27" s="47"/>
    </row>
    <row r="28" spans="1:6" ht="12.75">
      <c r="A28" s="10"/>
      <c r="B28" s="12"/>
      <c r="C28" s="10" t="s">
        <v>222</v>
      </c>
      <c r="D28" s="12" t="s">
        <v>103</v>
      </c>
      <c r="E28" s="47"/>
      <c r="F28" s="47"/>
    </row>
    <row r="29" spans="1:6" ht="12.75">
      <c r="A29" s="10"/>
      <c r="B29" s="12"/>
      <c r="C29" s="10" t="s">
        <v>223</v>
      </c>
      <c r="D29" s="12" t="s">
        <v>103</v>
      </c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0"/>
      <c r="B31" s="12"/>
      <c r="C31" s="10"/>
      <c r="D31" s="12"/>
      <c r="E31" s="47"/>
      <c r="F31" s="47"/>
    </row>
    <row r="32" spans="1:6" ht="12.75">
      <c r="A32" s="13"/>
      <c r="B32" s="12"/>
      <c r="C32" s="10"/>
      <c r="D32" s="12"/>
      <c r="E32" s="47"/>
      <c r="F32" s="47"/>
    </row>
    <row r="33" spans="1:6" ht="12.75">
      <c r="A33" s="10"/>
      <c r="B33" s="12"/>
      <c r="C33" s="46"/>
      <c r="D33" s="12"/>
      <c r="E33" s="47"/>
      <c r="F33" s="47"/>
    </row>
    <row r="34" spans="1:6" ht="12.75">
      <c r="A34" s="10"/>
      <c r="B34" s="12"/>
      <c r="C34" s="46"/>
      <c r="D34" s="12"/>
      <c r="E34" s="47"/>
      <c r="F34" s="47"/>
    </row>
    <row r="35" spans="1:6" ht="12.75">
      <c r="A35" s="10"/>
      <c r="B35" s="12"/>
      <c r="C35" s="10"/>
      <c r="D35" s="12"/>
      <c r="E35" s="47"/>
      <c r="F35" s="47"/>
    </row>
    <row r="36" spans="1:6" ht="12.75">
      <c r="A36" s="10"/>
      <c r="B36" s="12"/>
      <c r="C36" s="10"/>
      <c r="D36" s="12"/>
      <c r="E36" s="47"/>
      <c r="F36" s="47"/>
    </row>
    <row r="37" spans="1:6" ht="12.75">
      <c r="A37" s="13"/>
      <c r="B37" s="12"/>
      <c r="C37" s="10"/>
      <c r="D37" s="12"/>
      <c r="E37" s="47"/>
      <c r="F37" s="47"/>
    </row>
    <row r="38" spans="1:6" ht="12.75">
      <c r="A38" s="10"/>
      <c r="B38" s="12"/>
      <c r="C38" s="10"/>
      <c r="D38" s="12"/>
      <c r="E38" s="47"/>
      <c r="F38" s="47"/>
    </row>
    <row r="39" spans="1:11" ht="12.75">
      <c r="A39" s="13"/>
      <c r="B39" s="12"/>
      <c r="C39" s="10"/>
      <c r="D39" s="12"/>
      <c r="E39" s="47"/>
      <c r="F39" s="47"/>
      <c r="H39" s="87"/>
      <c r="J39" s="87"/>
      <c r="K39" s="87"/>
    </row>
    <row r="40" spans="1:11" ht="12.75">
      <c r="A40" s="13"/>
      <c r="B40" s="12"/>
      <c r="C40" s="10"/>
      <c r="D40" s="12"/>
      <c r="E40" s="47"/>
      <c r="F40" s="47"/>
      <c r="G40" s="1" t="s">
        <v>281</v>
      </c>
      <c r="H40" s="87"/>
      <c r="I40" s="1" t="s">
        <v>281</v>
      </c>
      <c r="J40" s="87"/>
      <c r="K40" s="87"/>
    </row>
    <row r="41" spans="1:11" ht="12.75">
      <c r="A41" s="13"/>
      <c r="B41" s="12"/>
      <c r="C41" s="10"/>
      <c r="D41" s="12"/>
      <c r="E41" s="47"/>
      <c r="F41" s="47"/>
      <c r="H41" s="87"/>
      <c r="J41" s="87"/>
      <c r="K41" s="87"/>
    </row>
    <row r="42" spans="1:11" ht="12.75">
      <c r="A42" s="10"/>
      <c r="B42" s="12"/>
      <c r="C42" s="10"/>
      <c r="D42" s="12"/>
      <c r="E42" s="47"/>
      <c r="F42" s="47"/>
      <c r="G42" s="1" t="s">
        <v>281</v>
      </c>
      <c r="H42" s="87"/>
      <c r="I42" s="1" t="s">
        <v>281</v>
      </c>
      <c r="J42" s="87"/>
      <c r="K42" s="87"/>
    </row>
    <row r="43" spans="1:11" ht="12.75">
      <c r="A43" s="10"/>
      <c r="B43" s="12"/>
      <c r="C43" s="10"/>
      <c r="D43" s="12"/>
      <c r="E43" s="47"/>
      <c r="F43" s="47"/>
      <c r="H43" s="87"/>
      <c r="J43" s="87"/>
      <c r="K43" s="87"/>
    </row>
    <row r="44" spans="1:11" ht="12.75">
      <c r="A44" s="10"/>
      <c r="B44" s="12"/>
      <c r="C44" s="10"/>
      <c r="D44" s="12"/>
      <c r="E44" s="47"/>
      <c r="F44" s="47"/>
      <c r="G44" s="1" t="s">
        <v>281</v>
      </c>
      <c r="H44" s="87"/>
      <c r="I44" s="1" t="s">
        <v>281</v>
      </c>
      <c r="J44" s="87"/>
      <c r="K44" s="87"/>
    </row>
    <row r="45" spans="1:11" ht="12.75">
      <c r="A45" s="13"/>
      <c r="B45" s="12"/>
      <c r="C45" s="13"/>
      <c r="D45" s="12"/>
      <c r="E45" s="47"/>
      <c r="F45" s="47"/>
      <c r="H45" s="87"/>
      <c r="J45" s="87"/>
      <c r="K45" s="87"/>
    </row>
    <row r="46" spans="1:11" ht="12.75">
      <c r="A46" s="13"/>
      <c r="B46" s="12"/>
      <c r="C46" s="13"/>
      <c r="D46" s="12"/>
      <c r="E46" s="47"/>
      <c r="F46" s="47"/>
      <c r="G46" s="1" t="s">
        <v>281</v>
      </c>
      <c r="H46" s="87"/>
      <c r="I46" s="1" t="s">
        <v>281</v>
      </c>
      <c r="J46" s="87"/>
      <c r="K46" s="87"/>
    </row>
    <row r="47" spans="1:11" ht="12.75">
      <c r="A47" s="13"/>
      <c r="B47" s="12"/>
      <c r="C47" s="13"/>
      <c r="D47" s="12"/>
      <c r="E47" s="47"/>
      <c r="F47" s="47"/>
      <c r="H47" s="87"/>
      <c r="J47" s="87"/>
      <c r="K47" s="87"/>
    </row>
    <row r="48" spans="1:11" ht="12.75">
      <c r="A48" s="13"/>
      <c r="B48" s="12"/>
      <c r="C48" s="13"/>
      <c r="D48" s="12"/>
      <c r="E48" s="47"/>
      <c r="F48" s="47"/>
      <c r="G48" s="1" t="s">
        <v>281</v>
      </c>
      <c r="H48" s="87"/>
      <c r="I48" s="1" t="s">
        <v>281</v>
      </c>
      <c r="J48" s="87"/>
      <c r="K48" s="87"/>
    </row>
    <row r="49" spans="1:11" ht="12.75">
      <c r="A49" s="13"/>
      <c r="B49" s="12"/>
      <c r="C49" s="13"/>
      <c r="D49" s="12"/>
      <c r="E49" s="47"/>
      <c r="F49" s="47"/>
      <c r="H49" s="87"/>
      <c r="J49" s="87"/>
      <c r="K49" s="87"/>
    </row>
    <row r="50" spans="1:10" ht="15">
      <c r="A50" s="13"/>
      <c r="B50" s="12"/>
      <c r="C50" s="13"/>
      <c r="D50" s="12"/>
      <c r="E50" s="47"/>
      <c r="F50" s="47"/>
      <c r="H50" s="85"/>
      <c r="I50" s="86"/>
      <c r="J50" s="85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280</v>
      </c>
      <c r="C64" s="24"/>
      <c r="D64" s="27" t="s">
        <v>255</v>
      </c>
    </row>
    <row r="65" spans="1:4" ht="12.75">
      <c r="A65" s="24"/>
      <c r="B65" s="28" t="s">
        <v>140</v>
      </c>
      <c r="C65" s="24"/>
      <c r="D65" s="28" t="s">
        <v>253</v>
      </c>
    </row>
    <row r="66" spans="1:4" ht="12.75">
      <c r="A66" s="24"/>
      <c r="B66" s="28" t="s">
        <v>282</v>
      </c>
      <c r="C66" s="24"/>
      <c r="D66" s="28" t="s">
        <v>77</v>
      </c>
    </row>
    <row r="67" spans="1:4" ht="12.75">
      <c r="A67" s="24"/>
      <c r="B67" s="28" t="s">
        <v>283</v>
      </c>
      <c r="C67" s="24"/>
      <c r="D67" s="28" t="s">
        <v>139</v>
      </c>
    </row>
    <row r="68" spans="1:4" ht="12.75">
      <c r="A68" s="24"/>
      <c r="B68" s="28" t="s">
        <v>251</v>
      </c>
      <c r="C68" s="24"/>
      <c r="D68" s="28" t="s">
        <v>140</v>
      </c>
    </row>
    <row r="69" spans="1:4" ht="13.5" thickBot="1">
      <c r="A69" s="25"/>
      <c r="B69" s="30" t="s">
        <v>255</v>
      </c>
      <c r="C69" s="25"/>
      <c r="D69" s="30" t="s">
        <v>280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64"/>
  <sheetViews>
    <sheetView view="pageBreakPreview" zoomScale="60" zoomScaleNormal="60" workbookViewId="0" topLeftCell="A1">
      <selection activeCell="C33" sqref="C33"/>
    </sheetView>
  </sheetViews>
  <sheetFormatPr defaultColWidth="11.421875" defaultRowHeight="12.75"/>
  <cols>
    <col min="1" max="1" width="38.7109375" style="1" customWidth="1"/>
    <col min="2" max="2" width="29.28125" style="1" bestFit="1" customWidth="1"/>
    <col min="3" max="3" width="38.8515625" style="1" customWidth="1"/>
    <col min="4" max="4" width="26.00390625" style="1" bestFit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117</v>
      </c>
      <c r="D5" s="23"/>
    </row>
    <row r="6" spans="1:4" ht="12.75">
      <c r="A6" s="8" t="s">
        <v>134</v>
      </c>
      <c r="B6" s="21"/>
      <c r="C6" s="22" t="str">
        <f>+CONCATENATE(B13," - ",D13)</f>
        <v>RECOLETA - PROVIDENCIA</v>
      </c>
      <c r="D6" s="23"/>
    </row>
    <row r="7" spans="1:4" ht="12.75">
      <c r="A7" s="8" t="s">
        <v>60</v>
      </c>
      <c r="C7" s="21" t="s">
        <v>243</v>
      </c>
      <c r="D7" s="23"/>
    </row>
    <row r="8" spans="1:4" ht="13.5" thickBot="1">
      <c r="A8" s="7" t="s">
        <v>61</v>
      </c>
      <c r="B8" s="205" t="str">
        <f>+CONCATENATE(C13," / ",A32)</f>
        <v>TAJAMAR / AV. PROVIDENCIA</v>
      </c>
      <c r="C8" s="206"/>
      <c r="D8" s="207"/>
    </row>
    <row r="10" ht="13.5" thickBot="1">
      <c r="A10" s="77"/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4" ht="25.5">
      <c r="A13" s="14" t="s">
        <v>426</v>
      </c>
      <c r="B13" s="18" t="s">
        <v>77</v>
      </c>
      <c r="C13" s="14" t="s">
        <v>328</v>
      </c>
      <c r="D13" s="18" t="s">
        <v>91</v>
      </c>
    </row>
    <row r="14" spans="1:4" ht="12.75">
      <c r="A14" s="10" t="s">
        <v>427</v>
      </c>
      <c r="B14" s="12" t="s">
        <v>77</v>
      </c>
      <c r="C14" s="10" t="s">
        <v>329</v>
      </c>
      <c r="D14" s="12" t="s">
        <v>91</v>
      </c>
    </row>
    <row r="15" spans="1:4" ht="12.75">
      <c r="A15" s="10" t="s">
        <v>192</v>
      </c>
      <c r="B15" s="12" t="s">
        <v>77</v>
      </c>
      <c r="C15" s="10" t="s">
        <v>336</v>
      </c>
      <c r="D15" s="12" t="s">
        <v>91</v>
      </c>
    </row>
    <row r="16" spans="1:4" ht="12.75">
      <c r="A16" s="10" t="s">
        <v>223</v>
      </c>
      <c r="B16" s="12" t="s">
        <v>77</v>
      </c>
      <c r="C16" s="10" t="s">
        <v>337</v>
      </c>
      <c r="D16" s="12" t="s">
        <v>91</v>
      </c>
    </row>
    <row r="17" spans="1:4" ht="12.75">
      <c r="A17" s="10" t="s">
        <v>223</v>
      </c>
      <c r="B17" s="12" t="s">
        <v>103</v>
      </c>
      <c r="C17" s="10" t="s">
        <v>331</v>
      </c>
      <c r="D17" s="12" t="s">
        <v>91</v>
      </c>
    </row>
    <row r="18" spans="1:4" ht="12.75">
      <c r="A18" s="171" t="s">
        <v>221</v>
      </c>
      <c r="B18" s="170" t="s">
        <v>103</v>
      </c>
      <c r="C18" s="10" t="s">
        <v>338</v>
      </c>
      <c r="D18" s="12" t="s">
        <v>91</v>
      </c>
    </row>
    <row r="19" spans="1:4" ht="12.75">
      <c r="A19" s="106" t="s">
        <v>222</v>
      </c>
      <c r="B19" s="12" t="s">
        <v>103</v>
      </c>
      <c r="C19" s="10" t="s">
        <v>330</v>
      </c>
      <c r="D19" s="12" t="s">
        <v>91</v>
      </c>
    </row>
    <row r="20" spans="1:4" ht="12.75">
      <c r="A20" s="10" t="s">
        <v>102</v>
      </c>
      <c r="B20" s="105" t="s">
        <v>103</v>
      </c>
      <c r="C20" s="10" t="s">
        <v>330</v>
      </c>
      <c r="D20" s="12" t="s">
        <v>77</v>
      </c>
    </row>
    <row r="21" spans="1:4" ht="12.75">
      <c r="A21" s="15" t="s">
        <v>226</v>
      </c>
      <c r="B21" s="12" t="s">
        <v>103</v>
      </c>
      <c r="C21" s="13" t="s">
        <v>330</v>
      </c>
      <c r="D21" s="12" t="s">
        <v>103</v>
      </c>
    </row>
    <row r="22" spans="1:4" ht="12.75">
      <c r="A22" s="10" t="s">
        <v>192</v>
      </c>
      <c r="B22" s="12" t="s">
        <v>103</v>
      </c>
      <c r="C22" s="13" t="s">
        <v>339</v>
      </c>
      <c r="D22" s="12" t="s">
        <v>103</v>
      </c>
    </row>
    <row r="23" spans="1:4" ht="12.75">
      <c r="A23" s="10" t="s">
        <v>192</v>
      </c>
      <c r="B23" s="12" t="s">
        <v>77</v>
      </c>
      <c r="C23" s="13" t="s">
        <v>192</v>
      </c>
      <c r="D23" s="12" t="s">
        <v>103</v>
      </c>
    </row>
    <row r="24" spans="1:4" ht="12.75">
      <c r="A24" s="10" t="s">
        <v>330</v>
      </c>
      <c r="B24" s="12" t="s">
        <v>77</v>
      </c>
      <c r="C24" s="103" t="s">
        <v>224</v>
      </c>
      <c r="D24" s="104" t="s">
        <v>103</v>
      </c>
    </row>
    <row r="25" spans="1:4" ht="12.75">
      <c r="A25" s="10" t="s">
        <v>330</v>
      </c>
      <c r="B25" s="12" t="s">
        <v>91</v>
      </c>
      <c r="C25" s="10" t="s">
        <v>102</v>
      </c>
      <c r="D25" s="104" t="s">
        <v>103</v>
      </c>
    </row>
    <row r="26" spans="1:4" ht="12.75">
      <c r="A26" s="10" t="s">
        <v>332</v>
      </c>
      <c r="B26" s="12" t="s">
        <v>91</v>
      </c>
      <c r="C26" s="13" t="s">
        <v>222</v>
      </c>
      <c r="D26" s="12" t="s">
        <v>103</v>
      </c>
    </row>
    <row r="27" spans="1:4" ht="12.75">
      <c r="A27" s="10" t="s">
        <v>331</v>
      </c>
      <c r="B27" s="12" t="s">
        <v>91</v>
      </c>
      <c r="C27" s="13" t="s">
        <v>223</v>
      </c>
      <c r="D27" s="12" t="s">
        <v>103</v>
      </c>
    </row>
    <row r="28" spans="1:4" ht="12.75">
      <c r="A28" s="10" t="s">
        <v>333</v>
      </c>
      <c r="B28" s="12" t="s">
        <v>91</v>
      </c>
      <c r="C28" s="13" t="s">
        <v>192</v>
      </c>
      <c r="D28" s="12" t="s">
        <v>103</v>
      </c>
    </row>
    <row r="29" spans="1:4" ht="12.75">
      <c r="A29" s="10" t="s">
        <v>334</v>
      </c>
      <c r="B29" s="12" t="s">
        <v>91</v>
      </c>
      <c r="C29" s="13" t="s">
        <v>191</v>
      </c>
      <c r="D29" s="12" t="s">
        <v>77</v>
      </c>
    </row>
    <row r="30" spans="1:4" ht="12.75">
      <c r="A30" s="10" t="s">
        <v>335</v>
      </c>
      <c r="B30" s="12" t="s">
        <v>91</v>
      </c>
      <c r="C30" s="172" t="s">
        <v>428</v>
      </c>
      <c r="D30" s="170" t="s">
        <v>77</v>
      </c>
    </row>
    <row r="31" spans="1:4" ht="12.75">
      <c r="A31" s="10" t="s">
        <v>142</v>
      </c>
      <c r="B31" s="12" t="s">
        <v>91</v>
      </c>
      <c r="C31" s="13"/>
      <c r="D31" s="12"/>
    </row>
    <row r="32" spans="1:4" ht="12.75">
      <c r="A32" s="10" t="s">
        <v>37</v>
      </c>
      <c r="B32" s="12" t="s">
        <v>91</v>
      </c>
      <c r="C32" s="13"/>
      <c r="D32" s="12"/>
    </row>
    <row r="33" spans="1:4" ht="12.75">
      <c r="A33" s="10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3.5" thickBot="1">
      <c r="A43" s="13"/>
      <c r="B43" s="12"/>
      <c r="C43" s="13"/>
      <c r="D43" s="12"/>
    </row>
    <row r="44" spans="1:4" ht="13.5" thickBot="1">
      <c r="A44" s="197" t="s">
        <v>429</v>
      </c>
      <c r="B44" s="198"/>
      <c r="C44" s="197" t="s">
        <v>429</v>
      </c>
      <c r="D44" s="198"/>
    </row>
    <row r="45" spans="1:4" ht="13.5" thickBot="1">
      <c r="A45" s="4" t="s">
        <v>29</v>
      </c>
      <c r="B45" s="5" t="s">
        <v>30</v>
      </c>
      <c r="C45" s="4" t="s">
        <v>29</v>
      </c>
      <c r="D45" s="5" t="s">
        <v>30</v>
      </c>
    </row>
    <row r="46" spans="1:4" ht="12.75">
      <c r="A46" s="79" t="s">
        <v>192</v>
      </c>
      <c r="B46" s="80" t="s">
        <v>77</v>
      </c>
      <c r="C46" s="172" t="s">
        <v>191</v>
      </c>
      <c r="D46" s="170" t="s">
        <v>77</v>
      </c>
    </row>
    <row r="47" spans="1:4" ht="12.75">
      <c r="A47" s="10" t="s">
        <v>223</v>
      </c>
      <c r="B47" s="12" t="s">
        <v>77</v>
      </c>
      <c r="C47" s="173" t="s">
        <v>192</v>
      </c>
      <c r="D47" s="174" t="s">
        <v>77</v>
      </c>
    </row>
    <row r="48" spans="1:4" ht="12.75">
      <c r="A48" s="13"/>
      <c r="B48" s="12"/>
      <c r="C48" s="173" t="s">
        <v>428</v>
      </c>
      <c r="D48" s="174" t="s">
        <v>77</v>
      </c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6"/>
      <c r="C58" s="13"/>
      <c r="D58" s="26"/>
    </row>
    <row r="59" spans="1:4" ht="12.75">
      <c r="A59" s="24"/>
      <c r="B59" s="27" t="s">
        <v>340</v>
      </c>
      <c r="C59" s="24"/>
      <c r="D59" s="27" t="s">
        <v>342</v>
      </c>
    </row>
    <row r="60" spans="1:4" ht="12.75">
      <c r="A60" s="24"/>
      <c r="B60" s="28" t="s">
        <v>280</v>
      </c>
      <c r="C60" s="24"/>
      <c r="D60" s="28" t="s">
        <v>330</v>
      </c>
    </row>
    <row r="61" spans="1:4" ht="12.75">
      <c r="A61" s="24"/>
      <c r="B61" s="28" t="s">
        <v>140</v>
      </c>
      <c r="C61" s="24"/>
      <c r="D61" s="28" t="s">
        <v>140</v>
      </c>
    </row>
    <row r="62" spans="1:4" ht="12.75">
      <c r="A62" s="24"/>
      <c r="B62" s="28" t="s">
        <v>330</v>
      </c>
      <c r="C62" s="24"/>
      <c r="D62" s="28" t="s">
        <v>280</v>
      </c>
    </row>
    <row r="63" spans="1:4" ht="12.75">
      <c r="A63" s="24"/>
      <c r="B63" s="28" t="s">
        <v>341</v>
      </c>
      <c r="C63" s="24"/>
      <c r="D63" s="28" t="s">
        <v>77</v>
      </c>
    </row>
    <row r="64" spans="1:4" ht="13.5" thickBot="1">
      <c r="A64" s="25"/>
      <c r="B64" s="30" t="s">
        <v>342</v>
      </c>
      <c r="C64" s="25"/>
      <c r="D64" s="30" t="s">
        <v>340</v>
      </c>
    </row>
  </sheetData>
  <sheetProtection/>
  <mergeCells count="7">
    <mergeCell ref="A1:D1"/>
    <mergeCell ref="B8:D8"/>
    <mergeCell ref="B4:D4"/>
    <mergeCell ref="A44:B44"/>
    <mergeCell ref="C44:D4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77"/>
  <sheetViews>
    <sheetView view="pageBreakPreview" zoomScale="60" zoomScaleNormal="60" workbookViewId="0" topLeftCell="A1">
      <pane xSplit="1" ySplit="2" topLeftCell="B129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B175" sqref="B175"/>
    </sheetView>
  </sheetViews>
  <sheetFormatPr defaultColWidth="11.421875" defaultRowHeight="12.75"/>
  <cols>
    <col min="1" max="1" width="49.7109375" style="38" bestFit="1" customWidth="1"/>
    <col min="2" max="2" width="47.8515625" style="0" bestFit="1" customWidth="1"/>
    <col min="3" max="3" width="38.28125" style="0" bestFit="1" customWidth="1"/>
  </cols>
  <sheetData>
    <row r="1" ht="12.75">
      <c r="A1" s="37" t="s">
        <v>154</v>
      </c>
    </row>
    <row r="3" spans="1:3" ht="12.75">
      <c r="A3" s="39">
        <f>+'101'!$C$5</f>
        <v>101</v>
      </c>
      <c r="B3" s="40" t="str">
        <f>+'101'!$B$62</f>
        <v>REINA DE CHILE</v>
      </c>
      <c r="C3" s="41" t="str">
        <f>+'101'!$D$62</f>
        <v>AV. 5 DE ABRIL</v>
      </c>
    </row>
    <row r="4" spans="1:3" ht="12.75">
      <c r="A4" s="42" t="str">
        <f>+'101'!$C$6</f>
        <v>RECOLETA - CERRILLOS</v>
      </c>
      <c r="B4" s="43" t="str">
        <f>+'101'!$B$63</f>
        <v>AV. DORSAL</v>
      </c>
      <c r="C4" s="42" t="str">
        <f>+'101'!$D$63</f>
        <v>AV. LAS REJAS</v>
      </c>
    </row>
    <row r="5" spans="1:3" ht="12.75">
      <c r="A5" s="42"/>
      <c r="B5" s="43" t="str">
        <f>+'101'!$B$64</f>
        <v>AV. LO ESPINOZA</v>
      </c>
      <c r="C5" s="42" t="str">
        <f>+'101'!$D$64</f>
        <v>AV. LO ESPINOZA</v>
      </c>
    </row>
    <row r="6" spans="1:3" ht="12.75">
      <c r="A6" s="42"/>
      <c r="B6" s="43" t="str">
        <f>+'101'!$B$65</f>
        <v>AV. LAS REJAS</v>
      </c>
      <c r="C6" s="42" t="str">
        <f>+'101'!$D$65</f>
        <v>AV. DORSAL</v>
      </c>
    </row>
    <row r="7" spans="1:3" ht="12.75">
      <c r="A7" s="42"/>
      <c r="B7" s="43" t="str">
        <f>+'101'!$B$66</f>
        <v>AV. 5 DE ABRIL</v>
      </c>
      <c r="C7" s="42" t="str">
        <f>+'101'!$D$66</f>
        <v>REINA DE CHILE</v>
      </c>
    </row>
    <row r="8" spans="1:3" ht="12.75">
      <c r="A8" s="42"/>
      <c r="B8" s="43" t="str">
        <f>+'101'!$B$67</f>
        <v>AV. PEDRO AGUIRRE CERDA</v>
      </c>
      <c r="C8" s="42" t="str">
        <f>+'101'!$D$67</f>
        <v>LAS CANTERAS</v>
      </c>
    </row>
    <row r="9" spans="1:3" ht="12.75">
      <c r="A9" s="44"/>
      <c r="B9" s="43">
        <f>+'101'!$B$68</f>
        <v>0</v>
      </c>
      <c r="C9" s="42">
        <f>+'101'!$D$68</f>
        <v>0</v>
      </c>
    </row>
    <row r="10" spans="1:3" ht="12.75">
      <c r="A10" s="39" t="str">
        <f>+'101c'!$C$5</f>
        <v>101c</v>
      </c>
      <c r="B10" s="40" t="str">
        <f>+'101c'!$B$64</f>
        <v>RADAL</v>
      </c>
      <c r="C10" s="41" t="str">
        <f>+'101c'!$D$64</f>
        <v>EL MIRADOR</v>
      </c>
    </row>
    <row r="11" spans="1:3" ht="12.75">
      <c r="A11" s="42" t="str">
        <f>+'101c'!$C$6</f>
        <v>QUINTA NORMAL - CERRILLOS</v>
      </c>
      <c r="B11" s="43" t="str">
        <f>+'101c'!$B$65</f>
        <v>PORTO SEGURO</v>
      </c>
      <c r="C11" s="42" t="str">
        <f>+'101c'!$D$65</f>
        <v>DON ORIONE</v>
      </c>
    </row>
    <row r="12" spans="1:3" ht="12.75">
      <c r="A12" s="42"/>
      <c r="B12" s="43" t="str">
        <f>+'101c'!$B$66</f>
        <v>AV. LAS REJAS</v>
      </c>
      <c r="C12" s="42" t="str">
        <f>+'101c'!$D$66</f>
        <v>LO ERRAZURIZ</v>
      </c>
    </row>
    <row r="13" spans="1:3" ht="12.75">
      <c r="A13" s="42"/>
      <c r="B13" s="43" t="str">
        <f>+'101c'!$B$67</f>
        <v>5 DE ABRIL</v>
      </c>
      <c r="C13" s="42" t="str">
        <f>+'101c'!$D$67</f>
        <v>5 DE ABRIL</v>
      </c>
    </row>
    <row r="14" spans="1:3" ht="12.75">
      <c r="A14" s="42"/>
      <c r="B14" s="43" t="str">
        <f>+'101c'!$B$68</f>
        <v>LO ERRAZURIZ</v>
      </c>
      <c r="C14" s="42" t="str">
        <f>+'101c'!$D$68</f>
        <v>AV. LAS REJAS</v>
      </c>
    </row>
    <row r="15" spans="1:3" ht="12.75">
      <c r="A15" s="42"/>
      <c r="B15" s="43" t="str">
        <f>+'101c'!$B$69</f>
        <v>AV. PEDRO AGUIRRE CERDA</v>
      </c>
      <c r="C15" s="42" t="str">
        <f>+'101c'!$D$69</f>
        <v>NUEVA IMPERIAL</v>
      </c>
    </row>
    <row r="16" spans="1:3" ht="12.75">
      <c r="A16" s="44"/>
      <c r="B16" s="43">
        <f>+'101c'!$B$70</f>
        <v>0</v>
      </c>
      <c r="C16" s="42">
        <f>+'101c'!$D$70</f>
        <v>0</v>
      </c>
    </row>
    <row r="17" spans="1:3" ht="12.75">
      <c r="A17" s="39">
        <f>+'102'!$C$5</f>
        <v>102</v>
      </c>
      <c r="B17" s="40" t="str">
        <f>+'102'!$B$64</f>
        <v>PORTO SEGURO</v>
      </c>
      <c r="C17" s="41" t="str">
        <f>+'102'!$D$64</f>
        <v>AV. CAMILO HENRIQUEZ</v>
      </c>
    </row>
    <row r="18" spans="1:3" ht="12.75">
      <c r="A18" s="42" t="str">
        <f>+'102'!$C$6</f>
        <v>QUINTA NORMAL - PUENTE ALTO</v>
      </c>
      <c r="B18" s="43" t="str">
        <f>+'102'!$B$65</f>
        <v>AV. LAS REJAS</v>
      </c>
      <c r="C18" s="42" t="str">
        <f>+'102'!$D$65</f>
        <v>AV. LA FLORIDA</v>
      </c>
    </row>
    <row r="19" spans="1:3" ht="12.75">
      <c r="A19" s="42"/>
      <c r="B19" s="43" t="str">
        <f>+'102'!$B$66</f>
        <v>AV. DEPARTAMENTAL</v>
      </c>
      <c r="C19" s="42" t="str">
        <f>+'102'!$D$66</f>
        <v>MALL FLORIDA CENTER</v>
      </c>
    </row>
    <row r="20" spans="1:3" ht="12.75">
      <c r="A20" s="42"/>
      <c r="B20" s="43" t="str">
        <f>+'102'!$B$67</f>
        <v>MALL FLORIDA CENTER</v>
      </c>
      <c r="C20" s="42" t="str">
        <f>+'102'!$D$67</f>
        <v>AV. DEPARTAMENTAL</v>
      </c>
    </row>
    <row r="21" spans="1:3" ht="12.75">
      <c r="A21" s="42"/>
      <c r="B21" s="43" t="str">
        <f>+'102'!$B$68</f>
        <v>AV. LA FLORIDA</v>
      </c>
      <c r="C21" s="42" t="str">
        <f>+'102'!$D$68</f>
        <v>AV. LAS REJAS</v>
      </c>
    </row>
    <row r="22" spans="1:3" ht="12.75">
      <c r="A22" s="42"/>
      <c r="B22" s="43" t="str">
        <f>+'102'!$B$69</f>
        <v>MALL PLAZA TOBALABA</v>
      </c>
      <c r="C22" s="42" t="str">
        <f>+'102'!$D$69</f>
        <v>NUEVA IMPERIAL</v>
      </c>
    </row>
    <row r="23" spans="1:3" ht="12.75">
      <c r="A23" s="44"/>
      <c r="B23" s="43">
        <f>+'102'!$B$70</f>
        <v>0</v>
      </c>
      <c r="C23" s="42">
        <f>+'102'!$D$70</f>
        <v>0</v>
      </c>
    </row>
    <row r="24" spans="1:3" ht="12.75">
      <c r="A24" s="39">
        <f>+'103'!$C$5</f>
        <v>103</v>
      </c>
      <c r="B24" s="40" t="str">
        <f>+'103'!$B$64</f>
        <v>AV. PROVIDENCIA</v>
      </c>
      <c r="C24" s="41" t="str">
        <f>+'103'!$D$64</f>
        <v>MALL FLORIDA CENTER</v>
      </c>
    </row>
    <row r="25" spans="1:3" ht="12.75">
      <c r="A25" s="42" t="str">
        <f>+'103'!$C$6</f>
        <v>PROVIDENCIA - SAN JOAQUIN</v>
      </c>
      <c r="B25" s="43" t="str">
        <f>+'103'!$B$65</f>
        <v>AV. PEDRO DE VALDIVIA</v>
      </c>
      <c r="C25" s="42" t="str">
        <f>+'103'!$D$65</f>
        <v>AV. DEPARTAMENTAL</v>
      </c>
    </row>
    <row r="26" spans="1:3" ht="12.75">
      <c r="A26" s="42"/>
      <c r="B26" s="43" t="str">
        <f>+'103'!$B$66</f>
        <v>EXEQUIEL FERNANDEZ</v>
      </c>
      <c r="C26" s="42" t="str">
        <f>+'103'!$D$66</f>
        <v>EXEQUIEL FERNANDEZ</v>
      </c>
    </row>
    <row r="27" spans="1:3" ht="12.75">
      <c r="A27" s="42"/>
      <c r="B27" s="43" t="str">
        <f>+'103'!$B$67</f>
        <v>AV. DEPARTAMENTAL</v>
      </c>
      <c r="C27" s="42" t="str">
        <f>+'103'!$D$67</f>
        <v>AV. PEDRO DE VALDIVIA</v>
      </c>
    </row>
    <row r="28" spans="1:3" ht="12.75">
      <c r="A28" s="42"/>
      <c r="B28" s="43" t="str">
        <f>+'103'!$B$68</f>
        <v>MALL FLORIDA CENTER</v>
      </c>
      <c r="C28" s="42" t="str">
        <f>+'103'!$D$68</f>
        <v>PEDRO DE VALDIVIA (M)</v>
      </c>
    </row>
    <row r="29" spans="1:3" ht="12.75">
      <c r="A29" s="42"/>
      <c r="B29" s="43" t="str">
        <f>+'103'!$B$69</f>
        <v>AV. HAYND</v>
      </c>
      <c r="C29" s="42">
        <f>+'103'!$D$69</f>
        <v>0</v>
      </c>
    </row>
    <row r="30" spans="1:3" ht="12.75">
      <c r="A30" s="44"/>
      <c r="B30" s="43">
        <f>+'103'!$B$70</f>
        <v>0</v>
      </c>
      <c r="C30" s="42">
        <f>+'103'!$D$70</f>
        <v>0</v>
      </c>
    </row>
    <row r="31" spans="1:3" ht="12.75">
      <c r="A31" s="39" t="str">
        <f>+'103e'!$C$5</f>
        <v>103e</v>
      </c>
      <c r="B31" s="40" t="str">
        <f>+'103e'!$B$64</f>
        <v>AV. PROVIDENCIA</v>
      </c>
      <c r="C31" s="41" t="str">
        <f>+'103e'!$D$64</f>
        <v>MALL FLORIDA CENTER</v>
      </c>
    </row>
    <row r="32" spans="1:3" ht="12.75">
      <c r="A32" s="42" t="str">
        <f>+'103e'!$C$6</f>
        <v>PROVIDENCIA - SAN JOAQUIN</v>
      </c>
      <c r="B32" s="43" t="str">
        <f>+'103e'!$B$65</f>
        <v>AV. PEDRO DE VALDIVIA</v>
      </c>
      <c r="C32" s="42" t="str">
        <f>+'103e'!$D$65</f>
        <v>AV. DEPARTAMENTAL</v>
      </c>
    </row>
    <row r="33" spans="1:3" ht="12.75">
      <c r="A33" s="42"/>
      <c r="B33" s="43" t="str">
        <f>+'103e'!$B$66</f>
        <v>EXEQUIEL FERNANDEZ</v>
      </c>
      <c r="C33" s="42" t="str">
        <f>+'103e'!$D$66</f>
        <v>EXEQUIEL FERNANDEZ</v>
      </c>
    </row>
    <row r="34" spans="1:3" ht="12.75">
      <c r="A34" s="42"/>
      <c r="B34" s="43" t="str">
        <f>+'103e'!$B$67</f>
        <v>AV. DEPARTAMENTAL</v>
      </c>
      <c r="C34" s="42" t="str">
        <f>+'103e'!$D$67</f>
        <v>AV. PEDRO DE VALDIVIA</v>
      </c>
    </row>
    <row r="35" spans="1:3" ht="12.75">
      <c r="A35" s="42"/>
      <c r="B35" s="43" t="str">
        <f>+'103e'!$B$68</f>
        <v>MALL FLORIDA CENTER</v>
      </c>
      <c r="C35" s="42" t="str">
        <f>+'103e'!$D$68</f>
        <v>PEDRO DE VALDIVIA (M)</v>
      </c>
    </row>
    <row r="36" spans="1:3" ht="12.75">
      <c r="A36" s="42"/>
      <c r="B36" s="43" t="str">
        <f>+'103e'!$B$69</f>
        <v>AV. HAYND</v>
      </c>
      <c r="C36" s="42">
        <f>+'103e'!$D$69</f>
        <v>0</v>
      </c>
    </row>
    <row r="37" spans="1:3" ht="12.75">
      <c r="A37" s="44"/>
      <c r="B37" s="43">
        <f>+'103e'!$B$70</f>
        <v>0</v>
      </c>
      <c r="C37" s="42">
        <f>+'103e'!$D$70</f>
        <v>0</v>
      </c>
    </row>
    <row r="38" spans="1:3" ht="12.75">
      <c r="A38" s="39">
        <f>+'104'!$C$5</f>
        <v>104</v>
      </c>
      <c r="B38" s="40" t="str">
        <f>+'104'!$B$64</f>
        <v>LOS LEONES (M)</v>
      </c>
      <c r="C38" s="41" t="str">
        <f>+'104'!$D$64</f>
        <v>AV. CAMILO HENRIQUEZ</v>
      </c>
    </row>
    <row r="39" spans="1:3" ht="12.75">
      <c r="A39" s="42" t="str">
        <f>+'104'!$C$6</f>
        <v>PROVIDENCIA - PUENTE ALTO</v>
      </c>
      <c r="B39" s="43" t="str">
        <f>+'104'!$B$65</f>
        <v>AV. LOS LEONES</v>
      </c>
      <c r="C39" s="42" t="str">
        <f>+'104'!$D$65</f>
        <v>MALL PLAZA TOBALABA</v>
      </c>
    </row>
    <row r="40" spans="1:3" ht="12.75">
      <c r="A40" s="42"/>
      <c r="B40" s="43" t="str">
        <f>+'104'!$B$66</f>
        <v>AV. MACUL</v>
      </c>
      <c r="C40" s="42" t="str">
        <f>+'104'!$D$66</f>
        <v>AV. LA FLORIDA</v>
      </c>
    </row>
    <row r="41" spans="1:3" ht="12.75">
      <c r="A41" s="42"/>
      <c r="B41" s="43" t="str">
        <f>+'104'!$B$67</f>
        <v>AV. LA FLORIDA</v>
      </c>
      <c r="C41" s="42" t="str">
        <f>+'104'!$D$67</f>
        <v>AV. MACUL</v>
      </c>
    </row>
    <row r="42" spans="1:3" ht="12.75">
      <c r="A42" s="42"/>
      <c r="B42" s="43" t="str">
        <f>+'104'!$B$68</f>
        <v>MALL PLAZA TOBALABA</v>
      </c>
      <c r="C42" s="42" t="str">
        <f>+'104'!$D$68</f>
        <v>AV. LOS LEONES</v>
      </c>
    </row>
    <row r="43" spans="1:3" ht="12.75">
      <c r="A43" s="42"/>
      <c r="B43" s="43" t="str">
        <f>+'104'!$B$69</f>
        <v>AV. CAMILO HENRIQUEZ</v>
      </c>
      <c r="C43" s="42" t="str">
        <f>+'104'!$D$69</f>
        <v>LOS LEONES (M)</v>
      </c>
    </row>
    <row r="44" spans="1:3" ht="12.75">
      <c r="A44" s="44"/>
      <c r="B44" s="43">
        <f>+'104'!$B$70</f>
        <v>0</v>
      </c>
      <c r="C44" s="42">
        <f>+'104'!$D$70</f>
        <v>0</v>
      </c>
    </row>
    <row r="45" spans="1:3" ht="12.75">
      <c r="A45" s="39" t="str">
        <f>+'104c'!$C$5</f>
        <v>104c</v>
      </c>
      <c r="B45" s="40" t="str">
        <f>+'104c'!$B$64</f>
        <v>AV. MACUL</v>
      </c>
      <c r="C45" s="41" t="str">
        <f>+'104c'!$D$64</f>
        <v>MALL PLAZA TOBALABA</v>
      </c>
    </row>
    <row r="46" spans="1:3" ht="12.75">
      <c r="A46" s="42" t="str">
        <f>+'104c'!$C$6</f>
        <v>ÑUÑOA - PUENTE ALTO</v>
      </c>
      <c r="B46" s="43" t="str">
        <f>+'104c'!$B$65</f>
        <v>AV. LA FLORIDA</v>
      </c>
      <c r="C46" s="42" t="str">
        <f>+'104c'!$D$65</f>
        <v>AV. CAMILO HENRIQUEZ</v>
      </c>
    </row>
    <row r="47" spans="1:3" ht="12.75">
      <c r="A47" s="42"/>
      <c r="B47" s="43" t="str">
        <f>+'104c'!$B$66</f>
        <v>AV. CAMILO HENRIQUEZ</v>
      </c>
      <c r="C47" s="42" t="str">
        <f>+'104c'!$D$66</f>
        <v>AV. LA FLORIDA</v>
      </c>
    </row>
    <row r="48" spans="1:3" ht="12.75">
      <c r="A48" s="42"/>
      <c r="B48" s="43" t="str">
        <f>+'104c'!$B$67</f>
        <v>MALL PLAZA TOBALABA</v>
      </c>
      <c r="C48" s="42" t="str">
        <f>+'104c'!$D$67</f>
        <v>AV. MACUL</v>
      </c>
    </row>
    <row r="49" spans="1:3" ht="12.75">
      <c r="A49" s="42"/>
      <c r="B49" s="43">
        <f>+'104c'!$B$68</f>
        <v>0</v>
      </c>
      <c r="C49" s="42" t="str">
        <f>+'104c'!$D$68</f>
        <v>LOS LEONES</v>
      </c>
    </row>
    <row r="50" spans="1:3" ht="12.75">
      <c r="A50" s="42"/>
      <c r="B50" s="43">
        <f>+'104c'!$B$69</f>
        <v>0</v>
      </c>
      <c r="C50" s="42" t="str">
        <f>+'104c'!$D$69</f>
        <v>SUCRE</v>
      </c>
    </row>
    <row r="51" spans="1:3" ht="12.75">
      <c r="A51" s="44"/>
      <c r="B51" s="43">
        <f>+'104c'!$B$70</f>
        <v>0</v>
      </c>
      <c r="C51" s="42">
        <f>+'104c'!$D$70</f>
        <v>0</v>
      </c>
    </row>
    <row r="52" spans="1:3" ht="12.75">
      <c r="A52" s="39">
        <f>+'105'!$C$5</f>
        <v>105</v>
      </c>
      <c r="B52" s="40">
        <f>+'105'!$B$63</f>
        <v>0</v>
      </c>
      <c r="C52" s="41">
        <f>+'105'!$D$63</f>
        <v>0</v>
      </c>
    </row>
    <row r="53" spans="1:3" ht="12.75">
      <c r="A53" s="42" t="str">
        <f>+'105'!$C$6</f>
        <v>RENCA - LO ESPEJO</v>
      </c>
      <c r="B53" s="43" t="str">
        <f>+'105'!$B$64</f>
        <v>PLAZA RENCA</v>
      </c>
      <c r="C53" s="42" t="str">
        <f>+'105'!$D$64</f>
        <v>AV. CENTRAL</v>
      </c>
    </row>
    <row r="54" spans="1:3" ht="12.75">
      <c r="A54" s="42"/>
      <c r="B54" s="43" t="str">
        <f>+'105'!$B$65</f>
        <v>DGO SANTA MARIA</v>
      </c>
      <c r="C54" s="42" t="str">
        <f>+'105'!$D$65</f>
        <v>GRAL VELASQUEZ</v>
      </c>
    </row>
    <row r="55" spans="1:3" ht="12.75">
      <c r="A55" s="42"/>
      <c r="B55" s="43" t="str">
        <f>+'105'!$B$66</f>
        <v>WALKER MARTINEZ</v>
      </c>
      <c r="C55" s="42" t="str">
        <f>+'105'!$D$66</f>
        <v>WALKER MARTINEZ</v>
      </c>
    </row>
    <row r="56" spans="1:3" ht="12.75">
      <c r="A56" s="42"/>
      <c r="B56" s="43" t="str">
        <f>+'105'!$B$67</f>
        <v>GRAL VELASQUEZ</v>
      </c>
      <c r="C56" s="42" t="str">
        <f>+'105'!$D$67</f>
        <v>DGO SANTA MARIA</v>
      </c>
    </row>
    <row r="57" spans="1:3" ht="12.75">
      <c r="A57" s="42"/>
      <c r="B57" s="43" t="str">
        <f>+'105'!$B$68</f>
        <v>AV. CENTRAL</v>
      </c>
      <c r="C57" s="42" t="str">
        <f>+'105'!$D$68</f>
        <v>BALMACEDA</v>
      </c>
    </row>
    <row r="58" spans="1:3" ht="12.75">
      <c r="A58" s="44"/>
      <c r="B58" s="43" t="str">
        <f>+'105'!$B$69</f>
        <v>AV. LO ESPEJO</v>
      </c>
      <c r="C58" s="42" t="str">
        <f>+'105'!$D$69</f>
        <v>JOSE MIGUEL INFANTE</v>
      </c>
    </row>
    <row r="59" spans="1:3" ht="12.75">
      <c r="A59" s="39" t="str">
        <f>+'105c'!$C$5</f>
        <v>105c</v>
      </c>
      <c r="B59" s="40" t="str">
        <f>+'105c'!$B$64</f>
        <v>DGO SANTA MARIA</v>
      </c>
      <c r="C59" s="41" t="str">
        <f>+'105c'!$D$64</f>
        <v>MATUCANA</v>
      </c>
    </row>
    <row r="60" spans="1:3" ht="12.75">
      <c r="A60" s="42" t="str">
        <f>+'105c'!$C$6</f>
        <v>RENCA - ESTACION CENTRAL</v>
      </c>
      <c r="B60" s="43" t="str">
        <f>+'105c'!$B$65</f>
        <v>WALKER MARTINEZ</v>
      </c>
      <c r="C60" s="42" t="str">
        <f>+'105c'!$D$65</f>
        <v>HOSP. SAN JUAN DE DIOS</v>
      </c>
    </row>
    <row r="61" spans="1:3" ht="12.75">
      <c r="A61" s="42"/>
      <c r="B61" s="43" t="str">
        <f>+'105c'!$B$66</f>
        <v>GRAL VELASQUEZ</v>
      </c>
      <c r="C61" s="42" t="str">
        <f>+'105c'!$D$66</f>
        <v>SANTO DOMINGO</v>
      </c>
    </row>
    <row r="62" spans="1:3" ht="12.75">
      <c r="A62" s="42"/>
      <c r="B62" s="43" t="str">
        <f>+'105c'!$B$67</f>
        <v>MATUCANA</v>
      </c>
      <c r="C62" s="42" t="str">
        <f>+'105c'!$D$67</f>
        <v>WALKER MARTINEZ</v>
      </c>
    </row>
    <row r="63" spans="1:3" ht="12.75">
      <c r="A63" s="42"/>
      <c r="B63" s="43" t="str">
        <f>+'105c'!$B$68</f>
        <v>HOSP. SAN JUAN DE DIOS</v>
      </c>
      <c r="C63" s="42" t="str">
        <f>+'105c'!$D$68</f>
        <v>DGO SANTA MARIA</v>
      </c>
    </row>
    <row r="64" spans="1:3" ht="12.75">
      <c r="A64" s="42"/>
      <c r="B64" s="43" t="str">
        <f>+'105c'!$B$69</f>
        <v>ESTACION CENTRAL</v>
      </c>
      <c r="C64" s="42" t="str">
        <f>+'105c'!$D$69</f>
        <v>BALMACEDA</v>
      </c>
    </row>
    <row r="65" spans="1:3" ht="12.75">
      <c r="A65" s="44"/>
      <c r="B65" s="43">
        <f>+'105c'!$B$70</f>
        <v>0</v>
      </c>
      <c r="C65" s="42">
        <f>+'105c'!$D$70</f>
        <v>0</v>
      </c>
    </row>
    <row r="66" spans="1:3" ht="12.75">
      <c r="A66" s="39" t="str">
        <f>+'105c2'!$C$5</f>
        <v>105c2</v>
      </c>
      <c r="B66" s="40" t="str">
        <f>+'105c2'!$B$64</f>
        <v>SANTO DOMINGO</v>
      </c>
      <c r="C66" s="41" t="str">
        <f>+'105c2'!$D$64</f>
        <v>GABRIELA MISTRAL</v>
      </c>
    </row>
    <row r="67" spans="1:3" ht="12.75">
      <c r="A67" s="42" t="str">
        <f>+'105c2'!$C$6</f>
        <v>QUINTA NORMAL - LO ESPEJO</v>
      </c>
      <c r="B67" s="43" t="str">
        <f>+'105c2'!$B$65</f>
        <v>GRAL VELASQUEZ</v>
      </c>
      <c r="C67" s="42" t="str">
        <f>+'105c2'!$D$65</f>
        <v>BUENAVENTURA</v>
      </c>
    </row>
    <row r="68" spans="1:3" ht="12.75">
      <c r="A68" s="42"/>
      <c r="B68" s="43" t="str">
        <f>+'105c2'!$B$66</f>
        <v>AV. CENTRAL</v>
      </c>
      <c r="C68" s="42" t="str">
        <f>+'105c2'!$D$66</f>
        <v>AV. CENTRAL</v>
      </c>
    </row>
    <row r="69" spans="1:3" ht="12.75">
      <c r="A69" s="42"/>
      <c r="B69" s="43" t="str">
        <f>+'105c2'!$B$67</f>
        <v>GABRIELA MISTRAL</v>
      </c>
      <c r="C69" s="42" t="str">
        <f>+'105c2'!$D$67</f>
        <v>GRAL. VELASQUEZ</v>
      </c>
    </row>
    <row r="70" spans="1:3" ht="12.75">
      <c r="A70" s="42"/>
      <c r="B70" s="43" t="str">
        <f>+'105c2'!$B$68</f>
        <v>PABLO NERUDA</v>
      </c>
      <c r="C70" s="42" t="str">
        <f>+'105c2'!$D$68</f>
        <v>PORTALES</v>
      </c>
    </row>
    <row r="71" spans="1:3" ht="12.75">
      <c r="A71" s="42"/>
      <c r="B71" s="43" t="str">
        <f>+'105c2'!$B$69</f>
        <v>AV. LO ESPEJO</v>
      </c>
      <c r="C71" s="42" t="str">
        <f>+'105c2'!$D$69</f>
        <v>MATUCANA</v>
      </c>
    </row>
    <row r="72" spans="1:3" ht="12.75">
      <c r="A72" s="44"/>
      <c r="B72" s="43">
        <f>+'105c2'!$B$70</f>
        <v>0</v>
      </c>
      <c r="C72" s="42">
        <f>+'105c2'!$D$70</f>
        <v>0</v>
      </c>
    </row>
    <row r="73" spans="1:3" ht="12.75">
      <c r="A73" s="39">
        <f>+'106'!$C$5</f>
        <v>106</v>
      </c>
      <c r="B73" s="40" t="str">
        <f>+'106'!$B$64</f>
        <v>AV. MANUEL MONTT</v>
      </c>
      <c r="C73" s="41" t="str">
        <f>+'106'!$D$64</f>
        <v>AV. DEPARTAMENTAL</v>
      </c>
    </row>
    <row r="74" spans="1:3" ht="12.75">
      <c r="A74" s="42" t="str">
        <f>+'106'!$C$6</f>
        <v>PROVIDENCIA - LA FLORIDA</v>
      </c>
      <c r="B74" s="43" t="str">
        <f>+'106'!$B$65</f>
        <v>CAMPOS DE DEPORTES</v>
      </c>
      <c r="C74" s="42" t="str">
        <f>+'106'!$D$65</f>
        <v>AV. LA FLORIDA</v>
      </c>
    </row>
    <row r="75" spans="1:3" ht="12.75">
      <c r="A75" s="42"/>
      <c r="B75" s="43" t="str">
        <f>+'106'!$B$66</f>
        <v>AV. GRECIA</v>
      </c>
      <c r="C75" s="42" t="str">
        <f>+'106'!$D$66</f>
        <v>AV. MACUL</v>
      </c>
    </row>
    <row r="76" spans="1:3" ht="12.75">
      <c r="A76" s="42"/>
      <c r="B76" s="43" t="str">
        <f>+'106'!$B$67</f>
        <v>AV. MACUL</v>
      </c>
      <c r="C76" s="42" t="str">
        <f>+'106'!$D$67</f>
        <v>AV. GRECIA</v>
      </c>
    </row>
    <row r="77" spans="1:3" ht="12.75">
      <c r="A77" s="42"/>
      <c r="B77" s="43" t="str">
        <f>+'106'!$B$68</f>
        <v>AV. DEPARTAMENTAL</v>
      </c>
      <c r="C77" s="42" t="str">
        <f>+'106'!$D$68</f>
        <v>ANTONIO VARAS</v>
      </c>
    </row>
    <row r="78" spans="1:3" ht="12.75">
      <c r="A78" s="42"/>
      <c r="B78" s="43" t="str">
        <f>+'106'!$B$69</f>
        <v>AV. TOBALABA</v>
      </c>
      <c r="C78" s="42" t="str">
        <f>+'106'!$D$69</f>
        <v>AV. PROVIDENCIA</v>
      </c>
    </row>
    <row r="79" spans="1:3" ht="12.75">
      <c r="A79" s="44"/>
      <c r="B79" s="43">
        <f>+'106'!$B$70</f>
        <v>0</v>
      </c>
      <c r="C79" s="42">
        <f>+'106'!$D$70</f>
        <v>0</v>
      </c>
    </row>
    <row r="80" spans="1:3" ht="12.75">
      <c r="A80" s="81" t="str">
        <f>+'106e'!C5</f>
        <v>106e</v>
      </c>
      <c r="B80" s="84" t="str">
        <f>+'106e'!B64</f>
        <v>AV. MANUEL MONTT</v>
      </c>
      <c r="C80" s="41" t="str">
        <f>+'106e'!D64</f>
        <v>LAS HIGUERAS</v>
      </c>
    </row>
    <row r="81" spans="1:3" ht="12.75">
      <c r="A81" s="82" t="str">
        <f>+'106e'!C6</f>
        <v>PROVIDENCIA - LA FLORIDA</v>
      </c>
      <c r="B81" s="82" t="str">
        <f>+'106e'!B65</f>
        <v>CAMPOS DE DEPORTES</v>
      </c>
      <c r="C81" s="42" t="str">
        <f>+'106e'!D65</f>
        <v>AV. LA FLORIDA</v>
      </c>
    </row>
    <row r="82" spans="1:3" ht="12.75">
      <c r="A82" s="82"/>
      <c r="B82" s="82" t="str">
        <f>+'106e'!B66</f>
        <v>AV. GRECIA</v>
      </c>
      <c r="C82" s="42" t="str">
        <f>+'106e'!D66</f>
        <v>AV. MACUL</v>
      </c>
    </row>
    <row r="83" spans="1:3" ht="12.75">
      <c r="A83" s="82"/>
      <c r="B83" s="82" t="str">
        <f>+'106e'!B67</f>
        <v>AV. MACUL</v>
      </c>
      <c r="C83" s="42" t="str">
        <f>+'106e'!D67</f>
        <v>AV. GRECIA</v>
      </c>
    </row>
    <row r="84" spans="1:3" ht="12.75">
      <c r="A84" s="82"/>
      <c r="B84" s="82" t="str">
        <f>+'106e'!B68</f>
        <v>LAS HIGUERAS</v>
      </c>
      <c r="C84" s="42" t="str">
        <f>+'106e'!D68</f>
        <v>ANTONIO VARAS</v>
      </c>
    </row>
    <row r="85" spans="1:3" ht="12.75">
      <c r="A85" s="82"/>
      <c r="B85" s="82" t="str">
        <f>+'106e'!B69</f>
        <v>AV. TOBALABA</v>
      </c>
      <c r="C85" s="42" t="str">
        <f>+'106e'!D69</f>
        <v>AV. PROVIDENCIA</v>
      </c>
    </row>
    <row r="86" spans="1:3" ht="12.75">
      <c r="A86" s="83"/>
      <c r="B86" s="83">
        <f>+'106e'!B70</f>
        <v>0</v>
      </c>
      <c r="C86" s="44">
        <f>+'106e'!D70</f>
        <v>0</v>
      </c>
    </row>
    <row r="87" spans="1:3" ht="12.75">
      <c r="A87" s="39">
        <f>+'107'!$C$5</f>
        <v>107</v>
      </c>
      <c r="B87" s="40" t="str">
        <f>+'107'!$B$62</f>
        <v>AV. EL SALTO</v>
      </c>
      <c r="C87" s="41" t="str">
        <f>+'107'!$D$62</f>
        <v>AV. DEPARTAMENTAL</v>
      </c>
    </row>
    <row r="88" spans="1:3" ht="12.75">
      <c r="A88" s="42" t="str">
        <f>+'107'!$C$6</f>
        <v>HUECHURABA - PEÑALOLEN</v>
      </c>
      <c r="B88" s="43" t="str">
        <f>+'107'!$B$63</f>
        <v>AV. DORSAL</v>
      </c>
      <c r="C88" s="42" t="str">
        <f>+'107'!$D$63</f>
        <v>AV. LAS REJAS</v>
      </c>
    </row>
    <row r="89" spans="1:3" ht="12.75">
      <c r="A89" s="42"/>
      <c r="B89" s="43" t="str">
        <f>+'107'!$B$64</f>
        <v>AV. LO ESPINOZA</v>
      </c>
      <c r="C89" s="42" t="str">
        <f>+'107'!$D$64</f>
        <v>AV. LO ESPINOZA</v>
      </c>
    </row>
    <row r="90" spans="1:3" ht="12.75">
      <c r="A90" s="42"/>
      <c r="B90" s="43" t="str">
        <f>+'107'!$B$65</f>
        <v>AV. LAS REJAS</v>
      </c>
      <c r="C90" s="42" t="str">
        <f>+'107'!$D$65</f>
        <v>AV. DORSAL</v>
      </c>
    </row>
    <row r="91" spans="1:3" ht="12.75">
      <c r="A91" s="42"/>
      <c r="B91" s="43" t="str">
        <f>+'107'!$B$66</f>
        <v>AV. DEPARTAMENTAL</v>
      </c>
      <c r="C91" s="42" t="str">
        <f>+'107'!$D$66</f>
        <v>AV. EL SALTO</v>
      </c>
    </row>
    <row r="92" spans="1:3" ht="12.75">
      <c r="A92" s="42"/>
      <c r="B92" s="43" t="str">
        <f>+'107'!$B$67</f>
        <v>AV. TOBALABA</v>
      </c>
      <c r="C92" s="42" t="str">
        <f>+'107'!$D$67</f>
        <v>CIUDAD EMPRESARIAL</v>
      </c>
    </row>
    <row r="93" spans="1:3" ht="12.75">
      <c r="A93" s="44"/>
      <c r="B93" s="43">
        <f>+'107'!$B$68</f>
        <v>0</v>
      </c>
      <c r="C93" s="42">
        <f>+'107'!$D$68</f>
        <v>0</v>
      </c>
    </row>
    <row r="94" spans="1:3" ht="12.75">
      <c r="A94" s="39">
        <f>+'108'!$C$5</f>
        <v>108</v>
      </c>
      <c r="B94" s="40" t="str">
        <f>+'108'!$B$64</f>
        <v>EL OLIMPO</v>
      </c>
      <c r="C94" s="41" t="str">
        <f>+'108'!$D$64</f>
        <v>AV. DEPARTAMENTAL</v>
      </c>
    </row>
    <row r="95" spans="1:3" ht="12.75">
      <c r="A95" s="42" t="str">
        <f>+'108'!$C$6</f>
        <v>MAIPU - LA FLORIDA</v>
      </c>
      <c r="B95" s="43" t="str">
        <f>+'108'!$B$65</f>
        <v>PLAZA MAIPU (ET)</v>
      </c>
      <c r="C95" s="42" t="str">
        <f>+'108'!$D$65</f>
        <v>CAMINO A MELIPILLA</v>
      </c>
    </row>
    <row r="96" spans="1:3" ht="12.75">
      <c r="A96" s="42"/>
      <c r="B96" s="43" t="str">
        <f>+'108'!$B$66</f>
        <v>AV. 5 DE ABRIL</v>
      </c>
      <c r="C96" s="42" t="str">
        <f>+'108'!$D$66</f>
        <v>ESQUINA BLANCA</v>
      </c>
    </row>
    <row r="97" spans="1:3" ht="12.75">
      <c r="A97" s="42"/>
      <c r="B97" s="43" t="str">
        <f>+'108'!$B$67</f>
        <v>CAMINO A MELIPILLA</v>
      </c>
      <c r="C97" s="42" t="str">
        <f>+'108'!$D$67</f>
        <v>PLAZA MAIPU (ET)</v>
      </c>
    </row>
    <row r="98" spans="1:3" ht="12.75">
      <c r="A98" s="42"/>
      <c r="B98" s="43" t="str">
        <f>+'108'!$B$68</f>
        <v>AV. DEPARTAMENTAL</v>
      </c>
      <c r="C98" s="42" t="str">
        <f>+'108'!$D$68</f>
        <v>EL OLIMPO</v>
      </c>
    </row>
    <row r="99" spans="1:3" ht="12.75">
      <c r="A99" s="42"/>
      <c r="B99" s="43" t="str">
        <f>+'108'!$B$69</f>
        <v>AV. LA FLORIDA</v>
      </c>
      <c r="C99" s="42" t="str">
        <f>+'108'!$D$69</f>
        <v>VILLA LOS HEROES</v>
      </c>
    </row>
    <row r="100" spans="1:3" ht="12.75">
      <c r="A100" s="44"/>
      <c r="B100" s="43">
        <f>+'108'!$B$70</f>
        <v>0</v>
      </c>
      <c r="C100" s="42">
        <f>+'108'!$D$70</f>
        <v>0</v>
      </c>
    </row>
    <row r="101" spans="1:3" ht="12.75">
      <c r="A101" s="39">
        <f>+'109'!$C$5</f>
        <v>109</v>
      </c>
      <c r="B101" s="40" t="str">
        <f>+'109'!$B$64</f>
        <v>EST. CENTRAL (ET)(M)</v>
      </c>
      <c r="C101" s="41" t="str">
        <f>+'109'!$D$64</f>
        <v>CAMINO RINCONADA</v>
      </c>
    </row>
    <row r="102" spans="1:3" ht="12.75">
      <c r="A102" s="42" t="str">
        <f>+'109'!$C$6</f>
        <v>SANTIAGO - MAIPU</v>
      </c>
      <c r="B102" s="43" t="str">
        <f>+'109'!$B$65</f>
        <v>EXPOSICION</v>
      </c>
      <c r="C102" s="42" t="str">
        <f>+'109'!$D$65</f>
        <v>PLAZA MAIPU (ET)</v>
      </c>
    </row>
    <row r="103" spans="1:3" ht="12.75">
      <c r="A103" s="42"/>
      <c r="B103" s="43" t="str">
        <f>+'109'!$B$66</f>
        <v>CAMINO A MELIPILLA</v>
      </c>
      <c r="C103" s="42" t="str">
        <f>+'109'!$D$66</f>
        <v>AV. 5 DE ABRIL</v>
      </c>
    </row>
    <row r="104" spans="1:3" ht="12.75">
      <c r="A104" s="42"/>
      <c r="B104" s="43" t="str">
        <f>+'109'!$B$67</f>
        <v>AV. 5 DE ABRIL</v>
      </c>
      <c r="C104" s="42" t="str">
        <f>+'109'!$D$67</f>
        <v>CAMINO A MELIPILLA</v>
      </c>
    </row>
    <row r="105" spans="1:3" ht="12.75">
      <c r="A105" s="42"/>
      <c r="B105" s="43" t="str">
        <f>+'109'!$B$68</f>
        <v>PLAZA MAIPU (ET)</v>
      </c>
      <c r="C105" s="42" t="str">
        <f>+'109'!$D$68</f>
        <v>BASCUÑÁN</v>
      </c>
    </row>
    <row r="106" spans="1:3" ht="12.75">
      <c r="A106" s="42"/>
      <c r="B106" s="43" t="str">
        <f>+'109'!$B$69</f>
        <v>VILLA SAN LUIS</v>
      </c>
      <c r="C106" s="42" t="str">
        <f>+'109'!$D$69</f>
        <v>QUINTA NORMAL (M)</v>
      </c>
    </row>
    <row r="107" spans="1:3" ht="12.75">
      <c r="A107" s="44"/>
      <c r="B107" s="43">
        <f>+'109'!$B$70</f>
        <v>0</v>
      </c>
      <c r="C107" s="42">
        <f>+'109'!$D$70</f>
        <v>0</v>
      </c>
    </row>
    <row r="108" spans="1:3" ht="12.75">
      <c r="A108" s="39" t="str">
        <f>+'109e'!$C$5</f>
        <v>109e</v>
      </c>
      <c r="B108" s="40" t="str">
        <f>+'109e'!$B$64</f>
        <v>EST. CENTRAL (ET)(M)</v>
      </c>
      <c r="C108" s="41" t="str">
        <f>+'109e'!$D$64</f>
        <v>CAMINO RINCONADA</v>
      </c>
    </row>
    <row r="109" spans="1:3" ht="12.75">
      <c r="A109" s="42" t="str">
        <f>+'109e'!$C$6</f>
        <v>SANTIAGO - MAIPU</v>
      </c>
      <c r="B109" s="43" t="str">
        <f>+'109e'!$B$65</f>
        <v>EXPOSICION</v>
      </c>
      <c r="C109" s="42" t="str">
        <f>+'109e'!$D$65</f>
        <v>PLAZA MAIPU (ET)</v>
      </c>
    </row>
    <row r="110" spans="1:3" ht="12.75">
      <c r="A110" s="42"/>
      <c r="B110" s="43" t="str">
        <f>+'109e'!$B$66</f>
        <v>CAMINO A MELIPILLA</v>
      </c>
      <c r="C110" s="42" t="str">
        <f>+'109e'!$D$66</f>
        <v>AV. 5 DE ABRIL</v>
      </c>
    </row>
    <row r="111" spans="1:3" ht="12.75">
      <c r="A111" s="42"/>
      <c r="B111" s="43" t="str">
        <f>+'109e'!$B$67</f>
        <v>AV. 5 DE ABRIL</v>
      </c>
      <c r="C111" s="42" t="str">
        <f>+'109e'!$D$67</f>
        <v>CAMINO A MELIPILLA</v>
      </c>
    </row>
    <row r="112" spans="1:3" ht="12.75">
      <c r="A112" s="42"/>
      <c r="B112" s="43" t="str">
        <f>+'109e'!$B$68</f>
        <v>PLAZA MAIPU (ET)</v>
      </c>
      <c r="C112" s="42" t="str">
        <f>+'109e'!$D$68</f>
        <v>BASCUÑÁN</v>
      </c>
    </row>
    <row r="113" spans="1:3" ht="12.75">
      <c r="A113" s="42"/>
      <c r="B113" s="43" t="str">
        <f>+'109e'!$B$69</f>
        <v>VILLA SAN LUIS</v>
      </c>
      <c r="C113" s="42" t="str">
        <f>+'109e'!$D$69</f>
        <v>QUINTA NORMAL (M)</v>
      </c>
    </row>
    <row r="114" spans="1:3" ht="12.75">
      <c r="A114" s="44"/>
      <c r="B114" s="43">
        <f>+'109e'!$B$70</f>
        <v>0</v>
      </c>
      <c r="C114" s="42">
        <f>+'109e'!$D$70</f>
        <v>0</v>
      </c>
    </row>
    <row r="115" spans="1:3" ht="12.75">
      <c r="A115" s="39">
        <f>+'110'!C5</f>
        <v>110</v>
      </c>
      <c r="B115" s="40" t="str">
        <f>+'110'!B63</f>
        <v>AV. J. MIGUEL INFANTE</v>
      </c>
      <c r="C115" s="41" t="str">
        <f>+'110'!D63</f>
        <v>AV. LOS PAJARITOS</v>
      </c>
    </row>
    <row r="116" spans="1:3" ht="12.75">
      <c r="A116" s="42" t="str">
        <f>+'110'!C6</f>
        <v>RENCA - MAIPU</v>
      </c>
      <c r="B116" s="43" t="str">
        <f>+'110'!B64</f>
        <v>PUDAHUEL SUR</v>
      </c>
      <c r="C116" s="42" t="str">
        <f>+'110'!D64</f>
        <v>AV. AMERICO VESPUCIO</v>
      </c>
    </row>
    <row r="117" spans="1:3" ht="12.75">
      <c r="A117" s="42"/>
      <c r="B117" s="43" t="str">
        <f>+'110'!B65</f>
        <v>AV. AMERICO VESPUCIO</v>
      </c>
      <c r="C117" s="42" t="str">
        <f>+'110'!D65</f>
        <v>PUDAHUEL SUR</v>
      </c>
    </row>
    <row r="118" spans="1:3" ht="12.75">
      <c r="A118" s="42"/>
      <c r="B118" s="43" t="str">
        <f>+'110'!B66</f>
        <v>AV. LOS PAJARITOS</v>
      </c>
      <c r="C118" s="42" t="str">
        <f>+'110'!D66</f>
        <v>AV. J. MIGUEL INFANTE</v>
      </c>
    </row>
    <row r="119" spans="1:3" ht="12.75">
      <c r="A119" s="42"/>
      <c r="B119" s="43" t="str">
        <f>+'110'!B67</f>
        <v>PLAZA MAIPU (ET)</v>
      </c>
      <c r="C119" s="42" t="str">
        <f>+'110'!D67</f>
        <v>J. MANUEL BALMACEDA</v>
      </c>
    </row>
    <row r="120" spans="1:3" ht="12.75">
      <c r="A120" s="42"/>
      <c r="B120" s="43" t="str">
        <f>+'110'!B68</f>
        <v>FERROCARRIL</v>
      </c>
      <c r="C120" s="42" t="str">
        <f>+'110'!D68</f>
        <v>PLAZA RENCA</v>
      </c>
    </row>
    <row r="121" spans="1:3" ht="12.75">
      <c r="A121" s="44"/>
      <c r="B121" s="43">
        <f>+'110'!B69</f>
        <v>0</v>
      </c>
      <c r="C121" s="42">
        <f>+'110'!D69</f>
        <v>0</v>
      </c>
    </row>
    <row r="122" spans="1:3" ht="12.75">
      <c r="A122" s="39">
        <f>+'111'!$C$5</f>
        <v>111</v>
      </c>
      <c r="B122" s="40" t="str">
        <f>+'111'!$B$62</f>
        <v>LAGUNA SUR</v>
      </c>
      <c r="C122" s="41" t="str">
        <f>+'111'!$D$62</f>
        <v>AV. AMERICO VESPUCIO</v>
      </c>
    </row>
    <row r="123" spans="1:3" ht="12.75">
      <c r="A123" s="42" t="str">
        <f>+'111'!$C$6</f>
        <v>LO PRADO - MAIPU</v>
      </c>
      <c r="B123" s="43" t="str">
        <f>+'111'!$B$63</f>
        <v>OCEANÍA</v>
      </c>
      <c r="C123" s="42" t="str">
        <f>+'111'!$D$63</f>
        <v>LONGITUDINAL</v>
      </c>
    </row>
    <row r="124" spans="1:3" ht="12.75">
      <c r="A124" s="42"/>
      <c r="B124" s="43" t="str">
        <f>+'111'!$B$64</f>
        <v>LONGITUDINAL</v>
      </c>
      <c r="C124" s="42" t="str">
        <f>+'111'!$D$64</f>
        <v>LAGUNA SUR</v>
      </c>
    </row>
    <row r="125" spans="1:3" ht="12.75">
      <c r="A125" s="42"/>
      <c r="B125" s="43" t="str">
        <f>+'111'!$B$65</f>
        <v>AV.LOS PAJARITOS</v>
      </c>
      <c r="C125" s="42" t="str">
        <f>+'111'!$D$65</f>
        <v>TENIENTE CRUZ</v>
      </c>
    </row>
    <row r="126" spans="1:3" ht="12.75">
      <c r="A126" s="42"/>
      <c r="B126" s="43" t="str">
        <f>+'111'!$B$66</f>
        <v>PLAZA MAIPÚ (ET)</v>
      </c>
      <c r="C126" s="42" t="str">
        <f>+'111'!$D$66</f>
        <v>GENERAL BONILLA</v>
      </c>
    </row>
    <row r="127" spans="1:3" ht="12.75">
      <c r="A127" s="42"/>
      <c r="B127" s="43" t="str">
        <f>+'111'!$B$67</f>
        <v>FERROCARRIL</v>
      </c>
      <c r="C127" s="42" t="str">
        <f>+'111'!$D$67</f>
        <v>METRO PAJARITOS</v>
      </c>
    </row>
    <row r="128" spans="1:3" ht="12.75">
      <c r="A128" s="44"/>
      <c r="B128" s="45">
        <f>+'111'!$B$68</f>
        <v>0</v>
      </c>
      <c r="C128" s="44">
        <f>+'111'!$D$68</f>
        <v>0</v>
      </c>
    </row>
    <row r="129" spans="1:3" ht="12.75">
      <c r="A129" s="39" t="str">
        <f>+'111c'!$C$5</f>
        <v>111c</v>
      </c>
      <c r="B129" s="40" t="str">
        <f>+'111c'!$B$64</f>
        <v>PAJARITOS (M)</v>
      </c>
      <c r="C129" s="41" t="str">
        <f>+'111c'!$D$64</f>
        <v>LAGUNA SUR</v>
      </c>
    </row>
    <row r="130" spans="1:3" ht="12.75">
      <c r="A130" s="42" t="str">
        <f>+'111c'!$C$6</f>
        <v>LO PRADO - PUDAHUEL</v>
      </c>
      <c r="B130" s="43" t="str">
        <f>+'111c'!$B$65</f>
        <v>GENERAL BONILLA</v>
      </c>
      <c r="C130" s="42" t="str">
        <f>+'111c'!$D$65</f>
        <v>TENIENTE CRUZ</v>
      </c>
    </row>
    <row r="131" spans="1:3" ht="12.75">
      <c r="A131" s="42"/>
      <c r="B131" s="43" t="str">
        <f>+'111c'!$B$66</f>
        <v>TENIENTE CRUZ</v>
      </c>
      <c r="C131" s="42" t="str">
        <f>+'111c'!$D$66</f>
        <v>GENERAL BONILLA</v>
      </c>
    </row>
    <row r="132" spans="1:3" ht="12.75">
      <c r="A132" s="42"/>
      <c r="B132" s="43" t="str">
        <f>+'111c'!$B$67</f>
        <v>LAGUNA SUR</v>
      </c>
      <c r="C132" s="42" t="str">
        <f>+'111c'!$D$67</f>
        <v>PAJARITOS (M)</v>
      </c>
    </row>
    <row r="133" spans="1:3" ht="12.75">
      <c r="A133" s="42"/>
      <c r="B133" s="43">
        <f>+'111c'!$B$68</f>
        <v>0</v>
      </c>
      <c r="C133" s="42">
        <f>+'111c'!$D$68</f>
        <v>0</v>
      </c>
    </row>
    <row r="134" spans="1:3" ht="12.75">
      <c r="A134" s="42"/>
      <c r="B134" s="43">
        <f>+'111c'!$B$69</f>
        <v>0</v>
      </c>
      <c r="C134" s="42">
        <f>+'111c'!$D$69</f>
        <v>0</v>
      </c>
    </row>
    <row r="135" spans="1:3" ht="12.75">
      <c r="A135" s="44"/>
      <c r="B135" s="45">
        <f>+'111c'!$B$70</f>
        <v>0</v>
      </c>
      <c r="C135" s="44">
        <f>+'111c'!$D$70</f>
        <v>0</v>
      </c>
    </row>
    <row r="136" spans="1:3" ht="12.75">
      <c r="A136" s="39">
        <f>+'112'!$C$5</f>
        <v>112</v>
      </c>
      <c r="B136" s="40">
        <f>+'112'!$B$63</f>
        <v>0</v>
      </c>
      <c r="C136" s="41">
        <f>+'112'!$D$63</f>
        <v>0</v>
      </c>
    </row>
    <row r="137" spans="1:3" ht="12.75">
      <c r="A137" s="42" t="str">
        <f>+'112'!$C$6</f>
        <v>PUENTE ALTO - RECOLETA</v>
      </c>
      <c r="B137" s="43" t="str">
        <f>+'112'!$B$64</f>
        <v>AV CAMILO HENRIQUEZ</v>
      </c>
      <c r="C137" s="42" t="str">
        <f>+'112'!$D$64</f>
        <v>VESPUCIO NORTE</v>
      </c>
    </row>
    <row r="138" spans="1:3" ht="12.75">
      <c r="A138" s="42"/>
      <c r="B138" s="43" t="str">
        <f>+'112'!$B$65</f>
        <v>AV. LA FLORIDA</v>
      </c>
      <c r="C138" s="42" t="str">
        <f>+'112'!$D$65</f>
        <v>LA PIRAMIDE</v>
      </c>
    </row>
    <row r="139" spans="1:3" ht="12.75">
      <c r="A139" s="42"/>
      <c r="B139" s="43" t="str">
        <f>+'112'!$B$66</f>
        <v>AV. AMERICO VESPUCIO</v>
      </c>
      <c r="C139" s="42" t="str">
        <f>+'112'!$D$66</f>
        <v>ESCUELA MILITAR</v>
      </c>
    </row>
    <row r="140" spans="1:3" ht="12.75">
      <c r="A140" s="42"/>
      <c r="B140" s="43" t="str">
        <f>+'112'!$B$67</f>
        <v>ESCUELA MILITAR</v>
      </c>
      <c r="C140" s="42" t="str">
        <f>+'112'!$D$67</f>
        <v>AV. AMERICO VESPUCIO</v>
      </c>
    </row>
    <row r="141" spans="1:3" ht="12.75">
      <c r="A141" s="42"/>
      <c r="B141" s="43" t="str">
        <f>+'112'!$B$68</f>
        <v>LA PIRAMIDE</v>
      </c>
      <c r="C141" s="42" t="str">
        <f>+'112'!$D$68</f>
        <v>AV. LA FLORIDA</v>
      </c>
    </row>
    <row r="142" spans="1:3" ht="12.75">
      <c r="A142" s="44"/>
      <c r="B142" s="45" t="str">
        <f>+'112'!$B$69</f>
        <v>VESPUCIO NORTE</v>
      </c>
      <c r="C142" s="44" t="str">
        <f>+'112'!$D$69</f>
        <v>AV. GABRIELA</v>
      </c>
    </row>
    <row r="143" spans="1:3" ht="12.75">
      <c r="A143" s="39">
        <f>+'113'!$C$5</f>
        <v>113</v>
      </c>
      <c r="B143" s="40" t="str">
        <f>+'113'!$B$64</f>
        <v>CAMINO A MELIPILLA</v>
      </c>
      <c r="C143" s="41" t="str">
        <f>+'113'!$D64</f>
        <v>TARAPACA</v>
      </c>
    </row>
    <row r="144" spans="1:3" ht="12.75">
      <c r="A144" s="42" t="str">
        <f>+'113'!$C$6</f>
        <v>CIUDAD SATELITE - SANTIAGO</v>
      </c>
      <c r="B144" s="43" t="str">
        <f>+'113'!$B$65</f>
        <v>AV. CARLOS VALDOVINOS</v>
      </c>
      <c r="C144" s="42" t="str">
        <f>+'113'!$D65</f>
        <v>SAN IGNACIO</v>
      </c>
    </row>
    <row r="145" spans="1:3" ht="12.75">
      <c r="A145" s="42"/>
      <c r="B145" s="43" t="str">
        <f>+'113'!$B$66</f>
        <v>AUTOPISTA CENTRAL</v>
      </c>
      <c r="C145" s="42" t="str">
        <f>+'113'!$D66</f>
        <v>AV. CARLOS VALDOVINOS</v>
      </c>
    </row>
    <row r="146" spans="1:3" ht="12.75">
      <c r="A146" s="42"/>
      <c r="B146" s="43" t="str">
        <f>+'113'!$B$67</f>
        <v>ÑUBLE</v>
      </c>
      <c r="C146" s="42" t="str">
        <f>+'113'!$D67</f>
        <v>AV. PEDRO AGUIRRE CERDA</v>
      </c>
    </row>
    <row r="147" spans="1:3" ht="12.75">
      <c r="A147" s="42"/>
      <c r="B147" s="43" t="str">
        <f>+'113'!$B$68</f>
        <v>DIECIOCHO</v>
      </c>
      <c r="C147" s="42" t="str">
        <f>+'113'!$D68</f>
        <v>CAMINO A MELIPILLA</v>
      </c>
    </row>
    <row r="148" spans="1:3" ht="12.75">
      <c r="A148" s="42"/>
      <c r="B148" s="43" t="str">
        <f>+'113'!$B$69</f>
        <v>ALAMEDA</v>
      </c>
      <c r="C148" s="42" t="str">
        <f>+'113'!$D69</f>
        <v>CIUDAD SATELITE DE MAIPU</v>
      </c>
    </row>
    <row r="149" spans="1:3" ht="12.75">
      <c r="A149" s="44"/>
      <c r="B149" s="45">
        <f>+'113'!$B$70</f>
        <v>0</v>
      </c>
      <c r="C149" s="44">
        <f>+'113'!$D70</f>
        <v>0</v>
      </c>
    </row>
    <row r="150" spans="1:3" ht="12.75">
      <c r="A150" s="39" t="str">
        <f>+'113e'!$C$5</f>
        <v>113e</v>
      </c>
      <c r="B150" s="40">
        <f>+'113e'!$B$66</f>
        <v>0</v>
      </c>
      <c r="C150" s="41">
        <f>+'113e'!$D$66</f>
        <v>0</v>
      </c>
    </row>
    <row r="151" spans="1:3" ht="12.75">
      <c r="A151" s="42" t="str">
        <f>+'113e'!$C$6</f>
        <v>CIUDAD SATELITE - SANTIAGO</v>
      </c>
      <c r="B151" s="43">
        <f>+'113e'!$B$67</f>
        <v>0</v>
      </c>
      <c r="C151" s="42">
        <f>+'113e'!$D$67</f>
        <v>0</v>
      </c>
    </row>
    <row r="152" spans="1:3" ht="12.75">
      <c r="A152" s="42"/>
      <c r="B152" s="43">
        <f>+'113e'!$B$68</f>
        <v>0</v>
      </c>
      <c r="C152" s="42">
        <f>+'113e'!$D$68</f>
        <v>0</v>
      </c>
    </row>
    <row r="153" spans="1:3" ht="12.75">
      <c r="A153" s="42"/>
      <c r="B153" s="43">
        <f>+'113e'!$B$69</f>
        <v>0</v>
      </c>
      <c r="C153" s="42">
        <f>+'113e'!$D$69</f>
        <v>0</v>
      </c>
    </row>
    <row r="154" spans="1:3" ht="12.75">
      <c r="A154" s="42"/>
      <c r="B154" s="43">
        <f>+'113e'!$B$70</f>
        <v>0</v>
      </c>
      <c r="C154" s="42">
        <f>+'113e'!$D$70</f>
        <v>0</v>
      </c>
    </row>
    <row r="155" spans="1:3" ht="12.75">
      <c r="A155" s="42"/>
      <c r="B155" s="43">
        <f>+'113e'!$B$71</f>
        <v>0</v>
      </c>
      <c r="C155" s="42">
        <f>+'113e'!$D$71</f>
        <v>0</v>
      </c>
    </row>
    <row r="156" spans="1:3" ht="12.75">
      <c r="A156" s="44"/>
      <c r="B156" s="45">
        <f>+'113e'!$B$72</f>
        <v>0</v>
      </c>
      <c r="C156" s="44">
        <f>+'113e'!$D$72</f>
        <v>0</v>
      </c>
    </row>
    <row r="157" spans="1:3" ht="12.75">
      <c r="A157" s="39">
        <f>+'115'!$C$5</f>
        <v>115</v>
      </c>
      <c r="B157" s="40">
        <f>+'115'!$B$64</f>
        <v>0</v>
      </c>
      <c r="C157" s="41">
        <f>+'115'!$D$64</f>
        <v>0</v>
      </c>
    </row>
    <row r="158" spans="1:3" ht="12.75">
      <c r="A158" s="42" t="str">
        <f>+'115'!$C$6</f>
        <v>VILLA EL ABRAZO - SANTIAGO</v>
      </c>
      <c r="B158" s="43" t="str">
        <f>+'115'!$B$65</f>
        <v>4 PONIENTE</v>
      </c>
      <c r="C158" s="42" t="str">
        <f>+'115'!$D$65</f>
        <v>TARAPACA</v>
      </c>
    </row>
    <row r="159" spans="1:3" ht="12.75">
      <c r="A159" s="42"/>
      <c r="B159" s="43" t="str">
        <f>+'115'!$B$66</f>
        <v>CAMINO A MELIPILLA</v>
      </c>
      <c r="C159" s="42" t="str">
        <f>+'115'!$D$66</f>
        <v>SAN IGNACIO</v>
      </c>
    </row>
    <row r="160" spans="1:3" ht="12.75">
      <c r="A160" s="42"/>
      <c r="B160" s="43" t="str">
        <f>+'115'!$B$67</f>
        <v>AV. CARLOS VALDOVINOS</v>
      </c>
      <c r="C160" s="42" t="str">
        <f>+'115'!$D$67</f>
        <v>AV. CARLOS VALDOVINOS</v>
      </c>
    </row>
    <row r="161" spans="1:3" ht="12.75">
      <c r="A161" s="42"/>
      <c r="B161" s="43" t="str">
        <f>+'115'!$B$68</f>
        <v>AUTOPISTA CENTRAL</v>
      </c>
      <c r="C161" s="42" t="str">
        <f>+'115'!$D$68</f>
        <v>CAMINO A MELIPILLA</v>
      </c>
    </row>
    <row r="162" spans="1:3" ht="12.75">
      <c r="A162" s="42"/>
      <c r="B162" s="43" t="str">
        <f>+'115'!$B$69</f>
        <v>DIECIOCHO</v>
      </c>
      <c r="C162" s="42" t="str">
        <f>+'115'!$D$69</f>
        <v>EGIPTO</v>
      </c>
    </row>
    <row r="163" spans="1:3" ht="12.75">
      <c r="A163" s="44"/>
      <c r="B163" s="45" t="str">
        <f>+'115'!$B$70</f>
        <v>ALAMEDA</v>
      </c>
      <c r="C163" s="44" t="str">
        <f>+'115'!$D$70</f>
        <v>VILLA EL ABRAZO</v>
      </c>
    </row>
    <row r="164" spans="1:3" ht="12.75">
      <c r="A164" s="39">
        <f>+'116'!$C$5</f>
        <v>116</v>
      </c>
      <c r="B164" s="40" t="str">
        <f>+'116'!B64</f>
        <v>EL BOSQUE DE SANTIAGO</v>
      </c>
      <c r="C164" s="41" t="str">
        <f>+'116'!D64</f>
        <v>ALAMEDA</v>
      </c>
    </row>
    <row r="165" spans="1:3" ht="12.75">
      <c r="A165" s="42" t="str">
        <f>+'116'!$C$6</f>
        <v>HUECHURABA - SANTIAGO</v>
      </c>
      <c r="B165" s="43" t="str">
        <f>+'116'!B65</f>
        <v>CIUDAD EMPRESARIAL</v>
      </c>
      <c r="C165" s="42" t="str">
        <f>+'116'!D65</f>
        <v>MIRAFLORES</v>
      </c>
    </row>
    <row r="166" spans="1:3" ht="12.75">
      <c r="A166" s="42"/>
      <c r="B166" s="43" t="str">
        <f>+'116'!B66</f>
        <v>AV. PERÚ</v>
      </c>
      <c r="C166" s="42" t="str">
        <f>+'116'!D66</f>
        <v>RECOLETA</v>
      </c>
    </row>
    <row r="167" spans="1:3" ht="12.75">
      <c r="A167" s="42"/>
      <c r="B167" s="43" t="str">
        <f>+'116'!B67</f>
        <v>PURÍSIMA</v>
      </c>
      <c r="C167" s="42" t="str">
        <f>+'116'!D67</f>
        <v>EL SALTO</v>
      </c>
    </row>
    <row r="168" spans="1:3" ht="12.75">
      <c r="A168" s="42"/>
      <c r="B168" s="43" t="str">
        <f>+'116'!B68</f>
        <v>MERCED</v>
      </c>
      <c r="C168" s="42" t="str">
        <f>+'116'!D68</f>
        <v>CIUDAD EMPRESARIAL</v>
      </c>
    </row>
    <row r="169" spans="1:3" ht="12.75">
      <c r="A169" s="42"/>
      <c r="B169" s="43" t="str">
        <f>+'116'!B69</f>
        <v>ALAMEDA</v>
      </c>
      <c r="C169" s="42" t="str">
        <f>+'116'!D69</f>
        <v>EL BOSQUE DE SANTIAGO</v>
      </c>
    </row>
    <row r="170" spans="1:3" ht="12.75">
      <c r="A170" s="44"/>
      <c r="B170" s="45">
        <f>+'116'!B70</f>
        <v>0</v>
      </c>
      <c r="C170" s="44">
        <f>+'116'!D70</f>
        <v>0</v>
      </c>
    </row>
    <row r="171" spans="1:3" ht="12.75">
      <c r="A171" s="39">
        <f>+'117'!$C$5</f>
        <v>117</v>
      </c>
      <c r="B171" s="40" t="str">
        <f>+'117'!B59</f>
        <v>VESPUCIO NORTE (EIM)</v>
      </c>
      <c r="C171" s="41" t="str">
        <f>+'117'!D59</f>
        <v>METRO TOBALABA</v>
      </c>
    </row>
    <row r="172" spans="1:3" ht="12.75">
      <c r="A172" s="42" t="str">
        <f>+'117'!$C$6</f>
        <v>RECOLETA - PROVIDENCIA</v>
      </c>
      <c r="B172" s="43" t="str">
        <f>+'117'!B60</f>
        <v>EL BOSQUE DE SANTIAGO</v>
      </c>
      <c r="C172" s="42" t="str">
        <f>+'117'!D60</f>
        <v>TUNEL SAN CRISTOBAL</v>
      </c>
    </row>
    <row r="173" spans="1:3" ht="12.75">
      <c r="A173" s="42"/>
      <c r="B173" s="43" t="str">
        <f>+'117'!B61</f>
        <v>CIUDAD EMPRESARIAL</v>
      </c>
      <c r="C173" s="42" t="str">
        <f>+'117'!D61</f>
        <v>CIUDAD EMPRESARIAL</v>
      </c>
    </row>
    <row r="174" spans="1:3" ht="12.75">
      <c r="A174" s="42"/>
      <c r="B174" s="43" t="str">
        <f>+'117'!B62</f>
        <v>TUNEL SAN CRISTOBAL</v>
      </c>
      <c r="C174" s="42" t="str">
        <f>+'117'!D62</f>
        <v>EL BOSQUE DE SANTIAGO</v>
      </c>
    </row>
    <row r="175" spans="1:3" ht="12.75">
      <c r="A175" s="42"/>
      <c r="B175" s="43" t="str">
        <f>+'117'!B63</f>
        <v>METRO PEDRO DE VALDIVIA</v>
      </c>
      <c r="C175" s="42" t="str">
        <f>+'117'!D63</f>
        <v>RECOLETA</v>
      </c>
    </row>
    <row r="176" spans="1:3" ht="12.75">
      <c r="A176" s="42"/>
      <c r="B176" s="43" t="str">
        <f>+'117'!B64</f>
        <v>METRO TOBALABA</v>
      </c>
      <c r="C176" s="42" t="str">
        <f>+'117'!D64</f>
        <v>VESPUCIO NORTE (EIM)</v>
      </c>
    </row>
    <row r="177" spans="1:3" ht="12.75">
      <c r="A177" s="44"/>
      <c r="B177" s="45">
        <f>+'117'!B65</f>
        <v>0</v>
      </c>
      <c r="C177" s="44">
        <f>+'117'!D65</f>
        <v>0</v>
      </c>
    </row>
  </sheetData>
  <printOptions/>
  <pageMargins left="0.75" right="0.75" top="1" bottom="1" header="0" footer="0"/>
  <pageSetup horizontalDpi="600" verticalDpi="600" orientation="portrait" paperSize="9" scale="64" r:id="rId1"/>
  <rowBreaks count="2" manualBreakCount="2">
    <brk id="65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69"/>
  <sheetViews>
    <sheetView view="pageBreakPreview" zoomScale="60" zoomScaleNormal="70" workbookViewId="0" topLeftCell="A10">
      <selection activeCell="B8" sqref="B8:D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 t="s">
        <v>182</v>
      </c>
      <c r="D5" s="23"/>
    </row>
    <row r="6" spans="1:4" ht="12.75">
      <c r="A6" s="8" t="s">
        <v>134</v>
      </c>
      <c r="B6" s="21"/>
      <c r="C6" s="22" t="str">
        <f>+CONCATENATE(B13," - ",B20)</f>
        <v>QUINTA NORMAL - CERRILLOS</v>
      </c>
      <c r="D6" s="23"/>
    </row>
    <row r="7" spans="1:4" ht="12.75">
      <c r="A7" s="8" t="s">
        <v>60</v>
      </c>
      <c r="B7" s="202" t="str">
        <f>+CONCATENATE(A13," / ",C18)</f>
        <v>RADAL / NUEVA IMPERIAL</v>
      </c>
      <c r="C7" s="203"/>
      <c r="D7" s="204"/>
    </row>
    <row r="8" spans="1:4" ht="13.5" thickBot="1">
      <c r="A8" s="7" t="s">
        <v>61</v>
      </c>
      <c r="B8" s="175" t="str">
        <f>+CONCATENATE(C13," / ",A21)</f>
        <v>DON ORIONE / EL MIRADOR</v>
      </c>
      <c r="C8" s="176"/>
      <c r="D8" s="177"/>
    </row>
    <row r="10" ht="13.5" thickBot="1"/>
    <row r="11" spans="1:8" ht="13.5" thickBot="1">
      <c r="A11" s="197" t="s">
        <v>31</v>
      </c>
      <c r="B11" s="198"/>
      <c r="C11" s="199" t="s">
        <v>32</v>
      </c>
      <c r="D11" s="198"/>
      <c r="H11" s="20"/>
    </row>
    <row r="12" spans="1:8" ht="13.5" thickBot="1">
      <c r="A12" s="4" t="s">
        <v>29</v>
      </c>
      <c r="B12" s="5" t="s">
        <v>30</v>
      </c>
      <c r="C12" s="4" t="s">
        <v>29</v>
      </c>
      <c r="D12" s="5" t="s">
        <v>30</v>
      </c>
      <c r="H12" s="20"/>
    </row>
    <row r="13" spans="1:6" ht="12.75">
      <c r="A13" s="14" t="s">
        <v>20</v>
      </c>
      <c r="B13" s="18" t="s">
        <v>80</v>
      </c>
      <c r="C13" s="10" t="s">
        <v>171</v>
      </c>
      <c r="D13" s="12" t="s">
        <v>83</v>
      </c>
      <c r="E13" s="47"/>
      <c r="F13" s="47"/>
    </row>
    <row r="14" spans="1:6" ht="12.75">
      <c r="A14" s="10" t="s">
        <v>112</v>
      </c>
      <c r="B14" s="12" t="s">
        <v>80</v>
      </c>
      <c r="C14" s="10" t="s">
        <v>170</v>
      </c>
      <c r="D14" s="12" t="s">
        <v>83</v>
      </c>
      <c r="E14" s="47"/>
      <c r="F14" s="47"/>
    </row>
    <row r="15" spans="1:6" ht="12.75">
      <c r="A15" s="10" t="s">
        <v>19</v>
      </c>
      <c r="B15" s="12" t="s">
        <v>81</v>
      </c>
      <c r="C15" s="10" t="s">
        <v>16</v>
      </c>
      <c r="D15" s="12" t="s">
        <v>76</v>
      </c>
      <c r="E15" s="47"/>
      <c r="F15" s="47"/>
    </row>
    <row r="16" spans="1:6" ht="12.75">
      <c r="A16" s="10" t="s">
        <v>19</v>
      </c>
      <c r="B16" s="12" t="s">
        <v>76</v>
      </c>
      <c r="C16" s="10" t="s">
        <v>19</v>
      </c>
      <c r="D16" s="12" t="s">
        <v>76</v>
      </c>
      <c r="E16" s="47"/>
      <c r="F16" s="47"/>
    </row>
    <row r="17" spans="1:6" ht="12.75">
      <c r="A17" s="10" t="s">
        <v>16</v>
      </c>
      <c r="B17" s="12" t="s">
        <v>76</v>
      </c>
      <c r="C17" s="10" t="s">
        <v>19</v>
      </c>
      <c r="D17" s="12" t="s">
        <v>80</v>
      </c>
      <c r="E17" s="47"/>
      <c r="F17" s="47"/>
    </row>
    <row r="18" spans="1:6" ht="12.75">
      <c r="A18" s="10" t="s">
        <v>170</v>
      </c>
      <c r="B18" s="12" t="s">
        <v>83</v>
      </c>
      <c r="C18" s="13" t="s">
        <v>113</v>
      </c>
      <c r="D18" s="12" t="s">
        <v>80</v>
      </c>
      <c r="E18" s="47"/>
      <c r="F18" s="47"/>
    </row>
    <row r="19" spans="1:6" ht="12.75">
      <c r="A19" s="13" t="s">
        <v>2</v>
      </c>
      <c r="B19" s="12" t="s">
        <v>83</v>
      </c>
      <c r="C19" s="13"/>
      <c r="D19" s="12"/>
      <c r="E19" s="47"/>
      <c r="F19" s="47"/>
    </row>
    <row r="20" spans="1:6" ht="12.75">
      <c r="A20" s="10" t="s">
        <v>58</v>
      </c>
      <c r="B20" s="12" t="s">
        <v>83</v>
      </c>
      <c r="C20" s="10"/>
      <c r="D20" s="12"/>
      <c r="E20" s="47"/>
      <c r="F20" s="47"/>
    </row>
    <row r="21" spans="1:6" ht="12.75">
      <c r="A21" s="10" t="s">
        <v>172</v>
      </c>
      <c r="B21" s="12" t="s">
        <v>83</v>
      </c>
      <c r="C21" s="10"/>
      <c r="D21" s="12"/>
      <c r="E21" s="47"/>
      <c r="F21" s="47"/>
    </row>
    <row r="22" spans="1:6" ht="12.75">
      <c r="A22" s="13"/>
      <c r="B22" s="12"/>
      <c r="C22" s="13"/>
      <c r="D22" s="12"/>
      <c r="E22" s="47"/>
      <c r="F22" s="47"/>
    </row>
    <row r="23" spans="1:6" ht="12.75">
      <c r="A23" s="13"/>
      <c r="B23" s="12"/>
      <c r="C23" s="13"/>
      <c r="D23" s="12"/>
      <c r="E23" s="47"/>
      <c r="F23" s="47"/>
    </row>
    <row r="24" spans="1:6" ht="12.75">
      <c r="A24" s="10"/>
      <c r="B24" s="12"/>
      <c r="C24" s="13"/>
      <c r="D24" s="12"/>
      <c r="E24" s="47"/>
      <c r="F24" s="47"/>
    </row>
    <row r="25" spans="1:6" ht="12.75">
      <c r="A25" s="13"/>
      <c r="B25" s="12"/>
      <c r="C25" s="10"/>
      <c r="D25" s="12"/>
      <c r="E25" s="47"/>
      <c r="F25" s="47"/>
    </row>
    <row r="26" spans="1:6" ht="12.75">
      <c r="A26" s="13"/>
      <c r="B26" s="12"/>
      <c r="C26" s="10"/>
      <c r="D26" s="12"/>
      <c r="E26" s="47"/>
      <c r="F26" s="47"/>
    </row>
    <row r="27" spans="1:6" ht="12.75">
      <c r="A27" s="13"/>
      <c r="B27" s="12"/>
      <c r="C27" s="10"/>
      <c r="D27" s="12"/>
      <c r="E27" s="47"/>
      <c r="F27" s="47"/>
    </row>
    <row r="28" spans="1:6" ht="12.75">
      <c r="A28" s="10"/>
      <c r="B28" s="12"/>
      <c r="C28" s="10"/>
      <c r="D28" s="12"/>
      <c r="E28" s="47"/>
      <c r="F28" s="47"/>
    </row>
    <row r="29" spans="1:6" ht="12.75">
      <c r="A29" s="10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0"/>
      <c r="B31" s="12"/>
      <c r="C31" s="10"/>
      <c r="D31" s="12"/>
      <c r="E31" s="47"/>
      <c r="F31" s="47"/>
    </row>
    <row r="32" spans="1:6" ht="12.75">
      <c r="A32" s="10"/>
      <c r="B32" s="12"/>
      <c r="C32" s="10"/>
      <c r="D32" s="12"/>
      <c r="E32" s="47"/>
      <c r="F32" s="47"/>
    </row>
    <row r="33" spans="1:6" ht="12.75">
      <c r="A33" s="10"/>
      <c r="B33" s="12"/>
      <c r="C33" s="10"/>
      <c r="D33" s="12"/>
      <c r="E33" s="47"/>
      <c r="F33" s="47"/>
    </row>
    <row r="34" spans="1:6" ht="12.75">
      <c r="A34" s="10"/>
      <c r="B34" s="12"/>
      <c r="C34" s="10"/>
      <c r="D34" s="12"/>
      <c r="E34" s="47"/>
      <c r="F34" s="47"/>
    </row>
    <row r="35" spans="1:6" ht="12.75">
      <c r="A35" s="10"/>
      <c r="B35" s="12"/>
      <c r="C35" s="10"/>
      <c r="D35" s="12"/>
      <c r="E35" s="47"/>
      <c r="F35" s="47"/>
    </row>
    <row r="36" spans="1:6" ht="12.75">
      <c r="A36" s="10"/>
      <c r="B36" s="12"/>
      <c r="C36" s="10"/>
      <c r="D36" s="12"/>
      <c r="E36" s="47"/>
      <c r="F36" s="47"/>
    </row>
    <row r="37" spans="1:6" ht="12.75">
      <c r="A37" s="10"/>
      <c r="B37" s="12"/>
      <c r="C37" s="10"/>
      <c r="D37" s="12"/>
      <c r="E37" s="47"/>
      <c r="F37" s="47"/>
    </row>
    <row r="38" spans="1:6" ht="12.75">
      <c r="A38" s="10"/>
      <c r="B38" s="12"/>
      <c r="C38" s="10"/>
      <c r="D38" s="12"/>
      <c r="E38" s="47"/>
      <c r="F38" s="47"/>
    </row>
    <row r="39" spans="1:6" ht="12.75">
      <c r="A39" s="10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2.75">
      <c r="A61" s="13"/>
      <c r="B61" s="12"/>
      <c r="C61" s="13"/>
      <c r="D61" s="12"/>
      <c r="E61" s="47"/>
      <c r="F61" s="47"/>
    </row>
    <row r="62" spans="1:6" ht="12.75">
      <c r="A62" s="13"/>
      <c r="B62" s="12"/>
      <c r="C62" s="13"/>
      <c r="D62" s="12"/>
      <c r="E62" s="47"/>
      <c r="F62" s="47"/>
    </row>
    <row r="63" spans="1:6" ht="13.5" thickBot="1">
      <c r="A63" s="13"/>
      <c r="B63" s="26"/>
      <c r="C63" s="13"/>
      <c r="D63" s="26"/>
      <c r="E63" s="47"/>
      <c r="F63" s="47"/>
    </row>
    <row r="64" spans="1:4" ht="12.75">
      <c r="A64" s="24"/>
      <c r="B64" s="27" t="s">
        <v>20</v>
      </c>
      <c r="C64" s="32"/>
      <c r="D64" s="27" t="s">
        <v>172</v>
      </c>
    </row>
    <row r="65" spans="1:4" ht="12.75">
      <c r="A65" s="24"/>
      <c r="B65" s="48" t="s">
        <v>112</v>
      </c>
      <c r="C65" s="32"/>
      <c r="D65" s="48" t="s">
        <v>171</v>
      </c>
    </row>
    <row r="66" spans="1:4" ht="12.75">
      <c r="A66" s="24"/>
      <c r="B66" s="28" t="s">
        <v>19</v>
      </c>
      <c r="C66" s="32"/>
      <c r="D66" s="28" t="s">
        <v>173</v>
      </c>
    </row>
    <row r="67" spans="1:4" ht="12.75">
      <c r="A67" s="24"/>
      <c r="B67" s="28" t="s">
        <v>135</v>
      </c>
      <c r="C67" s="32"/>
      <c r="D67" s="28" t="s">
        <v>135</v>
      </c>
    </row>
    <row r="68" spans="1:4" ht="12.75">
      <c r="A68" s="24"/>
      <c r="B68" s="28" t="s">
        <v>173</v>
      </c>
      <c r="C68" s="32"/>
      <c r="D68" s="28" t="s">
        <v>19</v>
      </c>
    </row>
    <row r="69" spans="1:4" ht="13.5" thickBot="1">
      <c r="A69" s="25"/>
      <c r="B69" s="30" t="s">
        <v>2</v>
      </c>
      <c r="C69" s="33"/>
      <c r="D69" s="30" t="s">
        <v>113</v>
      </c>
    </row>
  </sheetData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102</v>
      </c>
      <c r="D5" s="23"/>
    </row>
    <row r="6" spans="1:4" ht="12.75">
      <c r="A6" s="8" t="s">
        <v>134</v>
      </c>
      <c r="B6" s="21"/>
      <c r="C6" s="22" t="str">
        <f>+CONCATENATE(B13," - ",B26)</f>
        <v>QUINTA NORMAL - PUENTE ALTO</v>
      </c>
      <c r="D6" s="23"/>
    </row>
    <row r="7" spans="1:4" ht="12.75">
      <c r="A7" s="8" t="s">
        <v>60</v>
      </c>
      <c r="B7" s="202" t="str">
        <f>+CONCATENATE(A13," / ",C25)</f>
        <v>RADAL / NUEVA IMPERIAL</v>
      </c>
      <c r="C7" s="203"/>
      <c r="D7" s="204"/>
    </row>
    <row r="8" spans="1:4" ht="13.5" thickBot="1">
      <c r="A8" s="7" t="s">
        <v>61</v>
      </c>
      <c r="B8" s="205" t="str">
        <f>+CONCATENATE(C13," / ",A26)</f>
        <v>AV. CAMILO HENRIQUEZ / AV. EL PEÑON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20</v>
      </c>
      <c r="B13" s="18" t="s">
        <v>80</v>
      </c>
      <c r="C13" s="15" t="s">
        <v>89</v>
      </c>
      <c r="D13" s="16" t="s">
        <v>88</v>
      </c>
      <c r="E13" s="47"/>
      <c r="F13" s="47"/>
    </row>
    <row r="14" spans="1:6" ht="12.75">
      <c r="A14" s="10" t="s">
        <v>112</v>
      </c>
      <c r="B14" s="12" t="s">
        <v>80</v>
      </c>
      <c r="C14" s="10" t="s">
        <v>22</v>
      </c>
      <c r="D14" s="12" t="s">
        <v>87</v>
      </c>
      <c r="E14" s="47"/>
      <c r="F14" s="47"/>
    </row>
    <row r="15" spans="1:6" ht="12.75">
      <c r="A15" s="10" t="s">
        <v>19</v>
      </c>
      <c r="B15" s="12" t="s">
        <v>81</v>
      </c>
      <c r="C15" s="10" t="s">
        <v>242</v>
      </c>
      <c r="D15" s="12" t="s">
        <v>87</v>
      </c>
      <c r="E15" s="47"/>
      <c r="F15" s="47"/>
    </row>
    <row r="16" spans="1:6" ht="12.75">
      <c r="A16" s="10" t="s">
        <v>19</v>
      </c>
      <c r="B16" s="12" t="s">
        <v>76</v>
      </c>
      <c r="C16" s="10" t="s">
        <v>25</v>
      </c>
      <c r="D16" s="12" t="s">
        <v>101</v>
      </c>
      <c r="E16" s="47"/>
      <c r="F16" s="47"/>
    </row>
    <row r="17" spans="1:6" ht="12.75">
      <c r="A17" s="10" t="s">
        <v>24</v>
      </c>
      <c r="B17" s="12" t="s">
        <v>83</v>
      </c>
      <c r="C17" s="10" t="s">
        <v>25</v>
      </c>
      <c r="D17" s="12" t="s">
        <v>90</v>
      </c>
      <c r="E17" s="47"/>
      <c r="F17" s="47"/>
    </row>
    <row r="18" spans="1:6" ht="12.75">
      <c r="A18" s="10" t="s">
        <v>25</v>
      </c>
      <c r="B18" s="12" t="s">
        <v>83</v>
      </c>
      <c r="C18" s="10" t="s">
        <v>25</v>
      </c>
      <c r="D18" s="12" t="s">
        <v>86</v>
      </c>
      <c r="E18" s="47"/>
      <c r="F18" s="47"/>
    </row>
    <row r="19" spans="1:6" ht="12.75">
      <c r="A19" s="10" t="s">
        <v>25</v>
      </c>
      <c r="B19" s="12" t="s">
        <v>84</v>
      </c>
      <c r="C19" s="10" t="s">
        <v>25</v>
      </c>
      <c r="D19" s="12" t="s">
        <v>85</v>
      </c>
      <c r="E19" s="47"/>
      <c r="F19" s="47"/>
    </row>
    <row r="20" spans="1:6" ht="12.75">
      <c r="A20" s="10" t="s">
        <v>25</v>
      </c>
      <c r="B20" s="12" t="s">
        <v>85</v>
      </c>
      <c r="C20" s="10" t="s">
        <v>25</v>
      </c>
      <c r="D20" s="12" t="s">
        <v>84</v>
      </c>
      <c r="E20" s="47"/>
      <c r="F20" s="47"/>
    </row>
    <row r="21" spans="1:6" ht="12.75">
      <c r="A21" s="10" t="s">
        <v>25</v>
      </c>
      <c r="B21" s="12" t="s">
        <v>86</v>
      </c>
      <c r="C21" s="10" t="s">
        <v>25</v>
      </c>
      <c r="D21" s="12" t="s">
        <v>83</v>
      </c>
      <c r="E21" s="47"/>
      <c r="F21" s="47"/>
    </row>
    <row r="22" spans="1:6" ht="12.75">
      <c r="A22" s="10" t="s">
        <v>25</v>
      </c>
      <c r="B22" s="12" t="s">
        <v>87</v>
      </c>
      <c r="C22" s="10" t="s">
        <v>24</v>
      </c>
      <c r="D22" s="12" t="s">
        <v>83</v>
      </c>
      <c r="E22" s="47"/>
      <c r="F22" s="47"/>
    </row>
    <row r="23" spans="1:6" ht="12.75">
      <c r="A23" s="10" t="s">
        <v>22</v>
      </c>
      <c r="B23" s="12" t="s">
        <v>87</v>
      </c>
      <c r="C23" s="10" t="s">
        <v>19</v>
      </c>
      <c r="D23" s="12" t="s">
        <v>76</v>
      </c>
      <c r="E23" s="47"/>
      <c r="F23" s="47"/>
    </row>
    <row r="24" spans="1:6" ht="12.75">
      <c r="A24" s="13" t="s">
        <v>89</v>
      </c>
      <c r="B24" s="12" t="s">
        <v>87</v>
      </c>
      <c r="C24" s="10" t="s">
        <v>19</v>
      </c>
      <c r="D24" s="12" t="s">
        <v>80</v>
      </c>
      <c r="E24" s="47"/>
      <c r="F24" s="47"/>
    </row>
    <row r="25" spans="1:6" ht="12.75">
      <c r="A25" s="13" t="s">
        <v>89</v>
      </c>
      <c r="B25" s="12" t="s">
        <v>88</v>
      </c>
      <c r="C25" s="13" t="s">
        <v>113</v>
      </c>
      <c r="D25" s="12" t="s">
        <v>80</v>
      </c>
      <c r="E25" s="47"/>
      <c r="F25" s="47"/>
    </row>
    <row r="26" spans="1:4" ht="12.75">
      <c r="A26" s="13" t="s">
        <v>160</v>
      </c>
      <c r="B26" s="12" t="s">
        <v>88</v>
      </c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112</v>
      </c>
      <c r="C64" s="32"/>
      <c r="D64" s="27" t="s">
        <v>89</v>
      </c>
    </row>
    <row r="65" spans="1:4" ht="12.75">
      <c r="A65" s="24"/>
      <c r="B65" s="28" t="s">
        <v>19</v>
      </c>
      <c r="C65" s="32"/>
      <c r="D65" s="28" t="s">
        <v>22</v>
      </c>
    </row>
    <row r="66" spans="1:4" ht="12.75">
      <c r="A66" s="24"/>
      <c r="B66" s="28" t="s">
        <v>25</v>
      </c>
      <c r="C66" s="32"/>
      <c r="D66" s="28" t="s">
        <v>159</v>
      </c>
    </row>
    <row r="67" spans="1:4" ht="12.75">
      <c r="A67" s="24"/>
      <c r="B67" s="28" t="s">
        <v>159</v>
      </c>
      <c r="C67" s="32"/>
      <c r="D67" s="28" t="s">
        <v>25</v>
      </c>
    </row>
    <row r="68" spans="1:4" ht="12.75">
      <c r="A68" s="24"/>
      <c r="B68" s="28" t="s">
        <v>22</v>
      </c>
      <c r="C68" s="32"/>
      <c r="D68" s="28" t="s">
        <v>19</v>
      </c>
    </row>
    <row r="69" spans="1:4" ht="13.5" thickBot="1">
      <c r="A69" s="25"/>
      <c r="B69" s="30" t="s">
        <v>143</v>
      </c>
      <c r="C69" s="33"/>
      <c r="D69" s="30" t="s">
        <v>113</v>
      </c>
    </row>
    <row r="74" ht="13.5" thickBot="1"/>
    <row r="75" ht="13.5" thickBot="1">
      <c r="B75" s="34"/>
    </row>
  </sheetData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103</v>
      </c>
      <c r="D5" s="23"/>
    </row>
    <row r="6" spans="1:4" ht="12.75">
      <c r="A6" s="8" t="s">
        <v>134</v>
      </c>
      <c r="B6" s="21"/>
      <c r="C6" s="22" t="str">
        <f>+CONCATENATE(B13," - ",B25)</f>
        <v>PROVIDENCIA - SAN JOAQUIN</v>
      </c>
      <c r="D6" s="23"/>
    </row>
    <row r="7" spans="1:4" ht="12.75">
      <c r="A7" s="8" t="s">
        <v>60</v>
      </c>
      <c r="B7" s="202" t="str">
        <f>+CONCATENATE(A13," / ",C23)</f>
        <v>AV. MANUEL MONTT / AV. PROVIDENCIA</v>
      </c>
      <c r="C7" s="203"/>
      <c r="D7" s="204"/>
    </row>
    <row r="8" spans="1:4" ht="13.5" thickBot="1">
      <c r="A8" s="7" t="s">
        <v>61</v>
      </c>
      <c r="B8" s="205" t="str">
        <f>+CONCATENATE(C13," / ",A25)</f>
        <v>AV. HAYDN / VARAS MENA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3" t="s">
        <v>125</v>
      </c>
      <c r="B13" s="12" t="s">
        <v>91</v>
      </c>
      <c r="C13" s="13" t="s">
        <v>72</v>
      </c>
      <c r="D13" s="12" t="s">
        <v>86</v>
      </c>
      <c r="E13" s="47"/>
      <c r="F13" s="47"/>
    </row>
    <row r="14" spans="1:6" ht="12.75">
      <c r="A14" s="13" t="s">
        <v>142</v>
      </c>
      <c r="B14" s="12" t="s">
        <v>91</v>
      </c>
      <c r="C14" s="13" t="s">
        <v>94</v>
      </c>
      <c r="D14" s="12" t="s">
        <v>86</v>
      </c>
      <c r="E14" s="47"/>
      <c r="F14" s="47"/>
    </row>
    <row r="15" spans="1:6" ht="12.75">
      <c r="A15" s="13" t="s">
        <v>35</v>
      </c>
      <c r="B15" s="12" t="s">
        <v>91</v>
      </c>
      <c r="C15" s="15" t="s">
        <v>152</v>
      </c>
      <c r="D15" s="16" t="s">
        <v>86</v>
      </c>
      <c r="E15" s="47"/>
      <c r="F15" s="47"/>
    </row>
    <row r="16" spans="1:6" ht="12.75">
      <c r="A16" s="13" t="s">
        <v>35</v>
      </c>
      <c r="B16" s="12" t="s">
        <v>92</v>
      </c>
      <c r="C16" s="10" t="s">
        <v>25</v>
      </c>
      <c r="D16" s="12" t="s">
        <v>86</v>
      </c>
      <c r="E16" s="47"/>
      <c r="F16" s="47"/>
    </row>
    <row r="17" spans="1:6" ht="12.75">
      <c r="A17" s="10" t="s">
        <v>35</v>
      </c>
      <c r="B17" s="12" t="s">
        <v>90</v>
      </c>
      <c r="C17" s="10" t="s">
        <v>25</v>
      </c>
      <c r="D17" s="12" t="s">
        <v>87</v>
      </c>
      <c r="E17" s="47"/>
      <c r="F17" s="47"/>
    </row>
    <row r="18" spans="1:6" ht="12.75">
      <c r="A18" s="10" t="s">
        <v>189</v>
      </c>
      <c r="B18" s="12" t="s">
        <v>90</v>
      </c>
      <c r="C18" s="13" t="s">
        <v>93</v>
      </c>
      <c r="D18" s="12" t="s">
        <v>90</v>
      </c>
      <c r="E18" s="47"/>
      <c r="F18" s="47"/>
    </row>
    <row r="19" spans="1:6" ht="12.75">
      <c r="A19" s="10" t="s">
        <v>93</v>
      </c>
      <c r="B19" s="12" t="s">
        <v>90</v>
      </c>
      <c r="C19" s="10" t="s">
        <v>189</v>
      </c>
      <c r="D19" s="12" t="s">
        <v>90</v>
      </c>
      <c r="E19" s="47"/>
      <c r="F19" s="47"/>
    </row>
    <row r="20" spans="1:6" ht="12.75">
      <c r="A20" s="13" t="s">
        <v>184</v>
      </c>
      <c r="B20" s="12" t="s">
        <v>90</v>
      </c>
      <c r="C20" s="10" t="s">
        <v>35</v>
      </c>
      <c r="D20" s="12" t="s">
        <v>90</v>
      </c>
      <c r="E20" s="47"/>
      <c r="F20" s="47"/>
    </row>
    <row r="21" spans="1:6" ht="12.75">
      <c r="A21" s="13" t="s">
        <v>185</v>
      </c>
      <c r="B21" s="12" t="s">
        <v>90</v>
      </c>
      <c r="C21" s="10" t="s">
        <v>35</v>
      </c>
      <c r="D21" s="12" t="s">
        <v>92</v>
      </c>
      <c r="E21" s="47"/>
      <c r="F21" s="47"/>
    </row>
    <row r="22" spans="1:6" ht="12.75">
      <c r="A22" s="13" t="s">
        <v>25</v>
      </c>
      <c r="B22" s="12" t="s">
        <v>90</v>
      </c>
      <c r="C22" s="10" t="s">
        <v>35</v>
      </c>
      <c r="D22" s="12" t="s">
        <v>91</v>
      </c>
      <c r="E22" s="47"/>
      <c r="F22" s="47"/>
    </row>
    <row r="23" spans="1:6" ht="12.75">
      <c r="A23" s="13" t="s">
        <v>25</v>
      </c>
      <c r="B23" s="12" t="s">
        <v>86</v>
      </c>
      <c r="C23" s="13" t="s">
        <v>37</v>
      </c>
      <c r="D23" s="12" t="s">
        <v>91</v>
      </c>
      <c r="E23" s="47"/>
      <c r="F23" s="47"/>
    </row>
    <row r="24" spans="1:6" ht="12.75">
      <c r="A24" s="13" t="s">
        <v>72</v>
      </c>
      <c r="B24" s="12" t="s">
        <v>86</v>
      </c>
      <c r="C24" s="13"/>
      <c r="D24" s="12"/>
      <c r="E24" s="47"/>
      <c r="F24" s="47"/>
    </row>
    <row r="25" spans="1:6" ht="12.75">
      <c r="A25" s="13" t="s">
        <v>293</v>
      </c>
      <c r="B25" s="12" t="s">
        <v>86</v>
      </c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2.75">
      <c r="A61" s="13"/>
      <c r="B61" s="12"/>
      <c r="C61" s="13"/>
      <c r="D61" s="12"/>
      <c r="E61" s="47"/>
      <c r="F61" s="47"/>
    </row>
    <row r="62" spans="1:6" ht="12.75">
      <c r="A62" s="13"/>
      <c r="B62" s="12"/>
      <c r="C62" s="13"/>
      <c r="D62" s="26"/>
      <c r="E62" s="47"/>
      <c r="F62" s="47"/>
    </row>
    <row r="63" spans="1:6" ht="13.5" thickBot="1">
      <c r="A63" s="13"/>
      <c r="B63" s="26"/>
      <c r="C63" s="24"/>
      <c r="D63" s="12"/>
      <c r="E63" s="47"/>
      <c r="F63" s="47"/>
    </row>
    <row r="64" spans="1:6" ht="12.75">
      <c r="A64" s="24"/>
      <c r="B64" s="27" t="s">
        <v>37</v>
      </c>
      <c r="C64" s="32"/>
      <c r="D64" s="27" t="s">
        <v>159</v>
      </c>
      <c r="E64" s="47"/>
      <c r="F64" s="47"/>
    </row>
    <row r="65" spans="1:6" ht="12.75">
      <c r="A65" s="24"/>
      <c r="B65" s="28" t="s">
        <v>35</v>
      </c>
      <c r="C65" s="32"/>
      <c r="D65" s="28" t="s">
        <v>25</v>
      </c>
      <c r="E65" s="47"/>
      <c r="F65" s="47"/>
    </row>
    <row r="66" spans="1:4" ht="12.75">
      <c r="A66" s="24"/>
      <c r="B66" s="28" t="s">
        <v>93</v>
      </c>
      <c r="C66" s="32"/>
      <c r="D66" s="28" t="s">
        <v>93</v>
      </c>
    </row>
    <row r="67" spans="1:4" ht="12.75">
      <c r="A67" s="24"/>
      <c r="B67" s="28" t="s">
        <v>25</v>
      </c>
      <c r="C67" s="32"/>
      <c r="D67" s="28" t="s">
        <v>35</v>
      </c>
    </row>
    <row r="68" spans="1:4" ht="12.75">
      <c r="A68" s="24"/>
      <c r="B68" s="31" t="s">
        <v>159</v>
      </c>
      <c r="C68" s="32"/>
      <c r="D68" s="28" t="s">
        <v>155</v>
      </c>
    </row>
    <row r="69" spans="1:4" ht="13.5" thickBot="1">
      <c r="A69" s="25"/>
      <c r="B69" s="30" t="s">
        <v>294</v>
      </c>
      <c r="C69" s="35"/>
      <c r="D69" s="30"/>
    </row>
    <row r="70" spans="1:4" ht="12.75">
      <c r="A70" s="20"/>
      <c r="B70" s="20"/>
      <c r="C70" s="20"/>
      <c r="D70" s="20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 t="s">
        <v>146</v>
      </c>
      <c r="D5" s="23"/>
    </row>
    <row r="6" spans="1:4" ht="12.75">
      <c r="A6" s="8" t="s">
        <v>134</v>
      </c>
      <c r="B6" s="21"/>
      <c r="C6" s="22" t="str">
        <f>+CONCATENATE(B13," - ",B25)</f>
        <v>PROVIDENCIA - SAN JOAQUIN</v>
      </c>
      <c r="D6" s="23"/>
    </row>
    <row r="7" spans="1:4" ht="12.75">
      <c r="A7" s="8" t="s">
        <v>60</v>
      </c>
      <c r="B7" s="202" t="str">
        <f>+CONCATENATE(A13," / ",C23)</f>
        <v>AV. MANUEL MONTT / AV. PROVIDENCIA</v>
      </c>
      <c r="C7" s="203"/>
      <c r="D7" s="204"/>
    </row>
    <row r="8" spans="1:4" ht="13.5" thickBot="1">
      <c r="A8" s="7" t="s">
        <v>61</v>
      </c>
      <c r="B8" s="205" t="str">
        <f>+CONCATENATE(C13," / ",A25)</f>
        <v>AV. HAYDN / VARAS MENA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3" t="s">
        <v>125</v>
      </c>
      <c r="B13" s="12" t="s">
        <v>91</v>
      </c>
      <c r="C13" s="13" t="s">
        <v>72</v>
      </c>
      <c r="D13" s="12" t="s">
        <v>86</v>
      </c>
      <c r="E13" s="47"/>
      <c r="F13" s="47"/>
    </row>
    <row r="14" spans="1:6" ht="12.75">
      <c r="A14" s="13" t="s">
        <v>142</v>
      </c>
      <c r="B14" s="12" t="s">
        <v>91</v>
      </c>
      <c r="C14" s="13" t="s">
        <v>94</v>
      </c>
      <c r="D14" s="12" t="s">
        <v>86</v>
      </c>
      <c r="E14" s="47"/>
      <c r="F14" s="47"/>
    </row>
    <row r="15" spans="1:6" ht="12.75">
      <c r="A15" s="13" t="s">
        <v>35</v>
      </c>
      <c r="B15" s="12" t="s">
        <v>91</v>
      </c>
      <c r="C15" s="15" t="s">
        <v>152</v>
      </c>
      <c r="D15" s="16" t="s">
        <v>86</v>
      </c>
      <c r="E15" s="47"/>
      <c r="F15" s="47"/>
    </row>
    <row r="16" spans="1:6" ht="12.75">
      <c r="A16" s="13" t="s">
        <v>35</v>
      </c>
      <c r="B16" s="12" t="s">
        <v>92</v>
      </c>
      <c r="C16" s="10" t="s">
        <v>25</v>
      </c>
      <c r="D16" s="12" t="s">
        <v>86</v>
      </c>
      <c r="E16" s="47"/>
      <c r="F16" s="47"/>
    </row>
    <row r="17" spans="1:6" ht="12.75">
      <c r="A17" s="10" t="s">
        <v>35</v>
      </c>
      <c r="B17" s="12" t="s">
        <v>90</v>
      </c>
      <c r="C17" s="10" t="s">
        <v>25</v>
      </c>
      <c r="D17" s="12" t="s">
        <v>87</v>
      </c>
      <c r="E17" s="47"/>
      <c r="F17" s="47"/>
    </row>
    <row r="18" spans="1:6" ht="12.75">
      <c r="A18" s="10" t="s">
        <v>189</v>
      </c>
      <c r="B18" s="12" t="s">
        <v>90</v>
      </c>
      <c r="C18" s="13" t="s">
        <v>93</v>
      </c>
      <c r="D18" s="12" t="s">
        <v>90</v>
      </c>
      <c r="E18" s="47"/>
      <c r="F18" s="47"/>
    </row>
    <row r="19" spans="1:6" ht="12.75">
      <c r="A19" s="10" t="s">
        <v>93</v>
      </c>
      <c r="B19" s="12" t="s">
        <v>90</v>
      </c>
      <c r="C19" s="10" t="s">
        <v>189</v>
      </c>
      <c r="D19" s="12" t="s">
        <v>90</v>
      </c>
      <c r="E19" s="47"/>
      <c r="F19" s="47"/>
    </row>
    <row r="20" spans="1:6" ht="12.75">
      <c r="A20" s="13" t="s">
        <v>184</v>
      </c>
      <c r="B20" s="12" t="s">
        <v>90</v>
      </c>
      <c r="C20" s="10" t="s">
        <v>35</v>
      </c>
      <c r="D20" s="12" t="s">
        <v>90</v>
      </c>
      <c r="E20" s="47"/>
      <c r="F20" s="47"/>
    </row>
    <row r="21" spans="1:6" ht="12.75">
      <c r="A21" s="13" t="s">
        <v>185</v>
      </c>
      <c r="B21" s="12" t="s">
        <v>90</v>
      </c>
      <c r="C21" s="10" t="s">
        <v>35</v>
      </c>
      <c r="D21" s="12" t="s">
        <v>92</v>
      </c>
      <c r="E21" s="47"/>
      <c r="F21" s="47"/>
    </row>
    <row r="22" spans="1:6" ht="12.75">
      <c r="A22" s="13" t="s">
        <v>25</v>
      </c>
      <c r="B22" s="12" t="s">
        <v>90</v>
      </c>
      <c r="C22" s="10" t="s">
        <v>35</v>
      </c>
      <c r="D22" s="12" t="s">
        <v>91</v>
      </c>
      <c r="E22" s="47"/>
      <c r="F22" s="47"/>
    </row>
    <row r="23" spans="1:6" ht="12.75">
      <c r="A23" s="13" t="s">
        <v>25</v>
      </c>
      <c r="B23" s="12" t="s">
        <v>86</v>
      </c>
      <c r="C23" s="13" t="s">
        <v>37</v>
      </c>
      <c r="D23" s="12" t="s">
        <v>91</v>
      </c>
      <c r="E23" s="47"/>
      <c r="F23" s="47"/>
    </row>
    <row r="24" spans="1:6" ht="12.75">
      <c r="A24" s="13" t="s">
        <v>72</v>
      </c>
      <c r="B24" s="12" t="s">
        <v>86</v>
      </c>
      <c r="C24" s="13"/>
      <c r="D24" s="12"/>
      <c r="E24" s="47"/>
      <c r="F24" s="47"/>
    </row>
    <row r="25" spans="1:6" ht="12.75">
      <c r="A25" s="13" t="s">
        <v>293</v>
      </c>
      <c r="B25" s="12" t="s">
        <v>86</v>
      </c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37</v>
      </c>
      <c r="C64" s="32"/>
      <c r="D64" s="27" t="s">
        <v>159</v>
      </c>
    </row>
    <row r="65" spans="1:4" ht="12.75">
      <c r="A65" s="13"/>
      <c r="B65" s="28" t="s">
        <v>35</v>
      </c>
      <c r="C65" s="32"/>
      <c r="D65" s="28" t="s">
        <v>25</v>
      </c>
    </row>
    <row r="66" spans="1:4" ht="12.75">
      <c r="A66" s="13"/>
      <c r="B66" s="28" t="s">
        <v>93</v>
      </c>
      <c r="C66" s="32"/>
      <c r="D66" s="28" t="s">
        <v>93</v>
      </c>
    </row>
    <row r="67" spans="1:4" ht="12.75">
      <c r="A67" s="13"/>
      <c r="B67" s="28" t="s">
        <v>25</v>
      </c>
      <c r="C67" s="32"/>
      <c r="D67" s="28" t="s">
        <v>35</v>
      </c>
    </row>
    <row r="68" spans="1:4" ht="12.75">
      <c r="A68" s="9"/>
      <c r="B68" s="31" t="s">
        <v>159</v>
      </c>
      <c r="C68" s="32"/>
      <c r="D68" s="28" t="s">
        <v>155</v>
      </c>
    </row>
    <row r="69" spans="1:4" ht="13.5" thickBot="1">
      <c r="A69" s="11"/>
      <c r="B69" s="30" t="s">
        <v>294</v>
      </c>
      <c r="C69" s="35"/>
      <c r="D69" s="29"/>
    </row>
  </sheetData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69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104</v>
      </c>
      <c r="D5" s="23"/>
    </row>
    <row r="6" spans="1:4" ht="12.75">
      <c r="A6" s="8" t="s">
        <v>134</v>
      </c>
      <c r="B6" s="21"/>
      <c r="C6" s="22" t="str">
        <f>+CONCATENATE(B13," - ",B24)</f>
        <v>PROVIDENCIA - PUENTE ALTO</v>
      </c>
      <c r="D6" s="23"/>
    </row>
    <row r="7" spans="1:4" ht="12.75">
      <c r="A7" s="8" t="s">
        <v>60</v>
      </c>
      <c r="B7" s="202" t="str">
        <f>+CONCATENATE(A13," / ",C21)</f>
        <v>AV. SUECIA / AV. PROVIDENCIA</v>
      </c>
      <c r="C7" s="203"/>
      <c r="D7" s="204"/>
    </row>
    <row r="8" spans="1:4" ht="13.5" thickBot="1">
      <c r="A8" s="7" t="s">
        <v>61</v>
      </c>
      <c r="B8" s="205" t="str">
        <f>+CONCATENATE(C13," / ",A24)</f>
        <v>AV. CAMILO HENRIQUEZ / AV. EL PEÑON</v>
      </c>
      <c r="C8" s="206"/>
      <c r="D8" s="207"/>
    </row>
    <row r="10" spans="1:4" ht="13.5" thickBot="1">
      <c r="A10" s="208"/>
      <c r="B10" s="208"/>
      <c r="C10" s="208"/>
      <c r="D10" s="208"/>
    </row>
    <row r="11" spans="1:4" ht="13.5" thickBot="1">
      <c r="A11" s="197" t="s">
        <v>31</v>
      </c>
      <c r="B11" s="198"/>
      <c r="C11" s="199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38</v>
      </c>
      <c r="B13" s="18" t="s">
        <v>91</v>
      </c>
      <c r="C13" s="15" t="s">
        <v>89</v>
      </c>
      <c r="D13" s="16" t="s">
        <v>88</v>
      </c>
      <c r="E13" s="47"/>
      <c r="F13" s="47"/>
    </row>
    <row r="14" spans="1:6" ht="12.75">
      <c r="A14" s="10" t="s">
        <v>39</v>
      </c>
      <c r="B14" s="12" t="s">
        <v>91</v>
      </c>
      <c r="C14" s="10" t="s">
        <v>22</v>
      </c>
      <c r="D14" s="12" t="s">
        <v>87</v>
      </c>
      <c r="E14" s="47"/>
      <c r="F14" s="47"/>
    </row>
    <row r="15" spans="1:6" ht="12.75">
      <c r="A15" s="10" t="s">
        <v>36</v>
      </c>
      <c r="B15" s="12" t="s">
        <v>91</v>
      </c>
      <c r="C15" s="10" t="s">
        <v>68</v>
      </c>
      <c r="D15" s="12" t="s">
        <v>90</v>
      </c>
      <c r="E15" s="47"/>
      <c r="F15" s="47"/>
    </row>
    <row r="16" spans="1:6" ht="12.75">
      <c r="A16" s="10" t="s">
        <v>36</v>
      </c>
      <c r="B16" s="12" t="s">
        <v>92</v>
      </c>
      <c r="C16" s="10" t="s">
        <v>34</v>
      </c>
      <c r="D16" s="12" t="s">
        <v>92</v>
      </c>
      <c r="E16" s="47"/>
      <c r="F16" s="47"/>
    </row>
    <row r="17" spans="1:6" ht="12.75">
      <c r="A17" s="10" t="s">
        <v>311</v>
      </c>
      <c r="B17" s="12" t="s">
        <v>92</v>
      </c>
      <c r="C17" s="10" t="s">
        <v>96</v>
      </c>
      <c r="D17" s="12" t="s">
        <v>92</v>
      </c>
      <c r="E17" s="47"/>
      <c r="F17" s="47"/>
    </row>
    <row r="18" spans="1:6" ht="12.75">
      <c r="A18" s="10" t="s">
        <v>96</v>
      </c>
      <c r="B18" s="12" t="s">
        <v>92</v>
      </c>
      <c r="C18" s="10" t="s">
        <v>311</v>
      </c>
      <c r="D18" s="12" t="s">
        <v>92</v>
      </c>
      <c r="E18" s="47"/>
      <c r="F18" s="47"/>
    </row>
    <row r="19" spans="1:6" ht="12.75">
      <c r="A19" s="10" t="s">
        <v>34</v>
      </c>
      <c r="B19" s="12" t="s">
        <v>92</v>
      </c>
      <c r="C19" s="10" t="s">
        <v>36</v>
      </c>
      <c r="D19" s="12" t="s">
        <v>92</v>
      </c>
      <c r="E19" s="47"/>
      <c r="F19" s="47"/>
    </row>
    <row r="20" spans="1:6" ht="12.75">
      <c r="A20" s="10" t="s">
        <v>68</v>
      </c>
      <c r="B20" s="12" t="s">
        <v>90</v>
      </c>
      <c r="C20" s="10" t="s">
        <v>36</v>
      </c>
      <c r="D20" s="12" t="s">
        <v>91</v>
      </c>
      <c r="E20" s="47"/>
      <c r="F20" s="47"/>
    </row>
    <row r="21" spans="1:6" ht="12.75">
      <c r="A21" s="10" t="s">
        <v>22</v>
      </c>
      <c r="B21" s="12" t="s">
        <v>87</v>
      </c>
      <c r="C21" s="13" t="s">
        <v>37</v>
      </c>
      <c r="D21" s="12" t="s">
        <v>91</v>
      </c>
      <c r="E21" s="47"/>
      <c r="F21" s="47"/>
    </row>
    <row r="22" spans="1:6" ht="12.75">
      <c r="A22" s="10" t="s">
        <v>89</v>
      </c>
      <c r="B22" s="12" t="s">
        <v>87</v>
      </c>
      <c r="C22" s="10"/>
      <c r="D22" s="12"/>
      <c r="E22" s="47"/>
      <c r="F22" s="47"/>
    </row>
    <row r="23" spans="1:6" ht="12.75">
      <c r="A23" s="10" t="s">
        <v>89</v>
      </c>
      <c r="B23" s="12" t="s">
        <v>88</v>
      </c>
      <c r="C23" s="13"/>
      <c r="D23" s="12"/>
      <c r="E23" s="47"/>
      <c r="F23" s="47"/>
    </row>
    <row r="24" spans="1:6" ht="12.75">
      <c r="A24" s="13" t="s">
        <v>160</v>
      </c>
      <c r="B24" s="12" t="s">
        <v>88</v>
      </c>
      <c r="C24" s="10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0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197" t="s">
        <v>432</v>
      </c>
      <c r="B33" s="198"/>
      <c r="C33" s="13"/>
      <c r="D33" s="12"/>
      <c r="E33" s="47"/>
      <c r="F33" s="47"/>
    </row>
    <row r="34" spans="1:6" ht="13.5" thickBot="1">
      <c r="A34" s="4" t="s">
        <v>29</v>
      </c>
      <c r="B34" s="5" t="s">
        <v>30</v>
      </c>
      <c r="C34" s="13"/>
      <c r="D34" s="12"/>
      <c r="E34" s="47"/>
      <c r="F34" s="47"/>
    </row>
    <row r="35" spans="1:6" ht="12.75">
      <c r="A35" s="164" t="s">
        <v>311</v>
      </c>
      <c r="B35" s="12" t="s">
        <v>92</v>
      </c>
      <c r="C35" s="13"/>
      <c r="D35" s="12"/>
      <c r="E35" s="47"/>
      <c r="F35" s="47"/>
    </row>
    <row r="36" spans="1:6" ht="12.75">
      <c r="A36" s="79" t="s">
        <v>26</v>
      </c>
      <c r="B36" s="80" t="s">
        <v>92</v>
      </c>
      <c r="C36" s="13"/>
      <c r="D36" s="12"/>
      <c r="E36" s="47"/>
      <c r="F36" s="47"/>
    </row>
    <row r="37" spans="1:6" ht="12.75">
      <c r="A37" s="79" t="s">
        <v>38</v>
      </c>
      <c r="B37" s="80" t="s">
        <v>92</v>
      </c>
      <c r="C37" s="13"/>
      <c r="D37" s="12"/>
      <c r="E37" s="47"/>
      <c r="F37" s="47"/>
    </row>
    <row r="38" spans="1:6" ht="12.75">
      <c r="A38" s="79" t="s">
        <v>312</v>
      </c>
      <c r="B38" s="80" t="s">
        <v>92</v>
      </c>
      <c r="C38" s="13"/>
      <c r="D38" s="12"/>
      <c r="E38" s="47"/>
      <c r="F38" s="47"/>
    </row>
    <row r="39" spans="1:6" ht="12.75">
      <c r="A39" s="79" t="s">
        <v>93</v>
      </c>
      <c r="B39" s="80" t="s">
        <v>92</v>
      </c>
      <c r="C39" s="13"/>
      <c r="D39" s="12"/>
      <c r="E39" s="47"/>
      <c r="F39" s="47"/>
    </row>
    <row r="40" spans="1:6" ht="12.75">
      <c r="A40" s="79" t="s">
        <v>95</v>
      </c>
      <c r="B40" s="80" t="s">
        <v>92</v>
      </c>
      <c r="C40" s="13"/>
      <c r="D40" s="12"/>
      <c r="E40" s="47"/>
      <c r="F40" s="47"/>
    </row>
    <row r="41" spans="1:6" ht="12.75">
      <c r="A41" s="10" t="s">
        <v>34</v>
      </c>
      <c r="B41" s="12" t="s">
        <v>92</v>
      </c>
      <c r="C41" s="13"/>
      <c r="D41" s="12"/>
      <c r="E41" s="47"/>
      <c r="F41" s="47"/>
    </row>
    <row r="42" spans="1:4" ht="12.75">
      <c r="A42" s="79"/>
      <c r="B42" s="80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156</v>
      </c>
      <c r="C64" s="24"/>
      <c r="D64" s="27" t="s">
        <v>89</v>
      </c>
    </row>
    <row r="65" spans="1:4" ht="12.75">
      <c r="A65" s="24"/>
      <c r="B65" s="31" t="s">
        <v>36</v>
      </c>
      <c r="C65" s="24"/>
      <c r="D65" s="28" t="s">
        <v>143</v>
      </c>
    </row>
    <row r="66" spans="1:4" ht="12.75">
      <c r="A66" s="24"/>
      <c r="B66" s="28" t="s">
        <v>68</v>
      </c>
      <c r="C66" s="24"/>
      <c r="D66" s="28" t="s">
        <v>22</v>
      </c>
    </row>
    <row r="67" spans="1:4" ht="12.75">
      <c r="A67" s="24"/>
      <c r="B67" s="28" t="s">
        <v>22</v>
      </c>
      <c r="C67" s="24"/>
      <c r="D67" s="28" t="s">
        <v>68</v>
      </c>
    </row>
    <row r="68" spans="1:4" ht="12.75">
      <c r="A68" s="24"/>
      <c r="B68" s="28" t="s">
        <v>143</v>
      </c>
      <c r="C68" s="24"/>
      <c r="D68" s="31" t="s">
        <v>36</v>
      </c>
    </row>
    <row r="69" spans="1:4" ht="13.5" thickBot="1">
      <c r="A69" s="25"/>
      <c r="B69" s="30" t="s">
        <v>89</v>
      </c>
      <c r="C69" s="25"/>
      <c r="D69" s="30" t="s">
        <v>156</v>
      </c>
    </row>
  </sheetData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 t="s">
        <v>147</v>
      </c>
      <c r="D5" s="23"/>
    </row>
    <row r="6" spans="1:4" ht="12.75">
      <c r="A6" s="8" t="s">
        <v>134</v>
      </c>
      <c r="B6" s="21"/>
      <c r="C6" s="22" t="str">
        <f>+CONCATENATE(B13," - ",B21)</f>
        <v>ÑUÑOA - PUENTE ALTO</v>
      </c>
      <c r="D6" s="23"/>
    </row>
    <row r="7" spans="1:4" ht="12.75">
      <c r="A7" s="8" t="s">
        <v>60</v>
      </c>
      <c r="B7" s="202" t="str">
        <f>+CONCATENATE(A13," / ",C18)</f>
        <v>AV. LOS LEONES / SUCRE</v>
      </c>
      <c r="C7" s="203"/>
      <c r="D7" s="204"/>
    </row>
    <row r="8" spans="1:4" ht="13.5" thickBot="1">
      <c r="A8" s="7" t="s">
        <v>61</v>
      </c>
      <c r="B8" s="205" t="str">
        <f>+CONCATENATE(C13," / ",A21)</f>
        <v>AV. CAMILO HENRIQUEZ / AV. EL PEÑON</v>
      </c>
      <c r="C8" s="206"/>
      <c r="D8" s="207"/>
    </row>
    <row r="10" spans="1:4" ht="13.5" thickBot="1">
      <c r="A10" s="208"/>
      <c r="B10" s="208"/>
      <c r="C10" s="208"/>
      <c r="D10" s="208"/>
    </row>
    <row r="11" spans="1:4" ht="13.5" thickBot="1">
      <c r="A11" s="197" t="s">
        <v>31</v>
      </c>
      <c r="B11" s="198"/>
      <c r="C11" s="197" t="s">
        <v>32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0" t="s">
        <v>36</v>
      </c>
      <c r="B13" s="12" t="s">
        <v>92</v>
      </c>
      <c r="C13" s="15" t="s">
        <v>89</v>
      </c>
      <c r="D13" s="16" t="s">
        <v>88</v>
      </c>
      <c r="E13" s="47"/>
      <c r="F13" s="47"/>
    </row>
    <row r="14" spans="1:6" ht="12.75">
      <c r="A14" s="10" t="s">
        <v>311</v>
      </c>
      <c r="B14" s="12" t="s">
        <v>92</v>
      </c>
      <c r="C14" s="10" t="s">
        <v>22</v>
      </c>
      <c r="D14" s="12" t="s">
        <v>87</v>
      </c>
      <c r="E14" s="47"/>
      <c r="F14" s="47"/>
    </row>
    <row r="15" spans="1:6" ht="12.75">
      <c r="A15" s="10" t="s">
        <v>96</v>
      </c>
      <c r="B15" s="12" t="s">
        <v>92</v>
      </c>
      <c r="C15" s="10" t="s">
        <v>68</v>
      </c>
      <c r="D15" s="12" t="s">
        <v>90</v>
      </c>
      <c r="E15" s="47"/>
      <c r="F15" s="47"/>
    </row>
    <row r="16" spans="1:6" ht="12.75">
      <c r="A16" s="10" t="s">
        <v>34</v>
      </c>
      <c r="B16" s="12" t="s">
        <v>92</v>
      </c>
      <c r="C16" s="10" t="s">
        <v>34</v>
      </c>
      <c r="D16" s="12" t="s">
        <v>92</v>
      </c>
      <c r="E16" s="47"/>
      <c r="F16" s="47"/>
    </row>
    <row r="17" spans="1:6" ht="12.75">
      <c r="A17" s="10" t="s">
        <v>68</v>
      </c>
      <c r="B17" s="12" t="s">
        <v>90</v>
      </c>
      <c r="C17" s="10" t="s">
        <v>96</v>
      </c>
      <c r="D17" s="12" t="s">
        <v>92</v>
      </c>
      <c r="E17" s="47"/>
      <c r="F17" s="47"/>
    </row>
    <row r="18" spans="1:6" ht="12.75">
      <c r="A18" s="10" t="s">
        <v>22</v>
      </c>
      <c r="B18" s="12" t="s">
        <v>87</v>
      </c>
      <c r="C18" s="10" t="s">
        <v>26</v>
      </c>
      <c r="D18" s="12" t="s">
        <v>92</v>
      </c>
      <c r="E18" s="47"/>
      <c r="F18" s="47"/>
    </row>
    <row r="19" spans="1:6" ht="12.75">
      <c r="A19" s="10" t="s">
        <v>89</v>
      </c>
      <c r="B19" s="12" t="s">
        <v>87</v>
      </c>
      <c r="C19" s="10"/>
      <c r="D19" s="12"/>
      <c r="E19" s="47"/>
      <c r="F19" s="47"/>
    </row>
    <row r="20" spans="1:6" ht="12.75">
      <c r="A20" s="10" t="s">
        <v>89</v>
      </c>
      <c r="B20" s="12" t="s">
        <v>88</v>
      </c>
      <c r="C20" s="13"/>
      <c r="D20" s="12"/>
      <c r="E20" s="47"/>
      <c r="F20" s="47"/>
    </row>
    <row r="21" spans="1:6" ht="12.75">
      <c r="A21" s="13" t="s">
        <v>160</v>
      </c>
      <c r="B21" s="12" t="s">
        <v>88</v>
      </c>
      <c r="C21" s="10"/>
      <c r="D21" s="12"/>
      <c r="E21" s="47"/>
      <c r="F21" s="47"/>
    </row>
    <row r="22" spans="1:6" ht="12.75">
      <c r="A22" s="13"/>
      <c r="B22" s="12"/>
      <c r="C22" s="13"/>
      <c r="D22" s="12"/>
      <c r="E22" s="47"/>
      <c r="F22" s="47"/>
    </row>
    <row r="23" spans="1:6" ht="12.75">
      <c r="A23" s="13"/>
      <c r="B23" s="12"/>
      <c r="C23" s="10"/>
      <c r="D23" s="12"/>
      <c r="E23" s="47"/>
      <c r="F23" s="47"/>
    </row>
    <row r="24" spans="1:6" ht="12.75">
      <c r="A24" s="13"/>
      <c r="B24" s="12"/>
      <c r="C24" s="13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0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197" t="s">
        <v>432</v>
      </c>
      <c r="B33" s="198"/>
      <c r="C33" s="13"/>
      <c r="D33" s="12"/>
      <c r="E33" s="47"/>
      <c r="F33" s="47"/>
    </row>
    <row r="34" spans="1:6" ht="13.5" thickBot="1">
      <c r="A34" s="4" t="s">
        <v>29</v>
      </c>
      <c r="B34" s="5" t="s">
        <v>30</v>
      </c>
      <c r="C34" s="13"/>
      <c r="D34" s="12"/>
      <c r="E34" s="47"/>
      <c r="F34" s="47"/>
    </row>
    <row r="35" spans="1:6" ht="12.75">
      <c r="A35" s="10" t="s">
        <v>26</v>
      </c>
      <c r="B35" s="12" t="s">
        <v>92</v>
      </c>
      <c r="C35" s="10"/>
      <c r="D35" s="12"/>
      <c r="E35" s="47"/>
      <c r="F35" s="47"/>
    </row>
    <row r="36" spans="1:6" ht="12.75">
      <c r="A36" s="79" t="s">
        <v>38</v>
      </c>
      <c r="B36" s="80" t="s">
        <v>92</v>
      </c>
      <c r="C36" s="10"/>
      <c r="D36" s="12"/>
      <c r="E36" s="47"/>
      <c r="F36" s="47"/>
    </row>
    <row r="37" spans="1:6" ht="12.75">
      <c r="A37" s="79" t="s">
        <v>312</v>
      </c>
      <c r="B37" s="80" t="s">
        <v>92</v>
      </c>
      <c r="C37" s="10"/>
      <c r="D37" s="12"/>
      <c r="E37" s="47"/>
      <c r="F37" s="47"/>
    </row>
    <row r="38" spans="1:6" ht="12.75">
      <c r="A38" s="79" t="s">
        <v>93</v>
      </c>
      <c r="B38" s="80" t="s">
        <v>92</v>
      </c>
      <c r="C38" s="10"/>
      <c r="D38" s="12"/>
      <c r="E38" s="47"/>
      <c r="F38" s="47"/>
    </row>
    <row r="39" spans="1:6" ht="12.75">
      <c r="A39" s="79" t="s">
        <v>95</v>
      </c>
      <c r="B39" s="80" t="s">
        <v>92</v>
      </c>
      <c r="C39" s="10"/>
      <c r="D39" s="12"/>
      <c r="E39" s="47"/>
      <c r="F39" s="47"/>
    </row>
    <row r="40" spans="1:6" ht="12.75">
      <c r="A40" s="10" t="s">
        <v>34</v>
      </c>
      <c r="B40" s="12" t="s">
        <v>92</v>
      </c>
      <c r="C40" s="10"/>
      <c r="D40" s="12"/>
      <c r="E40" s="47"/>
      <c r="F40" s="47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68</v>
      </c>
      <c r="C64" s="24"/>
      <c r="D64" s="27" t="s">
        <v>143</v>
      </c>
    </row>
    <row r="65" spans="1:4" ht="12.75">
      <c r="A65" s="24"/>
      <c r="B65" s="28" t="s">
        <v>22</v>
      </c>
      <c r="C65" s="24"/>
      <c r="D65" s="28" t="s">
        <v>89</v>
      </c>
    </row>
    <row r="66" spans="1:4" ht="12.75">
      <c r="A66" s="24"/>
      <c r="B66" s="28" t="s">
        <v>89</v>
      </c>
      <c r="C66" s="24"/>
      <c r="D66" s="28" t="s">
        <v>22</v>
      </c>
    </row>
    <row r="67" spans="1:4" ht="12.75">
      <c r="A67" s="24"/>
      <c r="B67" s="28" t="s">
        <v>143</v>
      </c>
      <c r="C67" s="24"/>
      <c r="D67" s="28" t="s">
        <v>68</v>
      </c>
    </row>
    <row r="68" spans="1:4" ht="12.75">
      <c r="A68" s="24"/>
      <c r="B68" s="28"/>
      <c r="C68" s="24"/>
      <c r="D68" s="28" t="s">
        <v>136</v>
      </c>
    </row>
    <row r="69" spans="1:4" ht="13.5" thickBot="1">
      <c r="A69" s="25"/>
      <c r="B69" s="30"/>
      <c r="C69" s="25"/>
      <c r="D69" s="30" t="s">
        <v>26</v>
      </c>
    </row>
  </sheetData>
  <mergeCells count="8">
    <mergeCell ref="A11:B11"/>
    <mergeCell ref="C11:D11"/>
    <mergeCell ref="A10:D10"/>
    <mergeCell ref="A33:B33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F71"/>
  <sheetViews>
    <sheetView view="pageBreakPreview" zoomScale="60" zoomScaleNormal="70" workbookViewId="0" topLeftCell="A1">
      <selection activeCell="A13" sqref="A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196" t="s">
        <v>153</v>
      </c>
      <c r="B1" s="196"/>
      <c r="C1" s="196"/>
      <c r="D1" s="196"/>
    </row>
    <row r="3" ht="13.5" thickBot="1"/>
    <row r="4" spans="1:4" ht="12.75">
      <c r="A4" s="6" t="s">
        <v>59</v>
      </c>
      <c r="B4" s="178">
        <v>1</v>
      </c>
      <c r="C4" s="200"/>
      <c r="D4" s="201"/>
    </row>
    <row r="5" spans="1:4" ht="12.75">
      <c r="A5" s="8" t="s">
        <v>133</v>
      </c>
      <c r="B5" s="21"/>
      <c r="C5" s="22">
        <v>105</v>
      </c>
      <c r="D5" s="23"/>
    </row>
    <row r="6" spans="1:4" ht="12.75">
      <c r="A6" s="8" t="s">
        <v>134</v>
      </c>
      <c r="B6" s="21"/>
      <c r="C6" s="22" t="str">
        <f>+CONCATENATE(B13," - ",B36)</f>
        <v>RENCA - LO ESPEJO</v>
      </c>
      <c r="D6" s="23"/>
    </row>
    <row r="7" spans="1:4" ht="12.75">
      <c r="A7" s="8" t="s">
        <v>60</v>
      </c>
      <c r="B7" s="202" t="str">
        <f>+CONCATENATE(A13," / ",C37)</f>
        <v>BRASIL / EL MONTIJO</v>
      </c>
      <c r="C7" s="203"/>
      <c r="D7" s="204"/>
    </row>
    <row r="8" spans="1:4" ht="13.5" thickBot="1">
      <c r="A8" s="7" t="s">
        <v>61</v>
      </c>
      <c r="B8" s="205" t="str">
        <f>+CONCATENATE(C13," / ",A36)</f>
        <v>GABRIELA MISTRAL / AV. LO ESPEJO</v>
      </c>
      <c r="C8" s="206"/>
      <c r="D8" s="207"/>
    </row>
    <row r="10" ht="13.5" thickBot="1"/>
    <row r="11" spans="1:4" ht="13.5" thickBot="1">
      <c r="A11" s="197" t="s">
        <v>31</v>
      </c>
      <c r="B11" s="198"/>
      <c r="C11" s="199" t="s">
        <v>15</v>
      </c>
      <c r="D11" s="198"/>
    </row>
    <row r="12" spans="1:4" ht="13.5" thickBot="1">
      <c r="A12" s="4" t="s">
        <v>29</v>
      </c>
      <c r="B12" s="5" t="s">
        <v>30</v>
      </c>
      <c r="C12" s="4" t="s">
        <v>29</v>
      </c>
      <c r="D12" s="5" t="s">
        <v>30</v>
      </c>
    </row>
    <row r="13" spans="1:6" ht="12.75">
      <c r="A13" s="14" t="s">
        <v>326</v>
      </c>
      <c r="B13" s="18" t="s">
        <v>79</v>
      </c>
      <c r="C13" s="15" t="s">
        <v>33</v>
      </c>
      <c r="D13" s="16" t="s">
        <v>98</v>
      </c>
      <c r="E13" s="47"/>
      <c r="F13" s="47"/>
    </row>
    <row r="14" spans="1:6" ht="12.75">
      <c r="A14" s="10" t="s">
        <v>13</v>
      </c>
      <c r="B14" s="12" t="s">
        <v>79</v>
      </c>
      <c r="C14" s="10" t="s">
        <v>64</v>
      </c>
      <c r="D14" s="12" t="s">
        <v>98</v>
      </c>
      <c r="E14" s="47"/>
      <c r="F14" s="47"/>
    </row>
    <row r="15" spans="1:6" ht="25.5">
      <c r="A15" s="10" t="s">
        <v>53</v>
      </c>
      <c r="B15" s="12" t="s">
        <v>79</v>
      </c>
      <c r="C15" s="10" t="s">
        <v>99</v>
      </c>
      <c r="D15" s="12" t="s">
        <v>98</v>
      </c>
      <c r="E15" s="47"/>
      <c r="F15" s="47"/>
    </row>
    <row r="16" spans="1:6" ht="12.75">
      <c r="A16" s="10" t="s">
        <v>54</v>
      </c>
      <c r="B16" s="12" t="s">
        <v>79</v>
      </c>
      <c r="C16" s="10" t="s">
        <v>44</v>
      </c>
      <c r="D16" s="12" t="s">
        <v>98</v>
      </c>
      <c r="E16" s="47"/>
      <c r="F16" s="47"/>
    </row>
    <row r="17" spans="1:6" ht="12.75">
      <c r="A17" s="10" t="s">
        <v>14</v>
      </c>
      <c r="B17" s="12" t="s">
        <v>79</v>
      </c>
      <c r="C17" s="10" t="s">
        <v>6</v>
      </c>
      <c r="D17" s="12" t="s">
        <v>98</v>
      </c>
      <c r="E17" s="47"/>
      <c r="F17" s="47"/>
    </row>
    <row r="18" spans="1:6" ht="12.75">
      <c r="A18" s="10" t="s">
        <v>55</v>
      </c>
      <c r="B18" s="12" t="s">
        <v>79</v>
      </c>
      <c r="C18" s="10" t="s">
        <v>6</v>
      </c>
      <c r="D18" s="12" t="s">
        <v>84</v>
      </c>
      <c r="E18" s="47"/>
      <c r="F18" s="47"/>
    </row>
    <row r="19" spans="1:6" ht="12.75">
      <c r="A19" s="10" t="s">
        <v>12</v>
      </c>
      <c r="B19" s="12" t="s">
        <v>79</v>
      </c>
      <c r="C19" s="10" t="s">
        <v>120</v>
      </c>
      <c r="D19" s="12" t="s">
        <v>84</v>
      </c>
      <c r="E19" s="47"/>
      <c r="F19" s="47"/>
    </row>
    <row r="20" spans="1:6" ht="12.75">
      <c r="A20" s="10" t="s">
        <v>7</v>
      </c>
      <c r="B20" s="12" t="s">
        <v>79</v>
      </c>
      <c r="C20" s="164" t="s">
        <v>1</v>
      </c>
      <c r="D20" s="165" t="s">
        <v>84</v>
      </c>
      <c r="E20" s="47"/>
      <c r="F20" s="47"/>
    </row>
    <row r="21" spans="1:6" ht="12.75">
      <c r="A21" s="10" t="s">
        <v>97</v>
      </c>
      <c r="B21" s="12" t="s">
        <v>80</v>
      </c>
      <c r="C21" s="164" t="s">
        <v>313</v>
      </c>
      <c r="D21" s="165" t="s">
        <v>83</v>
      </c>
      <c r="E21" s="47"/>
      <c r="F21" s="47"/>
    </row>
    <row r="22" spans="1:6" ht="12.75">
      <c r="A22" s="10" t="s">
        <v>114</v>
      </c>
      <c r="B22" s="12" t="s">
        <v>80</v>
      </c>
      <c r="C22" s="164" t="s">
        <v>313</v>
      </c>
      <c r="D22" s="165" t="s">
        <v>76</v>
      </c>
      <c r="E22" s="47"/>
      <c r="F22" s="47"/>
    </row>
    <row r="23" spans="1:6" ht="12.75">
      <c r="A23" s="10" t="s">
        <v>7</v>
      </c>
      <c r="B23" s="12" t="s">
        <v>76</v>
      </c>
      <c r="C23" s="164" t="s">
        <v>97</v>
      </c>
      <c r="D23" s="165" t="s">
        <v>100</v>
      </c>
      <c r="E23" s="47"/>
      <c r="F23" s="47"/>
    </row>
    <row r="24" spans="1:6" ht="12.75">
      <c r="A24" s="10" t="s">
        <v>313</v>
      </c>
      <c r="B24" s="12" t="s">
        <v>76</v>
      </c>
      <c r="C24" s="10" t="s">
        <v>114</v>
      </c>
      <c r="D24" s="12" t="s">
        <v>80</v>
      </c>
      <c r="E24" s="47"/>
      <c r="F24" s="47"/>
    </row>
    <row r="25" spans="1:6" ht="12.75">
      <c r="A25" s="164" t="s">
        <v>313</v>
      </c>
      <c r="B25" s="165" t="s">
        <v>83</v>
      </c>
      <c r="C25" s="10" t="s">
        <v>97</v>
      </c>
      <c r="D25" s="12" t="s">
        <v>80</v>
      </c>
      <c r="E25" s="47"/>
      <c r="F25" s="47"/>
    </row>
    <row r="26" spans="1:6" ht="12.75">
      <c r="A26" s="10" t="s">
        <v>1</v>
      </c>
      <c r="B26" s="12" t="s">
        <v>83</v>
      </c>
      <c r="C26" s="10" t="s">
        <v>7</v>
      </c>
      <c r="D26" s="12" t="s">
        <v>79</v>
      </c>
      <c r="E26" s="47"/>
      <c r="F26" s="47"/>
    </row>
    <row r="27" spans="1:6" ht="12.75">
      <c r="A27" s="10" t="s">
        <v>25</v>
      </c>
      <c r="B27" s="12" t="s">
        <v>84</v>
      </c>
      <c r="C27" s="10" t="s">
        <v>12</v>
      </c>
      <c r="D27" s="12" t="s">
        <v>79</v>
      </c>
      <c r="E27" s="47"/>
      <c r="F27" s="47"/>
    </row>
    <row r="28" spans="1:6" ht="12.75">
      <c r="A28" s="10" t="s">
        <v>6</v>
      </c>
      <c r="B28" s="12" t="s">
        <v>84</v>
      </c>
      <c r="C28" s="10" t="s">
        <v>121</v>
      </c>
      <c r="D28" s="12" t="s">
        <v>79</v>
      </c>
      <c r="E28" s="47"/>
      <c r="F28" s="47"/>
    </row>
    <row r="29" spans="1:6" ht="12.75">
      <c r="A29" s="10" t="s">
        <v>6</v>
      </c>
      <c r="B29" s="12" t="s">
        <v>98</v>
      </c>
      <c r="C29" s="10" t="s">
        <v>14</v>
      </c>
      <c r="D29" s="12" t="s">
        <v>79</v>
      </c>
      <c r="E29" s="47"/>
      <c r="F29" s="47"/>
    </row>
    <row r="30" spans="1:6" ht="12.75">
      <c r="A30" s="10" t="s">
        <v>44</v>
      </c>
      <c r="B30" s="12" t="s">
        <v>98</v>
      </c>
      <c r="C30" s="10" t="s">
        <v>63</v>
      </c>
      <c r="D30" s="12" t="s">
        <v>79</v>
      </c>
      <c r="E30" s="47"/>
      <c r="F30" s="47"/>
    </row>
    <row r="31" spans="1:6" ht="25.5">
      <c r="A31" s="10" t="s">
        <v>99</v>
      </c>
      <c r="B31" s="12" t="s">
        <v>98</v>
      </c>
      <c r="C31" s="10" t="s">
        <v>115</v>
      </c>
      <c r="D31" s="12" t="s">
        <v>79</v>
      </c>
      <c r="E31" s="47"/>
      <c r="F31" s="47"/>
    </row>
    <row r="32" spans="1:6" ht="12.75">
      <c r="A32" s="10" t="s">
        <v>64</v>
      </c>
      <c r="B32" s="12" t="s">
        <v>98</v>
      </c>
      <c r="C32" s="10" t="s">
        <v>116</v>
      </c>
      <c r="D32" s="12" t="s">
        <v>79</v>
      </c>
      <c r="E32" s="47"/>
      <c r="F32" s="47"/>
    </row>
    <row r="33" spans="1:6" ht="12.75">
      <c r="A33" s="10" t="s">
        <v>33</v>
      </c>
      <c r="B33" s="12" t="s">
        <v>98</v>
      </c>
      <c r="C33" s="10" t="s">
        <v>54</v>
      </c>
      <c r="D33" s="12" t="s">
        <v>79</v>
      </c>
      <c r="E33" s="47"/>
      <c r="F33" s="47"/>
    </row>
    <row r="34" spans="1:6" ht="12.75">
      <c r="A34" s="10" t="s">
        <v>73</v>
      </c>
      <c r="B34" s="12" t="s">
        <v>98</v>
      </c>
      <c r="C34" s="10" t="s">
        <v>53</v>
      </c>
      <c r="D34" s="12" t="s">
        <v>79</v>
      </c>
      <c r="E34" s="47"/>
      <c r="F34" s="47"/>
    </row>
    <row r="35" spans="1:6" ht="12.75">
      <c r="A35" s="10" t="s">
        <v>74</v>
      </c>
      <c r="B35" s="12" t="s">
        <v>98</v>
      </c>
      <c r="C35" s="13" t="s">
        <v>13</v>
      </c>
      <c r="D35" s="12" t="s">
        <v>79</v>
      </c>
      <c r="E35" s="47"/>
      <c r="F35" s="47"/>
    </row>
    <row r="36" spans="1:6" ht="12.75">
      <c r="A36" s="10" t="s">
        <v>75</v>
      </c>
      <c r="B36" s="12" t="s">
        <v>98</v>
      </c>
      <c r="C36" s="13" t="s">
        <v>253</v>
      </c>
      <c r="D36" s="12" t="s">
        <v>79</v>
      </c>
      <c r="E36" s="47"/>
      <c r="F36" s="47"/>
    </row>
    <row r="37" spans="1:6" ht="12.75">
      <c r="A37" s="13"/>
      <c r="B37" s="12"/>
      <c r="C37" s="13" t="s">
        <v>327</v>
      </c>
      <c r="D37" s="12" t="s">
        <v>79</v>
      </c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3.5" thickBot="1">
      <c r="A40" s="13"/>
      <c r="B40" s="12"/>
      <c r="C40" s="13"/>
      <c r="D40" s="12"/>
      <c r="E40" s="47"/>
      <c r="F40" s="47"/>
    </row>
    <row r="41" spans="1:6" ht="13.5" thickBot="1">
      <c r="A41" s="197" t="s">
        <v>431</v>
      </c>
      <c r="B41" s="198"/>
      <c r="C41" s="197" t="s">
        <v>431</v>
      </c>
      <c r="D41" s="198"/>
      <c r="E41" s="47"/>
      <c r="F41" s="47"/>
    </row>
    <row r="42" spans="1:6" ht="13.5" thickBot="1">
      <c r="A42" s="51" t="s">
        <v>29</v>
      </c>
      <c r="B42" s="91" t="s">
        <v>30</v>
      </c>
      <c r="C42" s="51" t="s">
        <v>29</v>
      </c>
      <c r="D42" s="91" t="s">
        <v>30</v>
      </c>
      <c r="E42" s="47"/>
      <c r="F42" s="47"/>
    </row>
    <row r="43" spans="1:6" ht="12.75">
      <c r="A43" s="13" t="s">
        <v>33</v>
      </c>
      <c r="B43" s="12" t="s">
        <v>98</v>
      </c>
      <c r="C43" s="10" t="s">
        <v>53</v>
      </c>
      <c r="D43" s="12" t="s">
        <v>79</v>
      </c>
      <c r="E43" s="47"/>
      <c r="F43" s="47"/>
    </row>
    <row r="44" spans="1:6" ht="12.75">
      <c r="A44" s="92" t="s">
        <v>73</v>
      </c>
      <c r="B44" s="80" t="s">
        <v>98</v>
      </c>
      <c r="C44" s="92" t="s">
        <v>345</v>
      </c>
      <c r="D44" s="80" t="s">
        <v>79</v>
      </c>
      <c r="E44" s="47"/>
      <c r="F44" s="47"/>
    </row>
    <row r="45" spans="1:6" ht="12.75">
      <c r="A45" s="92" t="s">
        <v>325</v>
      </c>
      <c r="B45" s="80" t="s">
        <v>98</v>
      </c>
      <c r="C45" s="13" t="s">
        <v>253</v>
      </c>
      <c r="D45" s="12" t="s">
        <v>79</v>
      </c>
      <c r="E45" s="47"/>
      <c r="F45" s="47"/>
    </row>
    <row r="46" spans="1:6" ht="12.75">
      <c r="A46" s="13" t="s">
        <v>75</v>
      </c>
      <c r="B46" s="12" t="s">
        <v>98</v>
      </c>
      <c r="C46" s="13"/>
      <c r="D46" s="12"/>
      <c r="E46" s="47"/>
      <c r="F46" s="47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137</v>
      </c>
      <c r="C64" s="32"/>
      <c r="D64" s="27" t="s">
        <v>6</v>
      </c>
    </row>
    <row r="65" spans="1:4" ht="12.75">
      <c r="A65" s="24"/>
      <c r="B65" s="28" t="s">
        <v>260</v>
      </c>
      <c r="C65" s="32"/>
      <c r="D65" s="28" t="s">
        <v>161</v>
      </c>
    </row>
    <row r="66" spans="1:4" ht="12.75">
      <c r="A66" s="24"/>
      <c r="B66" s="28" t="s">
        <v>261</v>
      </c>
      <c r="C66" s="32"/>
      <c r="D66" s="28" t="s">
        <v>261</v>
      </c>
    </row>
    <row r="67" spans="1:4" ht="12.75">
      <c r="A67" s="24"/>
      <c r="B67" s="31" t="s">
        <v>161</v>
      </c>
      <c r="C67" s="32"/>
      <c r="D67" s="28" t="s">
        <v>260</v>
      </c>
    </row>
    <row r="68" spans="1:4" ht="12.75">
      <c r="A68" s="24"/>
      <c r="B68" s="28" t="s">
        <v>6</v>
      </c>
      <c r="C68" s="32"/>
      <c r="D68" s="28" t="s">
        <v>73</v>
      </c>
    </row>
    <row r="69" spans="1:4" ht="13.5" thickBot="1">
      <c r="A69" s="25"/>
      <c r="B69" s="30" t="s">
        <v>75</v>
      </c>
      <c r="C69" s="33"/>
      <c r="D69" s="30" t="s">
        <v>220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8">
    <mergeCell ref="A41:B41"/>
    <mergeCell ref="A11:B11"/>
    <mergeCell ref="C11:D11"/>
    <mergeCell ref="A1:D1"/>
    <mergeCell ref="B8:D8"/>
    <mergeCell ref="B4:D4"/>
    <mergeCell ref="B7:D7"/>
    <mergeCell ref="C41:D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Pablo Beltrán</cp:lastModifiedBy>
  <cp:lastPrinted>2009-06-11T19:01:05Z</cp:lastPrinted>
  <dcterms:created xsi:type="dcterms:W3CDTF">2003-10-08T21:35:28Z</dcterms:created>
  <dcterms:modified xsi:type="dcterms:W3CDTF">2009-07-30T16:27:09Z</dcterms:modified>
  <cp:category/>
  <cp:version/>
  <cp:contentType/>
  <cp:contentStatus/>
</cp:coreProperties>
</file>