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7400" windowHeight="11040" tabRatio="866" activeTab="0"/>
  </bookViews>
  <sheets>
    <sheet name="Dicc" sheetId="1" r:id="rId1"/>
    <sheet name="301" sheetId="2" r:id="rId2"/>
    <sheet name="301c" sheetId="3" r:id="rId3"/>
    <sheet name="301e" sheetId="4" r:id="rId4"/>
    <sheet name="301c2" sheetId="5" r:id="rId5"/>
    <sheet name="302" sheetId="6" r:id="rId6"/>
    <sheet name="302e" sheetId="7" r:id="rId7"/>
    <sheet name="303" sheetId="8" r:id="rId8"/>
    <sheet name="303e" sheetId="9" r:id="rId9"/>
    <sheet name="304" sheetId="10" r:id="rId10"/>
    <sheet name="304e" sheetId="11" r:id="rId11"/>
    <sheet name="305" sheetId="12" r:id="rId12"/>
    <sheet name="305c" sheetId="13" r:id="rId13"/>
    <sheet name="305e" sheetId="14" r:id="rId14"/>
    <sheet name="306" sheetId="15" r:id="rId15"/>
    <sheet name="307" sheetId="16" r:id="rId16"/>
    <sheet name="307e" sheetId="17" r:id="rId17"/>
    <sheet name="308" sheetId="18" r:id="rId18"/>
    <sheet name="309" sheetId="19" r:id="rId19"/>
    <sheet name="311" sheetId="20" r:id="rId20"/>
    <sheet name="312e" sheetId="21" r:id="rId21"/>
    <sheet name="313e" sheetId="22" r:id="rId22"/>
    <sheet name="314" sheetId="23" r:id="rId23"/>
    <sheet name="315e" sheetId="24" r:id="rId24"/>
    <sheet name="Letreros" sheetId="25" r:id="rId25"/>
  </sheets>
  <externalReferences>
    <externalReference r:id="rId28"/>
  </externalReferences>
  <definedNames>
    <definedName name="_xlnm.Print_Area" localSheetId="1">'301'!$A$1:$D$69</definedName>
    <definedName name="_xlnm.Print_Area" localSheetId="2">'301c'!$A$1:$D$62</definedName>
    <definedName name="_xlnm.Print_Area" localSheetId="4">'301c2'!$A$1:$D$73</definedName>
    <definedName name="_xlnm.Print_Area" localSheetId="3">'301e'!$A$1:$D$69</definedName>
    <definedName name="_xlnm.Print_Area" localSheetId="5">'302'!$A$1:$D$64</definedName>
    <definedName name="_xlnm.Print_Area" localSheetId="6">'302e'!$A$1:$D$65</definedName>
    <definedName name="_xlnm.Print_Area" localSheetId="7">'303'!$A$1:$D$69</definedName>
    <definedName name="_xlnm.Print_Area" localSheetId="8">'303e'!$A$1:$D$69</definedName>
    <definedName name="_xlnm.Print_Area" localSheetId="9">'304'!$A$1:$D$69</definedName>
    <definedName name="_xlnm.Print_Area" localSheetId="10">'304e'!$A$1:$D$69</definedName>
    <definedName name="_xlnm.Print_Area" localSheetId="11">'305'!$A$1:$D$69</definedName>
    <definedName name="_xlnm.Print_Area" localSheetId="12">'305c'!$A$1:$D$68</definedName>
    <definedName name="_xlnm.Print_Area" localSheetId="13">'305e'!$A$1:$D$69</definedName>
    <definedName name="_xlnm.Print_Area" localSheetId="14">'306'!$A$1:$D$78</definedName>
    <definedName name="_xlnm.Print_Area" localSheetId="15">'307'!$A$1:$D$69</definedName>
    <definedName name="_xlnm.Print_Area" localSheetId="16">'307e'!$A$1:$D$69</definedName>
    <definedName name="_xlnm.Print_Area" localSheetId="18">'309'!$A$1:$D$71</definedName>
    <definedName name="_xlnm.Print_Area" localSheetId="19">'311'!$A$1:$D$69</definedName>
    <definedName name="_xlnm.Print_Area" localSheetId="22">'314'!$A$1:$D$69</definedName>
    <definedName name="_xlnm.Print_Area" localSheetId="23">'315e'!$A$1:$D$68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O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moises.silva</author>
  </authors>
  <commentList>
    <comment ref="D15" authorId="0">
      <text>
        <r>
          <rPr>
            <b/>
            <sz val="8"/>
            <rFont val="Tahoma"/>
            <family val="0"/>
          </rPr>
          <t>moises.silva:
Cambio Calle a Calle por reversibilidad de Av. Portales en PMA</t>
        </r>
      </text>
    </comment>
  </commentList>
</comments>
</file>

<file path=xl/comments6.xml><?xml version="1.0" encoding="utf-8"?>
<comments xmlns="http://schemas.openxmlformats.org/spreadsheetml/2006/main">
  <authors>
    <author>carolina.molina</author>
  </authors>
  <commentList>
    <comment ref="A32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FERIA POR GOYCOLEA</t>
        </r>
      </text>
    </comment>
    <comment ref="C32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FERIA POR LA BANDERA</t>
        </r>
      </text>
    </comment>
  </commentList>
</comments>
</file>

<file path=xl/comments7.xml><?xml version="1.0" encoding="utf-8"?>
<comments xmlns="http://schemas.openxmlformats.org/spreadsheetml/2006/main">
  <authors>
    <author>carolina.molina</author>
  </authors>
  <commentList>
    <comment ref="A3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FERIA POR GOYCOLEA</t>
        </r>
      </text>
    </comment>
    <comment ref="C3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FERIA POR LA BANDERA</t>
        </r>
      </text>
    </comment>
  </commentList>
</comments>
</file>

<file path=xl/sharedStrings.xml><?xml version="1.0" encoding="utf-8"?>
<sst xmlns="http://schemas.openxmlformats.org/spreadsheetml/2006/main" count="2972" uniqueCount="475">
  <si>
    <t>ESCANILLA</t>
  </si>
  <si>
    <t>COLON</t>
  </si>
  <si>
    <t>315e</t>
  </si>
  <si>
    <t>LO MARCOLETA - PLAZA ITALIA</t>
  </si>
  <si>
    <t>AV. ALCALDE CARLOS VALDOVINOS</t>
  </si>
  <si>
    <t>AV. LO ESPEJO</t>
  </si>
  <si>
    <t>CAPRICORNIO</t>
  </si>
  <si>
    <t>TRINIDAD RAMIREZ</t>
  </si>
  <si>
    <t>AV. PRESIDENTE JORGE ALESSANDRI RODRIGUEZ</t>
  </si>
  <si>
    <t>ALMIRANTE LATORRE</t>
  </si>
  <si>
    <t>GRAN AVENIDA JOSE MIGUEL CARRERA</t>
  </si>
  <si>
    <t>LOS MORROS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</si>
  <si>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</si>
  <si>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</si>
  <si>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</si>
  <si>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</si>
  <si>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</si>
  <si>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</si>
  <si>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GENERAL SAN MARTIN</t>
  </si>
  <si>
    <t>INTENDENTE SAAVEDRA</t>
  </si>
  <si>
    <t>JOSE FRANCISCO VERGARA</t>
  </si>
  <si>
    <t>MANUEL ANTONIO MATTA</t>
  </si>
  <si>
    <t>SENADOR JAIME GUZMAN</t>
  </si>
  <si>
    <t>ARTURO PRAT</t>
  </si>
  <si>
    <t>SAN DIEGO</t>
  </si>
  <si>
    <t>AV. CLOTARIO BLEST</t>
  </si>
  <si>
    <t>AV. BLANCO ENCALADA</t>
  </si>
  <si>
    <t>AV. CLUB HIPICO</t>
  </si>
  <si>
    <t>BASCUÑAN GUERRERO</t>
  </si>
  <si>
    <t>IRENE MORALES</t>
  </si>
  <si>
    <t>MERCED</t>
  </si>
  <si>
    <t>UNIDAD DE NEGOCIO TRONCAL:</t>
  </si>
  <si>
    <t>INICIO DEL SERVICIO DE IDA:</t>
  </si>
  <si>
    <t>INICIO DEL SERVICIO DE REGRESO:</t>
  </si>
  <si>
    <t>AV. TOBALABA</t>
  </si>
  <si>
    <t>LA CAÑADA</t>
  </si>
  <si>
    <t>LORELEY</t>
  </si>
  <si>
    <t>AV. PRINCIPE DE GALES</t>
  </si>
  <si>
    <t>TARAPACA</t>
  </si>
  <si>
    <t>NATANIEL COX</t>
  </si>
  <si>
    <t>SAN MIGUEL</t>
  </si>
  <si>
    <t>AV. JOSE JOAQUIN PRIETO VIAL</t>
  </si>
  <si>
    <t>EL BOSQUE</t>
  </si>
  <si>
    <t>PROVIDENCIA</t>
  </si>
  <si>
    <t>SANTIAGO</t>
  </si>
  <si>
    <t>INDEPENDENCIA</t>
  </si>
  <si>
    <t>BIO-BIO</t>
  </si>
  <si>
    <t>AV. MANUEL RODRIGUEZ</t>
  </si>
  <si>
    <t>AV. GENERAL SAN MARTIN</t>
  </si>
  <si>
    <t>ANIBAL PINTO</t>
  </si>
  <si>
    <t>PEDRO AGUIRRE CERDA</t>
  </si>
  <si>
    <t>LO ESPEJO</t>
  </si>
  <si>
    <t>QUILICURA</t>
  </si>
  <si>
    <t>RENCA</t>
  </si>
  <si>
    <t>CERRO NAVIA</t>
  </si>
  <si>
    <t>PUDAHUEL</t>
  </si>
  <si>
    <t>MAIPU</t>
  </si>
  <si>
    <t>CERRILLOS</t>
  </si>
  <si>
    <t>LA CISTERNA</t>
  </si>
  <si>
    <t>SAN BERNARDO</t>
  </si>
  <si>
    <t>HUECHURABA</t>
  </si>
  <si>
    <t>VITACURA</t>
  </si>
  <si>
    <t>LAS CONDES</t>
  </si>
  <si>
    <t>LA REINA</t>
  </si>
  <si>
    <t>PEÑALOLEN</t>
  </si>
  <si>
    <t>LIBERTADOR BERNARDO O´HIGGINS</t>
  </si>
  <si>
    <t>AV. VICUÑA MACKENNA</t>
  </si>
  <si>
    <t>BARON PIERRE DE COUBERTIN</t>
  </si>
  <si>
    <t>DOCTOR RAMON CORVALAN</t>
  </si>
  <si>
    <t>AV. VICUÑA MACKENNA / BARON PIERRE DE COUBERTIN</t>
  </si>
  <si>
    <t>1060 - 1061</t>
  </si>
  <si>
    <t>SAN JOSE</t>
  </si>
  <si>
    <t>DUCAUD</t>
  </si>
  <si>
    <t>CONDELL</t>
  </si>
  <si>
    <t>1210 - 1211</t>
  </si>
  <si>
    <t>ROSAS</t>
  </si>
  <si>
    <t>SANTO DOMINGO</t>
  </si>
  <si>
    <t>MONJITAS</t>
  </si>
  <si>
    <t>AV. CIRCUNVALACION AMERICO VESPUCIO (VIA LOCAL)</t>
  </si>
  <si>
    <t>3030 - 3031</t>
  </si>
  <si>
    <t>3580 - 3581</t>
  </si>
  <si>
    <t>AV. BRASIL</t>
  </si>
  <si>
    <t>1720 - 1721</t>
  </si>
  <si>
    <t>AV. LIBERTADOR BERNARDO O´HIGGINS</t>
  </si>
  <si>
    <t>AV. REPUBLICA</t>
  </si>
  <si>
    <t>AV. RICARDO CUMMING</t>
  </si>
  <si>
    <t>SAN JOSE / LOS MORROS</t>
  </si>
  <si>
    <t>EMILIANO FIGUEROA</t>
  </si>
  <si>
    <t>AV. CIRCUNVALACIÓN AMERICO VESPUCIO (LOCAL)</t>
  </si>
  <si>
    <t>AV. PRESIDENTE JORGE ALESSANDRI RODRIGUEZ (LOCAL)</t>
  </si>
  <si>
    <t>PERO</t>
  </si>
  <si>
    <t>CERRO NEGRO</t>
  </si>
  <si>
    <t>BOLIVIA</t>
  </si>
  <si>
    <t>SAN RAMON</t>
  </si>
  <si>
    <t>AGUSTINAS</t>
  </si>
  <si>
    <t>AV. MANUEL RODRIGUEZ ORIENTE</t>
  </si>
  <si>
    <t>GABRIELA MISTRAL</t>
  </si>
  <si>
    <t>ANTONIO VARAS</t>
  </si>
  <si>
    <t>LAS VIOLETAS</t>
  </si>
  <si>
    <t>BLANCO ENCALADA</t>
  </si>
  <si>
    <t>AV. CIRCUNVALACION AMERICO VESPUCIO (LOCAL)</t>
  </si>
  <si>
    <t>COMPAÑÍA</t>
  </si>
  <si>
    <t>JUAN FRANCISCO GONZALEZ</t>
  </si>
  <si>
    <t>LO CAMPINO</t>
  </si>
  <si>
    <t>ALCALDE GUZMAN</t>
  </si>
  <si>
    <t>AV. GOYCOLEA</t>
  </si>
  <si>
    <t>CARDENAL JOSE MARIA CARO</t>
  </si>
  <si>
    <t>CONCHALI</t>
  </si>
  <si>
    <t>RECOLETA</t>
  </si>
  <si>
    <t>LOS PRESIDENTES</t>
  </si>
  <si>
    <t>LO MARCOLETA</t>
  </si>
  <si>
    <t>LO CRUZAT</t>
  </si>
  <si>
    <t>SAN LUIS</t>
  </si>
  <si>
    <t>LORD COCHRANE</t>
  </si>
  <si>
    <t>RIQUELME</t>
  </si>
  <si>
    <t>3001E</t>
  </si>
  <si>
    <t>3002E</t>
  </si>
  <si>
    <t>3003B</t>
  </si>
  <si>
    <t>3003E</t>
  </si>
  <si>
    <t>3004B</t>
  </si>
  <si>
    <t>3005B</t>
  </si>
  <si>
    <t>3005E</t>
  </si>
  <si>
    <t>CODIGO USUARIO</t>
  </si>
  <si>
    <t>NOMBRE DEL SERVICIO</t>
  </si>
  <si>
    <t>QUILICURA - PLAZA ITALIA</t>
  </si>
  <si>
    <t>QUILICURA - PEÑALOLEN</t>
  </si>
  <si>
    <t>SANTIAGO - SAN BERNARDO</t>
  </si>
  <si>
    <t>QUILICURA - SANTIAGO</t>
  </si>
  <si>
    <t>SANTIAGO - LO ESPEJO</t>
  </si>
  <si>
    <t>LIBERTADOR BERNARDO O'HIGGINS</t>
  </si>
  <si>
    <t>HOSPITAL EL PINO</t>
  </si>
  <si>
    <t>HOSPITAL BARROS LUCO</t>
  </si>
  <si>
    <t>HOSPITAL SAN JUAN DE DIOS</t>
  </si>
  <si>
    <t>EIM GABRIELA MISTRAL</t>
  </si>
  <si>
    <t>PLAZA ITALIA</t>
  </si>
  <si>
    <t>MERSAN</t>
  </si>
  <si>
    <t>Troncal 3</t>
  </si>
  <si>
    <t>QUILICURA - LA CISTERNA</t>
  </si>
  <si>
    <t>LA GRANJA</t>
  </si>
  <si>
    <t>POB. ANGELMO</t>
  </si>
  <si>
    <t>POB. EL MAÑIO</t>
  </si>
  <si>
    <t>PLAZA NORTE</t>
  </si>
  <si>
    <t>Troncal</t>
  </si>
  <si>
    <t>NOMBRE SERVICIO</t>
  </si>
  <si>
    <t>301e</t>
  </si>
  <si>
    <t>302e</t>
  </si>
  <si>
    <t>303e</t>
  </si>
  <si>
    <t>303c</t>
  </si>
  <si>
    <t>304c</t>
  </si>
  <si>
    <t>305c</t>
  </si>
  <si>
    <t>307e</t>
  </si>
  <si>
    <t>1720B - 1721B</t>
  </si>
  <si>
    <t>1720E - 1721E</t>
  </si>
  <si>
    <t>2020B - 2021B</t>
  </si>
  <si>
    <t>3030B - 3031B</t>
  </si>
  <si>
    <t>3030E - 3031E</t>
  </si>
  <si>
    <t>305e</t>
  </si>
  <si>
    <t xml:space="preserve">IDENTIFICACIÓN SERVICIO </t>
  </si>
  <si>
    <t>AV. MANUEL RODRIGUEZ / AGUSTINAS</t>
  </si>
  <si>
    <t>ANEXO Nº 1:  DE LOS SERVICIOS</t>
  </si>
  <si>
    <t>TRONCAL 3</t>
  </si>
  <si>
    <t>ESCUELA MILITAR (M)</t>
  </si>
  <si>
    <t>VESPUCIO NORTE (M)</t>
  </si>
  <si>
    <t>AV. CIRCUNVALACION AMERICO VESPUCIO (VIA EXPRESA)</t>
  </si>
  <si>
    <t>SANTA ANA (M)</t>
  </si>
  <si>
    <t>LOS HEROES (M)</t>
  </si>
  <si>
    <t>Servicios Nocturnos</t>
  </si>
  <si>
    <t>SERVICIO MODELADO</t>
  </si>
  <si>
    <t>SERVICIO BASES</t>
  </si>
  <si>
    <t>SERVICIO USUARIO</t>
  </si>
  <si>
    <t>ORIGEN</t>
  </si>
  <si>
    <t>si</t>
  </si>
  <si>
    <t>no</t>
  </si>
  <si>
    <t>304e</t>
  </si>
  <si>
    <t>ESTACION DE INTERCAMBIO MODAL GABRIELA MISTRAL</t>
  </si>
  <si>
    <t>RENATO SANCHEZ</t>
  </si>
  <si>
    <t>Servicio de postulación definido en Bases</t>
  </si>
  <si>
    <t>LA CISTERNA - SAN BERNARDO</t>
  </si>
  <si>
    <t>QUILICURA - LAS CONDES</t>
  </si>
  <si>
    <t>SALIDA RECOLETA</t>
  </si>
  <si>
    <t>301c</t>
  </si>
  <si>
    <t>ESMERALDA</t>
  </si>
  <si>
    <t>DIAGONAL CERVANTES</t>
  </si>
  <si>
    <t>21 DE MAYO</t>
  </si>
  <si>
    <t>COMPAÑIA</t>
  </si>
  <si>
    <t>AMUNATEGUI</t>
  </si>
  <si>
    <t>DIAGONAL CERVANTES / ISAMAEL VALDES VERGARA</t>
  </si>
  <si>
    <t>ISAMAEL VALDES VERGARA</t>
  </si>
  <si>
    <t>Nombre Servicio</t>
  </si>
  <si>
    <t>Letrero Ida</t>
  </si>
  <si>
    <t>Letrero Regreso</t>
  </si>
  <si>
    <t>SAN ALFONSO</t>
  </si>
  <si>
    <t>ANTOFAGASTA</t>
  </si>
  <si>
    <t>AV. EL MIRADOR</t>
  </si>
  <si>
    <t>ANTUMALAL</t>
  </si>
  <si>
    <t>AV. DOMINGO SANTA MARIA</t>
  </si>
  <si>
    <t>GAMERO</t>
  </si>
  <si>
    <t>HOSPITAL J. J. AGUIRRE</t>
  </si>
  <si>
    <t>AV. INDEPENDENCIA</t>
  </si>
  <si>
    <t>RIGOBERTO JARA</t>
  </si>
  <si>
    <t>SANTA LAURA</t>
  </si>
  <si>
    <t>VICUÑA MACKENNA</t>
  </si>
  <si>
    <t>AV.  LA BANDERA</t>
  </si>
  <si>
    <t>ALPATACAL</t>
  </si>
  <si>
    <t>SAN MARTIN</t>
  </si>
  <si>
    <t>AV. LIBERTADOR BERNARDO O'HIGGINS</t>
  </si>
  <si>
    <t>GENERAL MACKENNA</t>
  </si>
  <si>
    <t>MERCADO CENTRAL</t>
  </si>
  <si>
    <t>MANUEL RODRIGUEZ</t>
  </si>
  <si>
    <t>REGISTRO CIVIL</t>
  </si>
  <si>
    <t>SANTA MARIA</t>
  </si>
  <si>
    <t>EL VALLE</t>
  </si>
  <si>
    <t>SANTA MARIA / EL VALLE</t>
  </si>
  <si>
    <t>LOS PRESIDENTES (M)</t>
  </si>
  <si>
    <t>COLO COLO</t>
  </si>
  <si>
    <t>AV. LO MARCOLETA</t>
  </si>
  <si>
    <t>AV. LO MARCOLETA / COLO COLO</t>
  </si>
  <si>
    <t>SANTA LUISA</t>
  </si>
  <si>
    <t>RIGOBERTO JARA - PEÑALOLEN</t>
  </si>
  <si>
    <t>QUINTA NORMAL</t>
  </si>
  <si>
    <t>AV. JOAQUIN WALKER MARTINEZ</t>
  </si>
  <si>
    <t>SAN PABLO</t>
  </si>
  <si>
    <t>AV. MATUCANA</t>
  </si>
  <si>
    <t xml:space="preserve">COMPAÑÍA </t>
  </si>
  <si>
    <t>PRESIDENTE EDUARDO FREI MONTALVA</t>
  </si>
  <si>
    <t>AV. LO OVALLE</t>
  </si>
  <si>
    <t>CLUB HIPICO</t>
  </si>
  <si>
    <t>AV. PEDRO MONTT</t>
  </si>
  <si>
    <t>AV. BEAUCHEFF</t>
  </si>
  <si>
    <t>AV. RICARDO CUMMNIG</t>
  </si>
  <si>
    <t>AV. LO ESPEJO / LAGO LLANQUIHUE</t>
  </si>
  <si>
    <t>LAGO LLANQUIHUE</t>
  </si>
  <si>
    <t>PRESIDENTE ADOLFO LOPEZ MATEO</t>
  </si>
  <si>
    <t>PUENTE INDEPENDENCIA</t>
  </si>
  <si>
    <t>AV. PRESIDENTE BALMACEDA</t>
  </si>
  <si>
    <t>BANDERA</t>
  </si>
  <si>
    <t>AV. VIEL</t>
  </si>
  <si>
    <t>POBLACION SANTA OLGA</t>
  </si>
  <si>
    <t>AV. EL PARRON</t>
  </si>
  <si>
    <t>PUENTE LA PAZ</t>
  </si>
  <si>
    <t>AV. LA PAZ</t>
  </si>
  <si>
    <t>ACAPULCO</t>
  </si>
  <si>
    <t>AV LO ESPEJO</t>
  </si>
  <si>
    <t>AV. CENTRAL CARDENAL RAUL SILVA HERINQUEZ</t>
  </si>
  <si>
    <t>SAN FRANCISCO</t>
  </si>
  <si>
    <t>DIAGONAL LAS TORRES</t>
  </si>
  <si>
    <t>Servicio creado a partir del servicio 301</t>
  </si>
  <si>
    <t>Acto Administrativo</t>
  </si>
  <si>
    <t>Res. 460 (22.03.2007)</t>
  </si>
  <si>
    <t>Res. 161 (31.01.2007)</t>
  </si>
  <si>
    <t>Servicio creado a partir del servicio 303</t>
  </si>
  <si>
    <t>Servicio creado a partir del servicio 305</t>
  </si>
  <si>
    <t>Servicio creado a partir del servicio 306</t>
  </si>
  <si>
    <t>Res. 779 (30.04.2007)</t>
  </si>
  <si>
    <t>-</t>
  </si>
  <si>
    <t>CAL Y CANTO (M) - LO ESPEJO</t>
  </si>
  <si>
    <t>312e</t>
  </si>
  <si>
    <t>AV. LO MARCOLETA / SAN LUIS</t>
  </si>
  <si>
    <t>AV. PRESIDENTE BALMACEDA / MORANDE</t>
  </si>
  <si>
    <t>REGRESO (SUR NORTE), NO COMERCIAL</t>
  </si>
  <si>
    <t>MORANDE</t>
  </si>
  <si>
    <t>PUENTE GENERAL BUELNES</t>
  </si>
  <si>
    <t>ATURO PRAT</t>
  </si>
  <si>
    <t>RAMON ROSALES</t>
  </si>
  <si>
    <t>CARAMPAGUE</t>
  </si>
  <si>
    <t>SAN ENRIQUE</t>
  </si>
  <si>
    <t>PARADAS DE SUBIDA</t>
  </si>
  <si>
    <t>PARADAS DE BAJADA</t>
  </si>
  <si>
    <t>LO MARCOLETA / SAN LUIS</t>
  </si>
  <si>
    <t>JOSE FRANCISCO VERGARA / O'HIGGINS</t>
  </si>
  <si>
    <t>IDA (NORTE SUR), NO COMERCIAL</t>
  </si>
  <si>
    <t>MANUEL ANTONIO MATTA / O'HIGGINS</t>
  </si>
  <si>
    <t>313e</t>
  </si>
  <si>
    <t>LO CRUZAT / ANTUMALAL</t>
  </si>
  <si>
    <t>METRO QUINTA NORMAL</t>
  </si>
  <si>
    <t>ESTACION CENTRAL</t>
  </si>
  <si>
    <t>SAN IGNACIO</t>
  </si>
  <si>
    <t>SALIDA MAPOCHO</t>
  </si>
  <si>
    <t>MATUCANA</t>
  </si>
  <si>
    <t>AV. PORTALES</t>
  </si>
  <si>
    <t>Res. 1388 (31.07.2007)</t>
  </si>
  <si>
    <t>LO MARCOLETA - SANTIAGO</t>
  </si>
  <si>
    <t>INDEPENDENCIA - SAN BERNARDO</t>
  </si>
  <si>
    <t>AV. SALOMON SACK</t>
  </si>
  <si>
    <t>CAL Y CANTO (M)</t>
  </si>
  <si>
    <t>AV. LA BANDERA</t>
  </si>
  <si>
    <t>LA PINTANA</t>
  </si>
  <si>
    <t>AV. VENANCIA LEIVA</t>
  </si>
  <si>
    <t>GENERAL FRANCISCO FRANCO</t>
  </si>
  <si>
    <t>AV. OBSERVATORIO</t>
  </si>
  <si>
    <t>AV. OBSERVATORIO / AV. LA BANDERA</t>
  </si>
  <si>
    <t>CONCAHALI</t>
  </si>
  <si>
    <t>SANTIAGO - LA PINTANA</t>
  </si>
  <si>
    <t>QUILICURA - MERCADO CENTRAL</t>
  </si>
  <si>
    <t>PUENTE PIO NONO</t>
  </si>
  <si>
    <t>BELLAVISTA</t>
  </si>
  <si>
    <t>PIO NONO</t>
  </si>
  <si>
    <t>PURISIMA</t>
  </si>
  <si>
    <t>AUTOPISTA COSTANERA NORTE</t>
  </si>
  <si>
    <t>ACCESO PURISIMA AUTOPISTA COSTANERA NORTE</t>
  </si>
  <si>
    <t>SALOMON SACK</t>
  </si>
  <si>
    <t>SANTIAGO - SAN RAMON</t>
  </si>
  <si>
    <t>AV. OSSA</t>
  </si>
  <si>
    <t>ISMAEL TOCORNAL</t>
  </si>
  <si>
    <t>QUINTA NORMAL - SAN RAMON</t>
  </si>
  <si>
    <t>Servicio de postulación definido en Bases y posteriormente eliminado</t>
  </si>
  <si>
    <t>Res.2531 (28.12.2007)</t>
  </si>
  <si>
    <t>Res. 161 (31.01.2007) y
Res.2531 (28.12.2007)</t>
  </si>
  <si>
    <t>TEATINOS</t>
  </si>
  <si>
    <t>ECHEVERRIA</t>
  </si>
  <si>
    <t>AV. GENERAL MACKENNA</t>
  </si>
  <si>
    <t>POB. JUAN ANTONIO RIOS</t>
  </si>
  <si>
    <t>AV. GENERAL MACKENNA / BANDERA</t>
  </si>
  <si>
    <t>AV. SANTOS DUMONT</t>
  </si>
  <si>
    <t>Servicio creado a partir de la eliminación del servicio 304c</t>
  </si>
  <si>
    <t>Servicio Súper Expreso creado</t>
  </si>
  <si>
    <t>Servicio creado a partir del servicio 303c</t>
  </si>
  <si>
    <t>Servicio creado a partir del servicio 307e</t>
  </si>
  <si>
    <t>LAS CAÑAS</t>
  </si>
  <si>
    <t>PADRE FAUSTINO (EX CORREGIMEINTO)</t>
  </si>
  <si>
    <t>NUEVA UNO</t>
  </si>
  <si>
    <t>RIGOBERTO JATA</t>
  </si>
  <si>
    <t xml:space="preserve">SANTA LAURA / RIGOBERTO JARA </t>
  </si>
  <si>
    <t xml:space="preserve">Res. 460 (22.03.2007) </t>
  </si>
  <si>
    <t>GIL DE CASTRO</t>
  </si>
  <si>
    <t xml:space="preserve">BANDERA/AV. PRESIDENTE BALMACEDA </t>
  </si>
  <si>
    <t>QUILICURA -  CAL Y CANTO (ET/M)</t>
  </si>
  <si>
    <t>QUILICURA -  QUINTA NORMAL (ET/M)</t>
  </si>
  <si>
    <t xml:space="preserve">PADRE FAUSTINO / LAS CAÑAS </t>
  </si>
  <si>
    <t>Horario de Operación</t>
  </si>
  <si>
    <t>Facilidades a Discapacitados</t>
  </si>
  <si>
    <t>Laboral</t>
  </si>
  <si>
    <t>Sábado</t>
  </si>
  <si>
    <t>24 horas</t>
  </si>
  <si>
    <t>Ninguna</t>
  </si>
  <si>
    <t>9 DE ENERO</t>
  </si>
  <si>
    <t>ASTABURUAGA</t>
  </si>
  <si>
    <t>FERRARI</t>
  </si>
  <si>
    <t>ANTILLANCA</t>
  </si>
  <si>
    <t>PARINACOTA</t>
  </si>
  <si>
    <t>OJOS DEL SALADO</t>
  </si>
  <si>
    <t xml:space="preserve">CAMINO LO ECHEVERS </t>
  </si>
  <si>
    <t>CAMINO LO ECHEVERS</t>
  </si>
  <si>
    <t>BUENAVENTURA</t>
  </si>
  <si>
    <t>AV.CLUB HIPICO</t>
  </si>
  <si>
    <t>AV CENTRAL</t>
  </si>
  <si>
    <t xml:space="preserve">INTENDENTE SAAVEDRA </t>
  </si>
  <si>
    <t xml:space="preserve">ANIBAL PINTO / INTENDENTE SAAVEDRA </t>
  </si>
  <si>
    <t>AV. LIBERTADOR BERNARDO O`HIGGINS / LORD COCHRANE</t>
  </si>
  <si>
    <t>ALAMEDA</t>
  </si>
  <si>
    <t>LO ECHEVERS</t>
  </si>
  <si>
    <t>PERÓ</t>
  </si>
  <si>
    <t>GOYCOLEA</t>
  </si>
  <si>
    <t>LA BANDERA</t>
  </si>
  <si>
    <t>Servicio creado a partirdel servicio 304 y posteriormente eliminado</t>
  </si>
  <si>
    <t>Res.2531 (28.12.2007) y Res.2153 (29.10.2008)</t>
  </si>
  <si>
    <t>Domingo y Festivo</t>
  </si>
  <si>
    <t>SALIDA SANTO DOMINGO</t>
  </si>
  <si>
    <t>AV.OSSA</t>
  </si>
  <si>
    <t>SATURNO</t>
  </si>
  <si>
    <t>AV.CARLOS VALDOVIMOS</t>
  </si>
  <si>
    <t>CENTENARIO</t>
  </si>
  <si>
    <t>FLORENCIO BAHAMONDES</t>
  </si>
  <si>
    <t>ARTESANOS</t>
  </si>
  <si>
    <t>AV.INDEPENDENCIA</t>
  </si>
  <si>
    <t>LAS TORRES</t>
  </si>
  <si>
    <t xml:space="preserve"> LAS TORRES</t>
  </si>
  <si>
    <t>Domingo y Festivos</t>
  </si>
  <si>
    <t>ESTACION MAPOCHO</t>
  </si>
  <si>
    <t>SALIDA SANTA MARÍA</t>
  </si>
  <si>
    <t>SANTA MARÍA</t>
  </si>
  <si>
    <t>BANDERA/ INDEPENDENCIA</t>
  </si>
  <si>
    <t>CARLOS GOMEZ VELEZ</t>
  </si>
  <si>
    <t>Vigente a contar del 23 de Febrero de 2009</t>
  </si>
  <si>
    <t>TUNEL SAN CRISTOBAL</t>
  </si>
  <si>
    <t>AV. EL CERRO</t>
  </si>
  <si>
    <t>LOS CONQUISTADORES</t>
  </si>
  <si>
    <t>AV. PRESIDENTE KENNEDY</t>
  </si>
  <si>
    <t>AV. LO BLANCO</t>
  </si>
  <si>
    <t>AV. LOS MORROS</t>
  </si>
  <si>
    <t>EL TREBOL</t>
  </si>
  <si>
    <t>AV. GRAN AVENIDA</t>
  </si>
  <si>
    <t>301b</t>
  </si>
  <si>
    <t>LO BLANCO/SAN FRANCISCO</t>
  </si>
  <si>
    <t>OSSA</t>
  </si>
  <si>
    <t>LO BLANCO-EIM</t>
  </si>
  <si>
    <t>301c2</t>
  </si>
  <si>
    <t>CAMINO LO ECHEVERS (ALTURA BSF)</t>
  </si>
  <si>
    <t>CAMINO LO ECHEVERS ALTURA BSF</t>
  </si>
  <si>
    <t>LAS SOPHORAS</t>
  </si>
  <si>
    <t>EL BELLOTO</t>
  </si>
  <si>
    <t xml:space="preserve">ESTACION INTERMODAL GABRIELA MISTRAL-LO BLANCO </t>
  </si>
  <si>
    <t xml:space="preserve">RETORNO </t>
  </si>
  <si>
    <t>IDA NO COMERCIAL</t>
  </si>
  <si>
    <t>TRAZADOS PERIODO MAÑANA 06:30 - 9:30 hrs.</t>
  </si>
  <si>
    <t>ECUADOR</t>
  </si>
  <si>
    <t>SANTO DOMINGO / WALKER MARTINEZ</t>
  </si>
  <si>
    <t>AV. 11 SEPTIEMBRE</t>
  </si>
  <si>
    <t>AV.PROVIDENCIA</t>
  </si>
  <si>
    <t>PUENTE LA CONCEPCIÓN</t>
  </si>
  <si>
    <t>TAJAMAR</t>
  </si>
  <si>
    <t>ANDRES BELLO</t>
  </si>
  <si>
    <t>TOBALABA (M)</t>
  </si>
  <si>
    <t>NUEVA TAJAMAR</t>
  </si>
  <si>
    <t>PUENTE EL CERRO</t>
  </si>
  <si>
    <t>ÑUÑOA</t>
  </si>
  <si>
    <t>TRAZADO PUNTA TARDE REVERSIBILIDAD TOBALABA            (17:00 - 21:00 HRS.)</t>
  </si>
  <si>
    <t>TRAZADO PUNTA TARDE REVERSIBILIDAD TOBALABA                           (17:00 - 21:00 HRS.)</t>
  </si>
  <si>
    <t>SANCHEZ FONTECILLA</t>
  </si>
  <si>
    <t>GRAN AVENIDA</t>
  </si>
  <si>
    <t>ALEJANDRO GUZMAN</t>
  </si>
  <si>
    <t>JORGE LUCO</t>
  </si>
  <si>
    <t>LOS MORRROS</t>
  </si>
  <si>
    <t>RETIRO</t>
  </si>
  <si>
    <t>CRNEL AGUSTIN LOPEZ</t>
  </si>
  <si>
    <t>LAS PARCELAS</t>
  </si>
  <si>
    <t>TOBALABA</t>
  </si>
  <si>
    <t>23.00</t>
  </si>
  <si>
    <t>TRAZADO DESVIO FERIA (MARTES Y VIERNES 05:00-17:00)</t>
  </si>
  <si>
    <t>TRAZADO DESVIO FERIA (JUEVE Y DOMGO 05:00-17:00)</t>
  </si>
  <si>
    <t>TRAZADO DESVIO FERIA (SAB, DOM Y FESTIVOS 05:00-17:00)</t>
  </si>
  <si>
    <t>TRAZADO DESVIO FERIA (JUEVES Y DOMINGO 05:00-17:00)</t>
  </si>
  <si>
    <t>TRAZADO DESVIO FERIA (SABADO 05:00-17:00)</t>
  </si>
  <si>
    <t>NO VIGENTE?</t>
  </si>
  <si>
    <t>TRAZADO DESVIO FERIA (MARTES Y VIERNES 06:30-17:00)</t>
  </si>
  <si>
    <t>TRAZADO DESVIO FERIA (JUEVES Y DOMGO 06:30-17:00)</t>
  </si>
  <si>
    <t>ENTRADA EL SALTO</t>
  </si>
  <si>
    <t>AV. PRESIDENTE EDUARDO FREI MONTALVA</t>
  </si>
  <si>
    <t>AV.  AMERICO VESPUCIO</t>
  </si>
  <si>
    <t>AV.  AMERICO VESPUCIO (LOCAL)</t>
  </si>
  <si>
    <t>AUTOPISTA VESPUCIO NORTE</t>
  </si>
  <si>
    <t>AV. AMERICO VESPUCIO / RENATO SANCHEZ</t>
  </si>
  <si>
    <t>AV. AMERICO VESPUCIO</t>
  </si>
  <si>
    <t>AV. AMERICO VESPUCIO (VIA EXPRESA)</t>
  </si>
  <si>
    <t xml:space="preserve">PUENTE LO SALDES </t>
  </si>
  <si>
    <t xml:space="preserve">AV. AMERICO VESPUCIO </t>
  </si>
  <si>
    <t>LA CONCEPCION</t>
  </si>
  <si>
    <t xml:space="preserve">AV. PRESIDENTE EDUARDO FREI MONTALVA </t>
  </si>
  <si>
    <t>AUTOPISTA CENTRAL</t>
  </si>
  <si>
    <t xml:space="preserve">AV.  AMERICO VESPUCIO </t>
  </si>
  <si>
    <t>SALIDA MONEDA</t>
  </si>
  <si>
    <t xml:space="preserve">AV. MANUEL RODRIGUEZ </t>
  </si>
  <si>
    <t xml:space="preserve"> CARLOS GOMEZ VELEZ / AV. AMERICO VESPUCIO  </t>
  </si>
  <si>
    <t>AUTOPISTA VESPUCIO SUR</t>
  </si>
  <si>
    <t>AV. SANTA MARIA</t>
  </si>
  <si>
    <t>AV.AMERICO VESPUCIO</t>
  </si>
  <si>
    <t>AUTOPISTA  CENTRAL</t>
  </si>
  <si>
    <t xml:space="preserve">AUTOPISTA COSTANERA NORTE  </t>
  </si>
  <si>
    <t xml:space="preserve">AUTOPISTA COSTANERA NORTE </t>
  </si>
  <si>
    <t>AUTOPISTA GENERAL VELASQUEZ</t>
  </si>
  <si>
    <t xml:space="preserve"> AV. JOAQUIN WALKER MARTINEZ</t>
  </si>
  <si>
    <t xml:space="preserve"> CORONEL ROBLES</t>
  </si>
  <si>
    <t>AV.PADRE ALBERTO HURTADO</t>
  </si>
  <si>
    <t>ENTRADA PORTALES</t>
  </si>
  <si>
    <t>SALIDA SAN PEDRO</t>
  </si>
  <si>
    <t>AV. SAN PABLO</t>
  </si>
  <si>
    <t>SALIDA SAN PABLO</t>
  </si>
  <si>
    <t>ENTRADA SAN PEDRO</t>
  </si>
  <si>
    <t>OSSA/GRAN AVENIDA JOSE MIGUEL CARRERA</t>
  </si>
  <si>
    <t>LOS TREBOLES</t>
  </si>
  <si>
    <t>VENANCIA LEIVA</t>
  </si>
  <si>
    <t>GABRIELA MISTRAL / INTENDENTE SAAVEDRA</t>
  </si>
  <si>
    <t>AV.LIBERTADOR BERNARDO O´HIGGINS</t>
  </si>
  <si>
    <t>MIRAFLORES</t>
  </si>
  <si>
    <t>GUARDIAMARINA RIQUELME</t>
  </si>
  <si>
    <t>AV.LIBERTADOR BERNARDO O´HIGGINS / IRENE MORALES</t>
  </si>
  <si>
    <t>GGABRIELA MISTRAL / INTENDENTE SAAVEDRA</t>
  </si>
  <si>
    <t>OCEANICA</t>
  </si>
  <si>
    <t>TRAZADO DESVIO FERIA (SABADO 06:30-17:00)</t>
  </si>
  <si>
    <t xml:space="preserve"> SANTA LAURA / RIGOBERTO JARA</t>
  </si>
  <si>
    <t>MARIO KREUTZBERGER</t>
  </si>
  <si>
    <t xml:space="preserve">LA BANDERA </t>
  </si>
  <si>
    <t>ESPERANZA</t>
  </si>
  <si>
    <t xml:space="preserve"> ALMIRANTE LATORRE /ESPERANZA</t>
  </si>
  <si>
    <t>TRAZADOS PERIODO TARDE 17:30 - 21:30 hrs.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</si>
</sst>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00"/>
    <numFmt numFmtId="191" formatCode="[$€-2]\ #,##0.00_);[Red]\([$€-2]\ #,##0.00\)"/>
    <numFmt numFmtId="192" formatCode="[$-C0A]dddd\,\ dd&quot; de &quot;mmmm&quot; de &quot;yyyy"/>
    <numFmt numFmtId="193" formatCode="h:mm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vertical="top" wrapText="1"/>
    </xf>
    <xf numFmtId="0" fontId="9" fillId="0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9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20" fontId="10" fillId="0" borderId="33" xfId="0" applyNumberFormat="1" applyFont="1" applyFill="1" applyBorder="1" applyAlignment="1">
      <alignment horizontal="center"/>
    </xf>
    <xf numFmtId="20" fontId="10" fillId="0" borderId="33" xfId="0" applyNumberFormat="1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/>
    </xf>
    <xf numFmtId="193" fontId="9" fillId="0" borderId="0" xfId="0" applyNumberFormat="1" applyFont="1" applyFill="1" applyBorder="1" applyAlignment="1">
      <alignment horizontal="center"/>
    </xf>
    <xf numFmtId="14" fontId="9" fillId="0" borderId="36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193" fontId="9" fillId="0" borderId="37" xfId="0" applyNumberFormat="1" applyFont="1" applyFill="1" applyBorder="1" applyAlignment="1">
      <alignment horizontal="center"/>
    </xf>
    <xf numFmtId="20" fontId="9" fillId="0" borderId="38" xfId="0" applyNumberFormat="1" applyFont="1" applyBorder="1" applyAlignment="1">
      <alignment horizontal="center"/>
    </xf>
    <xf numFmtId="193" fontId="9" fillId="0" borderId="39" xfId="0" applyNumberFormat="1" applyFont="1" applyFill="1" applyBorder="1" applyAlignment="1">
      <alignment horizontal="center"/>
    </xf>
    <xf numFmtId="20" fontId="10" fillId="0" borderId="40" xfId="0" applyNumberFormat="1" applyFont="1" applyFill="1" applyBorder="1" applyAlignment="1">
      <alignment horizontal="center"/>
    </xf>
    <xf numFmtId="20" fontId="10" fillId="0" borderId="4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93" fontId="9" fillId="0" borderId="42" xfId="0" applyNumberFormat="1" applyFont="1" applyFill="1" applyBorder="1" applyAlignment="1">
      <alignment horizontal="center"/>
    </xf>
    <xf numFmtId="20" fontId="9" fillId="0" borderId="40" xfId="0" applyNumberFormat="1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wrapText="1"/>
    </xf>
    <xf numFmtId="20" fontId="9" fillId="0" borderId="39" xfId="0" applyNumberFormat="1" applyFont="1" applyBorder="1" applyAlignment="1">
      <alignment horizontal="center"/>
    </xf>
    <xf numFmtId="20" fontId="9" fillId="0" borderId="48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20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50" xfId="0" applyNumberFormat="1" applyFont="1" applyFill="1" applyBorder="1" applyAlignment="1">
      <alignment horizontal="center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20" fontId="10" fillId="0" borderId="5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20" fontId="9" fillId="0" borderId="33" xfId="0" applyNumberFormat="1" applyFont="1" applyBorder="1" applyAlignment="1">
      <alignment horizontal="center"/>
    </xf>
    <xf numFmtId="20" fontId="9" fillId="0" borderId="50" xfId="0" applyNumberFormat="1" applyFont="1" applyBorder="1" applyAlignment="1">
      <alignment horizontal="center"/>
    </xf>
    <xf numFmtId="20" fontId="9" fillId="0" borderId="51" xfId="0" applyNumberFormat="1" applyFont="1" applyBorder="1" applyAlignment="1">
      <alignment horizontal="center"/>
    </xf>
    <xf numFmtId="20" fontId="9" fillId="0" borderId="37" xfId="0" applyNumberFormat="1" applyFont="1" applyBorder="1" applyAlignment="1">
      <alignment horizontal="center"/>
    </xf>
    <xf numFmtId="193" fontId="9" fillId="0" borderId="53" xfId="0" applyNumberFormat="1" applyFont="1" applyFill="1" applyBorder="1" applyAlignment="1">
      <alignment horizontal="center"/>
    </xf>
    <xf numFmtId="20" fontId="10" fillId="0" borderId="52" xfId="0" applyNumberFormat="1" applyFont="1" applyFill="1" applyBorder="1" applyAlignment="1">
      <alignment horizontal="center" wrapText="1"/>
    </xf>
    <xf numFmtId="20" fontId="10" fillId="0" borderId="5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4" fontId="9" fillId="0" borderId="0" xfId="0" applyNumberFormat="1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6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57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vertical="top" wrapText="1"/>
    </xf>
    <xf numFmtId="0" fontId="3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2" borderId="7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5" borderId="57" xfId="0" applyFont="1" applyFill="1" applyBorder="1" applyAlignment="1">
      <alignment/>
    </xf>
    <xf numFmtId="1" fontId="9" fillId="6" borderId="50" xfId="0" applyNumberFormat="1" applyFont="1" applyFill="1" applyBorder="1" applyAlignment="1">
      <alignment horizontal="center" vertical="center" wrapText="1"/>
    </xf>
    <xf numFmtId="1" fontId="9" fillId="6" borderId="51" xfId="0" applyNumberFormat="1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/>
    </xf>
    <xf numFmtId="193" fontId="9" fillId="6" borderId="72" xfId="0" applyNumberFormat="1" applyFont="1" applyFill="1" applyBorder="1" applyAlignment="1">
      <alignment horizontal="center"/>
    </xf>
    <xf numFmtId="1" fontId="9" fillId="6" borderId="73" xfId="0" applyNumberFormat="1" applyFont="1" applyFill="1" applyBorder="1" applyAlignment="1">
      <alignment horizontal="center" vertical="center" wrapText="1"/>
    </xf>
    <xf numFmtId="1" fontId="9" fillId="6" borderId="74" xfId="0" applyNumberFormat="1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/>
    </xf>
    <xf numFmtId="20" fontId="9" fillId="6" borderId="37" xfId="0" applyNumberFormat="1" applyFont="1" applyFill="1" applyBorder="1" applyAlignment="1">
      <alignment horizontal="center"/>
    </xf>
    <xf numFmtId="20" fontId="9" fillId="6" borderId="51" xfId="0" applyNumberFormat="1" applyFont="1" applyFill="1" applyBorder="1" applyAlignment="1">
      <alignment horizontal="center"/>
    </xf>
    <xf numFmtId="20" fontId="9" fillId="6" borderId="50" xfId="0" applyNumberFormat="1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20" fontId="10" fillId="0" borderId="34" xfId="0" applyNumberFormat="1" applyFont="1" applyFill="1" applyBorder="1" applyAlignment="1">
      <alignment horizontal="center" wrapText="1"/>
    </xf>
    <xf numFmtId="0" fontId="9" fillId="0" borderId="75" xfId="0" applyFont="1" applyBorder="1" applyAlignment="1">
      <alignment horizontal="center"/>
    </xf>
    <xf numFmtId="1" fontId="9" fillId="0" borderId="39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top" wrapText="1"/>
    </xf>
    <xf numFmtId="0" fontId="5" fillId="0" borderId="69" xfId="0" applyFont="1" applyBorder="1" applyAlignment="1">
      <alignment wrapText="1"/>
    </xf>
    <xf numFmtId="0" fontId="3" fillId="4" borderId="29" xfId="0" applyFont="1" applyFill="1" applyBorder="1" applyAlignment="1">
      <alignment/>
    </xf>
    <xf numFmtId="0" fontId="5" fillId="8" borderId="63" xfId="0" applyFont="1" applyFill="1" applyBorder="1" applyAlignment="1">
      <alignment horizontal="center"/>
    </xf>
    <xf numFmtId="0" fontId="3" fillId="7" borderId="24" xfId="0" applyFont="1" applyFill="1" applyBorder="1" applyAlignment="1">
      <alignment/>
    </xf>
    <xf numFmtId="0" fontId="3" fillId="0" borderId="7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shrinkToFit="1"/>
    </xf>
    <xf numFmtId="0" fontId="3" fillId="4" borderId="24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4" borderId="4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3" fillId="4" borderId="78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56" xfId="0" applyFont="1" applyFill="1" applyBorder="1" applyAlignment="1">
      <alignment/>
    </xf>
    <xf numFmtId="20" fontId="9" fillId="4" borderId="79" xfId="0" applyNumberFormat="1" applyFont="1" applyFill="1" applyBorder="1" applyAlignment="1">
      <alignment horizontal="center"/>
    </xf>
    <xf numFmtId="20" fontId="9" fillId="4" borderId="48" xfId="0" applyNumberFormat="1" applyFont="1" applyFill="1" applyBorder="1" applyAlignment="1">
      <alignment horizontal="center"/>
    </xf>
    <xf numFmtId="20" fontId="10" fillId="4" borderId="40" xfId="0" applyNumberFormat="1" applyFont="1" applyFill="1" applyBorder="1" applyAlignment="1">
      <alignment horizontal="center"/>
    </xf>
    <xf numFmtId="20" fontId="10" fillId="4" borderId="33" xfId="0" applyNumberFormat="1" applyFont="1" applyFill="1" applyBorder="1" applyAlignment="1">
      <alignment horizontal="center" wrapText="1"/>
    </xf>
    <xf numFmtId="20" fontId="10" fillId="4" borderId="8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/>
    </xf>
    <xf numFmtId="193" fontId="9" fillId="4" borderId="39" xfId="0" applyNumberFormat="1" applyFont="1" applyFill="1" applyBorder="1" applyAlignment="1">
      <alignment horizontal="center"/>
    </xf>
    <xf numFmtId="193" fontId="9" fillId="4" borderId="37" xfId="0" applyNumberFormat="1" applyFont="1" applyFill="1" applyBorder="1" applyAlignment="1">
      <alignment horizontal="center"/>
    </xf>
    <xf numFmtId="193" fontId="9" fillId="4" borderId="42" xfId="0" applyNumberFormat="1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5" fillId="8" borderId="61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9" xfId="0" applyFont="1" applyBorder="1" applyAlignment="1">
      <alignment vertical="top" wrapText="1"/>
    </xf>
    <xf numFmtId="0" fontId="5" fillId="5" borderId="59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5" fillId="9" borderId="62" xfId="0" applyFont="1" applyFill="1" applyBorder="1" applyAlignment="1">
      <alignment horizontal="center" vertical="center" wrapText="1"/>
    </xf>
    <xf numFmtId="20" fontId="9" fillId="4" borderId="3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8" fillId="5" borderId="17" xfId="0" applyNumberFormat="1" applyFont="1" applyFill="1" applyBorder="1" applyAlignment="1">
      <alignment horizontal="center" vertical="center" wrapText="1"/>
    </xf>
    <xf numFmtId="1" fontId="8" fillId="5" borderId="16" xfId="0" applyNumberFormat="1" applyFont="1" applyFill="1" applyBorder="1" applyAlignment="1">
      <alignment horizontal="center" vertical="center" wrapText="1"/>
    </xf>
    <xf numFmtId="1" fontId="8" fillId="5" borderId="83" xfId="0" applyNumberFormat="1" applyFont="1" applyFill="1" applyBorder="1" applyAlignment="1">
      <alignment horizontal="center" vertical="center" wrapText="1"/>
    </xf>
    <xf numFmtId="1" fontId="8" fillId="5" borderId="84" xfId="0" applyNumberFormat="1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center"/>
    </xf>
    <xf numFmtId="0" fontId="8" fillId="5" borderId="85" xfId="0" applyFont="1" applyFill="1" applyBorder="1" applyAlignment="1">
      <alignment horizontal="center"/>
    </xf>
    <xf numFmtId="0" fontId="8" fillId="5" borderId="84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5" borderId="86" xfId="0" applyFont="1" applyFill="1" applyBorder="1" applyAlignment="1">
      <alignment horizontal="center"/>
    </xf>
    <xf numFmtId="0" fontId="5" fillId="5" borderId="87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81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15" fillId="10" borderId="61" xfId="0" applyFont="1" applyFill="1" applyBorder="1" applyAlignment="1">
      <alignment horizontal="center"/>
    </xf>
    <xf numFmtId="0" fontId="15" fillId="10" borderId="62" xfId="0" applyFont="1" applyFill="1" applyBorder="1" applyAlignment="1">
      <alignment horizontal="center"/>
    </xf>
    <xf numFmtId="0" fontId="15" fillId="10" borderId="63" xfId="0" applyFont="1" applyFill="1" applyBorder="1" applyAlignment="1">
      <alignment horizontal="center"/>
    </xf>
    <xf numFmtId="193" fontId="9" fillId="7" borderId="37" xfId="0" applyNumberFormat="1" applyFont="1" applyFill="1" applyBorder="1" applyAlignment="1">
      <alignment horizontal="center"/>
    </xf>
    <xf numFmtId="20" fontId="10" fillId="7" borderId="3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144</xdr:row>
      <xdr:rowOff>28575</xdr:rowOff>
    </xdr:from>
    <xdr:to>
      <xdr:col>14</xdr:col>
      <xdr:colOff>695325</xdr:colOff>
      <xdr:row>173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4117300"/>
          <a:ext cx="80010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85" zoomScaleNormal="85" zoomScaleSheetLayoutView="85" workbookViewId="0" topLeftCell="A1">
      <selection activeCell="N10" sqref="N10"/>
    </sheetView>
  </sheetViews>
  <sheetFormatPr defaultColWidth="11.421875" defaultRowHeight="12.75"/>
  <cols>
    <col min="1" max="1" width="7.8515625" style="39" customWidth="1"/>
    <col min="2" max="2" width="13.00390625" style="40" customWidth="1"/>
    <col min="3" max="3" width="9.7109375" style="41" customWidth="1"/>
    <col min="4" max="4" width="10.421875" style="41" customWidth="1"/>
    <col min="5" max="5" width="39.57421875" style="41" customWidth="1"/>
    <col min="6" max="6" width="25.140625" style="41" customWidth="1"/>
    <col min="7" max="7" width="32.140625" style="35" bestFit="1" customWidth="1"/>
    <col min="8" max="8" width="10.421875" style="35" customWidth="1"/>
    <col min="9" max="9" width="7.140625" style="35" bestFit="1" customWidth="1"/>
    <col min="10" max="10" width="5.8515625" style="36" customWidth="1"/>
    <col min="11" max="11" width="6.7109375" style="36" customWidth="1"/>
    <col min="12" max="12" width="4.7109375" style="36" customWidth="1"/>
    <col min="13" max="13" width="6.57421875" style="36" customWidth="1"/>
    <col min="14" max="14" width="5.421875" style="36" customWidth="1"/>
    <col min="15" max="15" width="14.7109375" style="36" bestFit="1" customWidth="1"/>
    <col min="16" max="16" width="11.00390625" style="36" customWidth="1"/>
    <col min="17" max="16384" width="11.421875" style="36" customWidth="1"/>
  </cols>
  <sheetData>
    <row r="1" spans="1:15" ht="15.75">
      <c r="A1" s="298" t="s">
        <v>159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4:7" ht="11.25">
      <c r="D2" s="35"/>
      <c r="G2" s="41"/>
    </row>
    <row r="3" spans="1:15" ht="15.75">
      <c r="A3" s="298" t="s">
        <v>160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ht="11.25"/>
    <row r="5" spans="1:18" ht="22.5" customHeight="1">
      <c r="A5" s="299" t="s">
        <v>142</v>
      </c>
      <c r="B5" s="299" t="s">
        <v>167</v>
      </c>
      <c r="C5" s="299" t="s">
        <v>168</v>
      </c>
      <c r="D5" s="299" t="s">
        <v>169</v>
      </c>
      <c r="E5" s="299" t="s">
        <v>170</v>
      </c>
      <c r="F5" s="299" t="s">
        <v>247</v>
      </c>
      <c r="G5" s="299" t="s">
        <v>143</v>
      </c>
      <c r="H5" s="299" t="s">
        <v>166</v>
      </c>
      <c r="I5" s="303" t="s">
        <v>329</v>
      </c>
      <c r="J5" s="304"/>
      <c r="K5" s="304"/>
      <c r="L5" s="304"/>
      <c r="M5" s="304"/>
      <c r="N5" s="305"/>
      <c r="O5" s="299" t="s">
        <v>330</v>
      </c>
      <c r="Q5" s="38"/>
      <c r="R5" s="38"/>
    </row>
    <row r="6" spans="1:18" ht="24" customHeight="1">
      <c r="A6" s="300"/>
      <c r="B6" s="300"/>
      <c r="C6" s="300"/>
      <c r="D6" s="300"/>
      <c r="E6" s="300"/>
      <c r="F6" s="300"/>
      <c r="G6" s="300"/>
      <c r="H6" s="300"/>
      <c r="I6" s="301" t="s">
        <v>331</v>
      </c>
      <c r="J6" s="302"/>
      <c r="K6" s="301" t="s">
        <v>332</v>
      </c>
      <c r="L6" s="302"/>
      <c r="M6" s="301" t="s">
        <v>367</v>
      </c>
      <c r="N6" s="302"/>
      <c r="O6" s="300"/>
      <c r="Q6" s="35"/>
      <c r="R6" s="38"/>
    </row>
    <row r="7" spans="1:18" ht="11.25">
      <c r="A7" s="37">
        <v>3</v>
      </c>
      <c r="B7" s="62" t="s">
        <v>70</v>
      </c>
      <c r="C7" s="63">
        <v>3001</v>
      </c>
      <c r="D7" s="111">
        <v>301</v>
      </c>
      <c r="E7" s="63" t="s">
        <v>176</v>
      </c>
      <c r="F7" s="62" t="s">
        <v>249</v>
      </c>
      <c r="G7" s="61" t="str">
        <f>'301'!$C$6</f>
        <v>INDEPENDENCIA - SAN BERNARDO</v>
      </c>
      <c r="H7" s="111" t="s">
        <v>172</v>
      </c>
      <c r="I7" s="270">
        <v>0.20833333333333334</v>
      </c>
      <c r="J7" s="136">
        <v>0.04097222222222222</v>
      </c>
      <c r="K7" s="271">
        <v>0.20833333333333334</v>
      </c>
      <c r="L7" s="118">
        <v>0.04097222222222222</v>
      </c>
      <c r="M7" s="134">
        <v>0.22916666666666666</v>
      </c>
      <c r="N7" s="118">
        <v>0.04097222222222222</v>
      </c>
      <c r="O7" s="110" t="s">
        <v>334</v>
      </c>
      <c r="Q7" s="38"/>
      <c r="R7" s="38"/>
    </row>
    <row r="8" spans="1:18" s="103" customFormat="1" ht="11.25">
      <c r="A8" s="37">
        <v>3</v>
      </c>
      <c r="B8" s="102"/>
      <c r="C8" s="101"/>
      <c r="D8" s="115" t="s">
        <v>180</v>
      </c>
      <c r="E8" s="101" t="s">
        <v>246</v>
      </c>
      <c r="F8" s="102" t="s">
        <v>323</v>
      </c>
      <c r="G8" s="101" t="str">
        <f>'301c'!$C$6</f>
        <v>LA CISTERNA - SAN BERNARDO</v>
      </c>
      <c r="H8" s="115" t="s">
        <v>172</v>
      </c>
      <c r="I8" s="133">
        <v>0.22916666666666666</v>
      </c>
      <c r="J8" s="125" t="s">
        <v>417</v>
      </c>
      <c r="K8" s="133">
        <v>0.22916666666666666</v>
      </c>
      <c r="L8" s="125" t="s">
        <v>417</v>
      </c>
      <c r="M8" s="139" t="s">
        <v>254</v>
      </c>
      <c r="N8" s="140" t="s">
        <v>254</v>
      </c>
      <c r="O8" s="110" t="s">
        <v>334</v>
      </c>
      <c r="Q8" s="153"/>
      <c r="R8" s="153"/>
    </row>
    <row r="9" spans="1:18" ht="11.25">
      <c r="A9" s="37">
        <v>3</v>
      </c>
      <c r="B9" s="65" t="s">
        <v>70</v>
      </c>
      <c r="C9" s="65" t="s">
        <v>115</v>
      </c>
      <c r="D9" s="113" t="s">
        <v>144</v>
      </c>
      <c r="E9" s="65" t="s">
        <v>176</v>
      </c>
      <c r="F9" s="64" t="s">
        <v>249</v>
      </c>
      <c r="G9" s="37" t="str">
        <f>'301e'!$C$6</f>
        <v>SANTIAGO - SAN BERNARDO</v>
      </c>
      <c r="H9" s="113" t="s">
        <v>172</v>
      </c>
      <c r="I9" s="277">
        <v>0.22916666666666666</v>
      </c>
      <c r="J9" s="108">
        <v>0.3951388888888889</v>
      </c>
      <c r="K9" s="139" t="s">
        <v>254</v>
      </c>
      <c r="L9" s="140" t="s">
        <v>254</v>
      </c>
      <c r="M9" s="139" t="s">
        <v>254</v>
      </c>
      <c r="N9" s="140" t="s">
        <v>254</v>
      </c>
      <c r="O9" s="143" t="s">
        <v>334</v>
      </c>
      <c r="Q9" s="38"/>
      <c r="R9" s="38"/>
    </row>
    <row r="10" spans="1:18" ht="11.25">
      <c r="A10" s="37"/>
      <c r="B10" s="65"/>
      <c r="C10" s="65"/>
      <c r="D10" s="113"/>
      <c r="E10" s="65"/>
      <c r="F10" s="64"/>
      <c r="G10" s="37"/>
      <c r="H10" s="113"/>
      <c r="I10" s="332">
        <v>0.7291666666666666</v>
      </c>
      <c r="J10" s="333">
        <v>0.8951388888888889</v>
      </c>
      <c r="K10" s="116"/>
      <c r="L10" s="104"/>
      <c r="M10" s="116"/>
      <c r="N10" s="104"/>
      <c r="O10" s="143"/>
      <c r="Q10" s="38"/>
      <c r="R10" s="38"/>
    </row>
    <row r="11" spans="1:15" ht="22.5">
      <c r="A11" s="37">
        <v>3</v>
      </c>
      <c r="B11" s="65"/>
      <c r="C11" s="65"/>
      <c r="D11" s="113" t="s">
        <v>386</v>
      </c>
      <c r="E11" s="65" t="s">
        <v>246</v>
      </c>
      <c r="F11" s="64"/>
      <c r="G11" s="94" t="str">
        <f>'301c2'!$C$6</f>
        <v>ESTACION INTERMODAL GABRIELA MISTRAL-LO BLANCO </v>
      </c>
      <c r="H11" s="113" t="s">
        <v>172</v>
      </c>
      <c r="I11" s="117">
        <v>0.22916666666666666</v>
      </c>
      <c r="J11" s="109">
        <v>0.3888888888888889</v>
      </c>
      <c r="K11" s="116" t="s">
        <v>254</v>
      </c>
      <c r="L11" s="104" t="s">
        <v>254</v>
      </c>
      <c r="M11" s="116" t="s">
        <v>254</v>
      </c>
      <c r="N11" s="104" t="s">
        <v>254</v>
      </c>
      <c r="O11" s="143" t="s">
        <v>334</v>
      </c>
    </row>
    <row r="12" spans="1:15" ht="12.75" customHeight="1">
      <c r="A12" s="37">
        <v>3</v>
      </c>
      <c r="B12" s="64" t="s">
        <v>74</v>
      </c>
      <c r="C12" s="65">
        <v>3002</v>
      </c>
      <c r="D12" s="113">
        <v>302</v>
      </c>
      <c r="E12" s="65" t="s">
        <v>176</v>
      </c>
      <c r="F12" s="64" t="s">
        <v>249</v>
      </c>
      <c r="G12" s="37" t="str">
        <f>'302'!$C$6</f>
        <v>QUINTA NORMAL - SAN RAMON</v>
      </c>
      <c r="H12" s="113" t="s">
        <v>171</v>
      </c>
      <c r="I12" s="306" t="s">
        <v>333</v>
      </c>
      <c r="J12" s="307"/>
      <c r="K12" s="137" t="s">
        <v>333</v>
      </c>
      <c r="L12" s="138"/>
      <c r="M12" s="137" t="s">
        <v>333</v>
      </c>
      <c r="N12" s="138"/>
      <c r="O12" s="110" t="s">
        <v>334</v>
      </c>
    </row>
    <row r="13" spans="1:15" ht="11.25">
      <c r="A13" s="37">
        <v>3</v>
      </c>
      <c r="B13" s="64" t="s">
        <v>74</v>
      </c>
      <c r="C13" s="65" t="s">
        <v>116</v>
      </c>
      <c r="D13" s="113" t="s">
        <v>145</v>
      </c>
      <c r="E13" s="65" t="s">
        <v>176</v>
      </c>
      <c r="F13" s="64" t="s">
        <v>249</v>
      </c>
      <c r="G13" s="37" t="str">
        <f>'302e'!$C$6</f>
        <v>SANTIAGO - SAN RAMON</v>
      </c>
      <c r="H13" s="113" t="s">
        <v>172</v>
      </c>
      <c r="I13" s="276">
        <v>0.22916666666666666</v>
      </c>
      <c r="J13" s="120">
        <v>0.3951388888888889</v>
      </c>
      <c r="K13" s="139" t="s">
        <v>254</v>
      </c>
      <c r="L13" s="140" t="s">
        <v>254</v>
      </c>
      <c r="M13" s="139" t="s">
        <v>254</v>
      </c>
      <c r="N13" s="140" t="s">
        <v>254</v>
      </c>
      <c r="O13" s="110" t="s">
        <v>334</v>
      </c>
    </row>
    <row r="14" spans="1:15" ht="11.25">
      <c r="A14" s="37"/>
      <c r="B14" s="64"/>
      <c r="C14" s="65"/>
      <c r="D14" s="113"/>
      <c r="E14" s="65"/>
      <c r="F14" s="64"/>
      <c r="G14" s="37"/>
      <c r="H14" s="113"/>
      <c r="I14" s="117">
        <v>0.7291666666666666</v>
      </c>
      <c r="J14" s="109">
        <v>0.8951388888888889</v>
      </c>
      <c r="K14" s="116" t="s">
        <v>254</v>
      </c>
      <c r="L14" s="104" t="s">
        <v>254</v>
      </c>
      <c r="M14" s="116" t="s">
        <v>254</v>
      </c>
      <c r="N14" s="104" t="s">
        <v>254</v>
      </c>
      <c r="O14" s="110"/>
    </row>
    <row r="15" spans="1:15" ht="12.75" customHeight="1">
      <c r="A15" s="37">
        <v>3</v>
      </c>
      <c r="B15" s="64" t="s">
        <v>82</v>
      </c>
      <c r="C15" s="65">
        <v>3003</v>
      </c>
      <c r="D15" s="113">
        <v>303</v>
      </c>
      <c r="E15" s="65" t="s">
        <v>176</v>
      </c>
      <c r="F15" s="64" t="s">
        <v>249</v>
      </c>
      <c r="G15" s="37" t="str">
        <f>'303'!$C$6</f>
        <v>QUILICURA - SANTIAGO</v>
      </c>
      <c r="H15" s="113" t="s">
        <v>171</v>
      </c>
      <c r="I15" s="137" t="s">
        <v>333</v>
      </c>
      <c r="J15" s="138"/>
      <c r="K15" s="137" t="s">
        <v>333</v>
      </c>
      <c r="L15" s="138"/>
      <c r="M15" s="137" t="s">
        <v>333</v>
      </c>
      <c r="N15" s="138"/>
      <c r="O15" s="143" t="s">
        <v>334</v>
      </c>
    </row>
    <row r="16" spans="1:15" ht="22.5">
      <c r="A16" s="94">
        <v>3</v>
      </c>
      <c r="B16" s="104" t="s">
        <v>151</v>
      </c>
      <c r="C16" s="94" t="s">
        <v>117</v>
      </c>
      <c r="D16" s="116" t="s">
        <v>147</v>
      </c>
      <c r="E16" s="94" t="s">
        <v>305</v>
      </c>
      <c r="F16" s="112" t="s">
        <v>307</v>
      </c>
      <c r="G16" s="94" t="s">
        <v>254</v>
      </c>
      <c r="H16" s="116" t="s">
        <v>254</v>
      </c>
      <c r="I16" s="141" t="s">
        <v>254</v>
      </c>
      <c r="J16" s="140" t="s">
        <v>254</v>
      </c>
      <c r="K16" s="141" t="s">
        <v>254</v>
      </c>
      <c r="L16" s="140" t="s">
        <v>254</v>
      </c>
      <c r="M16" s="139" t="s">
        <v>254</v>
      </c>
      <c r="N16" s="140" t="s">
        <v>254</v>
      </c>
      <c r="O16" s="104" t="s">
        <v>254</v>
      </c>
    </row>
    <row r="17" spans="1:15" ht="11.25">
      <c r="A17" s="37">
        <v>3</v>
      </c>
      <c r="B17" s="65" t="s">
        <v>152</v>
      </c>
      <c r="C17" s="65" t="s">
        <v>118</v>
      </c>
      <c r="D17" s="113" t="s">
        <v>146</v>
      </c>
      <c r="E17" s="65" t="s">
        <v>176</v>
      </c>
      <c r="F17" s="175" t="s">
        <v>249</v>
      </c>
      <c r="G17" s="37" t="str">
        <f>'303e'!$C$6</f>
        <v>QUILICURA - SANTIAGO</v>
      </c>
      <c r="H17" s="113" t="s">
        <v>172</v>
      </c>
      <c r="I17" s="276">
        <v>0.22916666666666666</v>
      </c>
      <c r="J17" s="120">
        <v>0.3951388888888889</v>
      </c>
      <c r="K17" s="139" t="s">
        <v>254</v>
      </c>
      <c r="L17" s="140" t="s">
        <v>254</v>
      </c>
      <c r="M17" s="139" t="s">
        <v>254</v>
      </c>
      <c r="N17" s="140" t="s">
        <v>254</v>
      </c>
      <c r="O17" s="143" t="s">
        <v>334</v>
      </c>
    </row>
    <row r="18" spans="1:15" ht="11.25">
      <c r="A18" s="37"/>
      <c r="B18" s="65"/>
      <c r="C18" s="65"/>
      <c r="D18" s="113"/>
      <c r="E18" s="65"/>
      <c r="F18" s="175"/>
      <c r="G18" s="37"/>
      <c r="H18" s="113"/>
      <c r="I18" s="124">
        <v>0.7291666666666666</v>
      </c>
      <c r="J18" s="241">
        <v>0.8951388888888889</v>
      </c>
      <c r="K18" s="139" t="s">
        <v>254</v>
      </c>
      <c r="L18" s="140" t="s">
        <v>254</v>
      </c>
      <c r="M18" s="139" t="s">
        <v>254</v>
      </c>
      <c r="N18" s="140" t="s">
        <v>254</v>
      </c>
      <c r="O18" s="135"/>
    </row>
    <row r="19" spans="1:15" ht="12.75" customHeight="1">
      <c r="A19" s="37">
        <v>3</v>
      </c>
      <c r="B19" s="64" t="s">
        <v>153</v>
      </c>
      <c r="C19" s="65">
        <v>3004</v>
      </c>
      <c r="D19" s="113">
        <v>304</v>
      </c>
      <c r="E19" s="65" t="s">
        <v>176</v>
      </c>
      <c r="F19" s="64" t="s">
        <v>249</v>
      </c>
      <c r="G19" s="37" t="str">
        <f>'304'!$C$6</f>
        <v>QUILICURA - LA CISTERNA</v>
      </c>
      <c r="H19" s="113" t="s">
        <v>171</v>
      </c>
      <c r="I19" s="242" t="s">
        <v>333</v>
      </c>
      <c r="J19" s="178"/>
      <c r="K19" s="137" t="s">
        <v>333</v>
      </c>
      <c r="L19" s="138"/>
      <c r="M19" s="137" t="s">
        <v>333</v>
      </c>
      <c r="N19" s="138"/>
      <c r="O19" s="110" t="s">
        <v>334</v>
      </c>
    </row>
    <row r="20" spans="1:15" s="152" customFormat="1" ht="22.5">
      <c r="A20" s="37">
        <v>3</v>
      </c>
      <c r="B20" s="64" t="s">
        <v>153</v>
      </c>
      <c r="C20" s="65" t="s">
        <v>119</v>
      </c>
      <c r="D20" s="113" t="s">
        <v>148</v>
      </c>
      <c r="E20" s="94" t="s">
        <v>354</v>
      </c>
      <c r="F20" s="112" t="s">
        <v>355</v>
      </c>
      <c r="G20" s="116" t="s">
        <v>254</v>
      </c>
      <c r="H20" s="116" t="s">
        <v>254</v>
      </c>
      <c r="I20" s="243" t="s">
        <v>254</v>
      </c>
      <c r="J20" s="240" t="s">
        <v>254</v>
      </c>
      <c r="K20" s="116" t="s">
        <v>254</v>
      </c>
      <c r="L20" s="104" t="s">
        <v>254</v>
      </c>
      <c r="M20" s="116" t="s">
        <v>254</v>
      </c>
      <c r="N20" s="104" t="s">
        <v>254</v>
      </c>
      <c r="O20" s="104" t="s">
        <v>254</v>
      </c>
    </row>
    <row r="21" spans="1:15" ht="23.25" customHeight="1">
      <c r="A21" s="37">
        <v>3</v>
      </c>
      <c r="B21" s="65"/>
      <c r="C21" s="65"/>
      <c r="D21" s="113" t="s">
        <v>173</v>
      </c>
      <c r="E21" s="94" t="s">
        <v>314</v>
      </c>
      <c r="F21" s="64" t="s">
        <v>248</v>
      </c>
      <c r="G21" s="37" t="str">
        <f>'304e'!$C$6</f>
        <v>QUILICURA - LA CISTERNA</v>
      </c>
      <c r="H21" s="113" t="s">
        <v>172</v>
      </c>
      <c r="I21" s="276">
        <v>0.22916666666666666</v>
      </c>
      <c r="J21" s="120">
        <v>0.3951388888888889</v>
      </c>
      <c r="K21" s="139" t="s">
        <v>254</v>
      </c>
      <c r="L21" s="140" t="s">
        <v>254</v>
      </c>
      <c r="M21" s="139" t="s">
        <v>254</v>
      </c>
      <c r="N21" s="140" t="s">
        <v>254</v>
      </c>
      <c r="O21" s="144" t="s">
        <v>334</v>
      </c>
    </row>
    <row r="22" spans="1:15" ht="11.25">
      <c r="A22" s="37"/>
      <c r="B22" s="65"/>
      <c r="C22" s="65"/>
      <c r="D22" s="113"/>
      <c r="E22" s="94"/>
      <c r="F22" s="64"/>
      <c r="G22" s="37"/>
      <c r="H22" s="113"/>
      <c r="I22" s="117">
        <v>0.7291666666666666</v>
      </c>
      <c r="J22" s="109">
        <v>0.8951388888888889</v>
      </c>
      <c r="K22" s="116" t="s">
        <v>254</v>
      </c>
      <c r="L22" s="104" t="s">
        <v>254</v>
      </c>
      <c r="M22" s="116" t="s">
        <v>254</v>
      </c>
      <c r="N22" s="104" t="s">
        <v>254</v>
      </c>
      <c r="O22" s="143"/>
    </row>
    <row r="23" spans="1:15" ht="11.25">
      <c r="A23" s="37">
        <v>3</v>
      </c>
      <c r="B23" s="64" t="s">
        <v>79</v>
      </c>
      <c r="C23" s="65">
        <v>3005</v>
      </c>
      <c r="D23" s="113">
        <v>305</v>
      </c>
      <c r="E23" s="65" t="s">
        <v>176</v>
      </c>
      <c r="F23" s="64" t="s">
        <v>249</v>
      </c>
      <c r="G23" s="37" t="str">
        <f>'305'!$C$6</f>
        <v>RIGOBERTO JARA - PEÑALOLEN</v>
      </c>
      <c r="H23" s="123" t="s">
        <v>171</v>
      </c>
      <c r="I23" s="137" t="s">
        <v>333</v>
      </c>
      <c r="J23" s="138"/>
      <c r="K23" s="137" t="s">
        <v>333</v>
      </c>
      <c r="L23" s="138"/>
      <c r="M23" s="137" t="s">
        <v>333</v>
      </c>
      <c r="N23" s="138"/>
      <c r="O23" s="135" t="s">
        <v>334</v>
      </c>
    </row>
    <row r="24" spans="1:15" ht="11.25">
      <c r="A24" s="37">
        <v>3</v>
      </c>
      <c r="B24" s="65" t="s">
        <v>154</v>
      </c>
      <c r="C24" s="65" t="s">
        <v>120</v>
      </c>
      <c r="D24" s="113" t="s">
        <v>149</v>
      </c>
      <c r="E24" s="65" t="s">
        <v>176</v>
      </c>
      <c r="F24" s="64" t="s">
        <v>249</v>
      </c>
      <c r="G24" s="37" t="str">
        <f>'305c'!$C$6</f>
        <v>QUILICURA - LAS CONDES</v>
      </c>
      <c r="H24" s="113" t="s">
        <v>172</v>
      </c>
      <c r="I24" s="119">
        <v>0.2708333333333333</v>
      </c>
      <c r="J24" s="272">
        <v>0.3541666666666667</v>
      </c>
      <c r="K24" s="139" t="s">
        <v>254</v>
      </c>
      <c r="L24" s="140" t="s">
        <v>254</v>
      </c>
      <c r="M24" s="139" t="s">
        <v>254</v>
      </c>
      <c r="N24" s="140" t="s">
        <v>254</v>
      </c>
      <c r="O24" s="110" t="s">
        <v>334</v>
      </c>
    </row>
    <row r="25" spans="1:15" ht="11.25">
      <c r="A25" s="37"/>
      <c r="B25" s="65"/>
      <c r="C25" s="65"/>
      <c r="D25" s="113"/>
      <c r="E25" s="65"/>
      <c r="F25" s="64"/>
      <c r="G25" s="37"/>
      <c r="H25" s="113"/>
      <c r="I25" s="117">
        <v>0.7291666666666666</v>
      </c>
      <c r="J25" s="273">
        <v>0.8534722222222223</v>
      </c>
      <c r="K25" s="139" t="s">
        <v>254</v>
      </c>
      <c r="L25" s="140" t="s">
        <v>254</v>
      </c>
      <c r="M25" s="139" t="s">
        <v>254</v>
      </c>
      <c r="N25" s="140" t="s">
        <v>254</v>
      </c>
      <c r="O25" s="143"/>
    </row>
    <row r="26" spans="1:15" ht="11.25">
      <c r="A26" s="37">
        <v>3</v>
      </c>
      <c r="B26" s="65" t="s">
        <v>155</v>
      </c>
      <c r="C26" s="65" t="s">
        <v>121</v>
      </c>
      <c r="D26" s="113" t="s">
        <v>156</v>
      </c>
      <c r="E26" s="65" t="s">
        <v>176</v>
      </c>
      <c r="F26" s="64" t="s">
        <v>249</v>
      </c>
      <c r="G26" s="37" t="str">
        <f>'305e'!$C$6</f>
        <v>QUILICURA - PEÑALOLEN</v>
      </c>
      <c r="H26" s="113" t="s">
        <v>172</v>
      </c>
      <c r="I26" s="278">
        <v>0.22916666666666666</v>
      </c>
      <c r="J26" s="121">
        <v>0.3951388888888889</v>
      </c>
      <c r="K26" s="139" t="s">
        <v>254</v>
      </c>
      <c r="L26" s="140" t="s">
        <v>254</v>
      </c>
      <c r="M26" s="139" t="s">
        <v>254</v>
      </c>
      <c r="N26" s="140" t="s">
        <v>254</v>
      </c>
      <c r="O26" s="135" t="s">
        <v>334</v>
      </c>
    </row>
    <row r="27" spans="1:15" ht="11.25">
      <c r="A27" s="37"/>
      <c r="B27" s="65"/>
      <c r="C27" s="65"/>
      <c r="D27" s="113"/>
      <c r="E27" s="65"/>
      <c r="F27" s="64"/>
      <c r="G27" s="37"/>
      <c r="H27" s="113"/>
      <c r="I27" s="149">
        <v>0.7291666666666666</v>
      </c>
      <c r="J27" s="150">
        <v>0.8951388888888889</v>
      </c>
      <c r="K27" s="116" t="s">
        <v>254</v>
      </c>
      <c r="L27" s="104" t="s">
        <v>254</v>
      </c>
      <c r="M27" s="116" t="s">
        <v>254</v>
      </c>
      <c r="N27" s="104" t="s">
        <v>254</v>
      </c>
      <c r="O27" s="110"/>
    </row>
    <row r="28" spans="1:15" ht="11.25">
      <c r="A28" s="37">
        <v>3</v>
      </c>
      <c r="B28" s="64" t="s">
        <v>80</v>
      </c>
      <c r="C28" s="65">
        <v>3006</v>
      </c>
      <c r="D28" s="113">
        <v>306</v>
      </c>
      <c r="E28" s="65" t="s">
        <v>176</v>
      </c>
      <c r="F28" s="64" t="s">
        <v>249</v>
      </c>
      <c r="G28" s="37" t="str">
        <f>'306'!C6</f>
        <v>SANTIAGO - LO ESPEJO</v>
      </c>
      <c r="H28" s="113" t="s">
        <v>171</v>
      </c>
      <c r="I28" s="177" t="s">
        <v>333</v>
      </c>
      <c r="J28" s="178"/>
      <c r="K28" s="137" t="s">
        <v>333</v>
      </c>
      <c r="L28" s="138"/>
      <c r="M28" s="137" t="s">
        <v>333</v>
      </c>
      <c r="N28" s="138"/>
      <c r="O28" s="110" t="s">
        <v>334</v>
      </c>
    </row>
    <row r="29" spans="1:15" ht="11.25">
      <c r="A29" s="37">
        <v>3</v>
      </c>
      <c r="B29" s="64"/>
      <c r="C29" s="65"/>
      <c r="D29" s="113">
        <v>307</v>
      </c>
      <c r="E29" s="65" t="s">
        <v>250</v>
      </c>
      <c r="F29" s="64" t="s">
        <v>249</v>
      </c>
      <c r="G29" s="37" t="str">
        <f>'307'!$C$6</f>
        <v>QUILICURA - PLAZA ITALIA</v>
      </c>
      <c r="H29" s="113" t="s">
        <v>172</v>
      </c>
      <c r="I29" s="148">
        <v>0.22916666666666666</v>
      </c>
      <c r="J29" s="145">
        <v>0.04097222222222222</v>
      </c>
      <c r="K29" s="139" t="s">
        <v>254</v>
      </c>
      <c r="L29" s="140" t="s">
        <v>254</v>
      </c>
      <c r="M29" s="139" t="s">
        <v>254</v>
      </c>
      <c r="N29" s="140" t="s">
        <v>254</v>
      </c>
      <c r="O29" s="110" t="s">
        <v>334</v>
      </c>
    </row>
    <row r="30" spans="1:15" ht="11.25">
      <c r="A30" s="37">
        <v>3</v>
      </c>
      <c r="B30" s="65"/>
      <c r="C30" s="65"/>
      <c r="D30" s="113" t="s">
        <v>150</v>
      </c>
      <c r="E30" s="65" t="s">
        <v>250</v>
      </c>
      <c r="F30" s="64" t="s">
        <v>249</v>
      </c>
      <c r="G30" s="37" t="str">
        <f>'307e'!$C$6</f>
        <v>QUILICURA - PLAZA ITALIA</v>
      </c>
      <c r="H30" s="113" t="s">
        <v>172</v>
      </c>
      <c r="I30" s="277">
        <v>0.22916666666666666</v>
      </c>
      <c r="J30" s="108">
        <v>0.3951388888888889</v>
      </c>
      <c r="K30" s="139" t="s">
        <v>254</v>
      </c>
      <c r="L30" s="140" t="s">
        <v>254</v>
      </c>
      <c r="M30" s="139" t="s">
        <v>254</v>
      </c>
      <c r="N30" s="140" t="s">
        <v>254</v>
      </c>
      <c r="O30" s="110" t="s">
        <v>334</v>
      </c>
    </row>
    <row r="31" spans="1:15" ht="11.25">
      <c r="A31" s="37"/>
      <c r="B31" s="65"/>
      <c r="C31" s="65"/>
      <c r="D31" s="113"/>
      <c r="E31" s="65"/>
      <c r="F31" s="64"/>
      <c r="G31" s="37"/>
      <c r="H31" s="113"/>
      <c r="I31" s="117">
        <v>0.7291666666666666</v>
      </c>
      <c r="J31" s="151">
        <v>0.8951388888888889</v>
      </c>
      <c r="K31" s="116" t="s">
        <v>254</v>
      </c>
      <c r="L31" s="104" t="s">
        <v>254</v>
      </c>
      <c r="M31" s="116" t="s">
        <v>254</v>
      </c>
      <c r="N31" s="104" t="s">
        <v>254</v>
      </c>
      <c r="O31" s="143"/>
    </row>
    <row r="32" spans="1:15" ht="11.25">
      <c r="A32" s="37">
        <v>3</v>
      </c>
      <c r="B32" s="64"/>
      <c r="C32" s="65"/>
      <c r="D32" s="113">
        <v>308</v>
      </c>
      <c r="E32" s="65" t="s">
        <v>250</v>
      </c>
      <c r="F32" s="64" t="s">
        <v>248</v>
      </c>
      <c r="G32" s="37" t="str">
        <f>'308'!$C$6</f>
        <v>QUILICURA - MERCADO CENTRAL</v>
      </c>
      <c r="H32" s="113" t="s">
        <v>172</v>
      </c>
      <c r="I32" s="148">
        <v>0.22916666666666666</v>
      </c>
      <c r="J32" s="147">
        <v>0.04097222222222222</v>
      </c>
      <c r="K32" s="146">
        <v>0.22916666666666666</v>
      </c>
      <c r="L32" s="147">
        <v>0.04097222222222222</v>
      </c>
      <c r="M32" s="146">
        <v>0.22916666666666666</v>
      </c>
      <c r="N32" s="147">
        <v>0.04097222222222222</v>
      </c>
      <c r="O32" s="135" t="s">
        <v>334</v>
      </c>
    </row>
    <row r="33" spans="1:15" ht="11.25">
      <c r="A33" s="37">
        <v>3</v>
      </c>
      <c r="B33" s="64"/>
      <c r="C33" s="65"/>
      <c r="D33" s="113">
        <v>309</v>
      </c>
      <c r="E33" s="65" t="s">
        <v>251</v>
      </c>
      <c r="F33" s="64" t="s">
        <v>253</v>
      </c>
      <c r="G33" s="37" t="str">
        <f>'309'!$C$6</f>
        <v>QUILICURA - PEÑALOLEN</v>
      </c>
      <c r="H33" s="113" t="s">
        <v>172</v>
      </c>
      <c r="I33" s="297">
        <v>0.20833333333333334</v>
      </c>
      <c r="J33" s="147">
        <v>0.9993055555555556</v>
      </c>
      <c r="K33" s="146">
        <v>0.22916666666666666</v>
      </c>
      <c r="L33" s="147">
        <v>0.9993055555555556</v>
      </c>
      <c r="M33" s="146">
        <v>0.22916666666666666</v>
      </c>
      <c r="N33" s="147">
        <v>0.9993055555555556</v>
      </c>
      <c r="O33" s="110" t="s">
        <v>334</v>
      </c>
    </row>
    <row r="34" spans="1:15" ht="11.25">
      <c r="A34" s="37">
        <v>3</v>
      </c>
      <c r="B34" s="64"/>
      <c r="C34" s="65"/>
      <c r="D34" s="113">
        <v>311</v>
      </c>
      <c r="E34" s="65" t="s">
        <v>252</v>
      </c>
      <c r="F34" s="64" t="s">
        <v>253</v>
      </c>
      <c r="G34" s="37" t="str">
        <f>'311'!$C$6</f>
        <v>CAL Y CANTO (M) - LO ESPEJO</v>
      </c>
      <c r="H34" s="113" t="s">
        <v>172</v>
      </c>
      <c r="I34" s="233">
        <v>0.22916666666666666</v>
      </c>
      <c r="J34" s="234">
        <v>0.9993055555555556</v>
      </c>
      <c r="K34" s="235">
        <v>0.22916666666666666</v>
      </c>
      <c r="L34" s="234">
        <v>0.9993055555555556</v>
      </c>
      <c r="M34" s="235">
        <v>0.22916666666666666</v>
      </c>
      <c r="N34" s="234">
        <v>0.9993055555555556</v>
      </c>
      <c r="O34" s="236" t="s">
        <v>334</v>
      </c>
    </row>
    <row r="35" spans="1:15" ht="11.25">
      <c r="A35" s="37">
        <v>3</v>
      </c>
      <c r="B35" s="64"/>
      <c r="C35" s="65"/>
      <c r="D35" s="113" t="s">
        <v>256</v>
      </c>
      <c r="E35" s="65" t="s">
        <v>315</v>
      </c>
      <c r="F35" s="64" t="s">
        <v>280</v>
      </c>
      <c r="G35" s="37" t="str">
        <f>'312e'!$C$6</f>
        <v>QUILICURA -  CAL Y CANTO (ET/M)</v>
      </c>
      <c r="H35" s="113" t="s">
        <v>172</v>
      </c>
      <c r="I35" s="119">
        <v>0.2708333333333333</v>
      </c>
      <c r="J35" s="142">
        <v>0.3951388888888889</v>
      </c>
      <c r="K35" s="139" t="s">
        <v>254</v>
      </c>
      <c r="L35" s="140" t="s">
        <v>254</v>
      </c>
      <c r="M35" s="139" t="s">
        <v>254</v>
      </c>
      <c r="N35" s="140" t="s">
        <v>254</v>
      </c>
      <c r="O35" s="110" t="s">
        <v>334</v>
      </c>
    </row>
    <row r="36" spans="1:15" ht="11.25">
      <c r="A36" s="37"/>
      <c r="B36" s="64"/>
      <c r="C36" s="65"/>
      <c r="D36" s="113"/>
      <c r="E36" s="65"/>
      <c r="F36" s="64"/>
      <c r="G36" s="37"/>
      <c r="H36" s="113"/>
      <c r="I36" s="117">
        <v>0.7291666666666666</v>
      </c>
      <c r="J36" s="109">
        <v>0.8951388888888889</v>
      </c>
      <c r="K36" s="139" t="s">
        <v>254</v>
      </c>
      <c r="L36" s="140" t="s">
        <v>254</v>
      </c>
      <c r="M36" s="139" t="s">
        <v>254</v>
      </c>
      <c r="N36" s="140" t="s">
        <v>254</v>
      </c>
      <c r="O36" s="110"/>
    </row>
    <row r="37" spans="1:15" ht="11.25">
      <c r="A37" s="37">
        <v>3</v>
      </c>
      <c r="B37" s="64"/>
      <c r="C37" s="65"/>
      <c r="D37" s="113" t="s">
        <v>272</v>
      </c>
      <c r="E37" s="65" t="s">
        <v>315</v>
      </c>
      <c r="F37" s="64" t="s">
        <v>280</v>
      </c>
      <c r="G37" s="37" t="str">
        <f>'313e'!C6</f>
        <v>QUILICURA -  QUINTA NORMAL (ET/M)</v>
      </c>
      <c r="H37" s="113" t="s">
        <v>172</v>
      </c>
      <c r="I37" s="117">
        <v>0.2708333333333333</v>
      </c>
      <c r="J37" s="108">
        <v>0.3951388888888889</v>
      </c>
      <c r="K37" s="139" t="s">
        <v>254</v>
      </c>
      <c r="L37" s="140" t="s">
        <v>254</v>
      </c>
      <c r="M37" s="139" t="s">
        <v>254</v>
      </c>
      <c r="N37" s="140" t="s">
        <v>254</v>
      </c>
      <c r="O37" s="110" t="s">
        <v>334</v>
      </c>
    </row>
    <row r="38" spans="1:15" ht="11.25">
      <c r="A38" s="37"/>
      <c r="B38" s="64"/>
      <c r="C38" s="65"/>
      <c r="D38" s="113"/>
      <c r="E38" s="65"/>
      <c r="F38" s="64"/>
      <c r="G38" s="37"/>
      <c r="H38" s="113"/>
      <c r="I38" s="117">
        <v>0.7291666666666666</v>
      </c>
      <c r="J38" s="109">
        <v>0.8951388888888889</v>
      </c>
      <c r="K38" s="139" t="s">
        <v>254</v>
      </c>
      <c r="L38" s="140" t="s">
        <v>254</v>
      </c>
      <c r="M38" s="139" t="s">
        <v>254</v>
      </c>
      <c r="N38" s="140" t="s">
        <v>254</v>
      </c>
      <c r="O38" s="143"/>
    </row>
    <row r="39" spans="1:15" ht="11.25">
      <c r="A39" s="37">
        <v>3</v>
      </c>
      <c r="B39" s="64"/>
      <c r="C39" s="65"/>
      <c r="D39" s="113">
        <v>314</v>
      </c>
      <c r="E39" s="65" t="s">
        <v>316</v>
      </c>
      <c r="F39" s="64" t="s">
        <v>306</v>
      </c>
      <c r="G39" s="37" t="str">
        <f>'314'!$C$6</f>
        <v>LO MARCOLETA - SANTIAGO</v>
      </c>
      <c r="H39" s="113" t="s">
        <v>172</v>
      </c>
      <c r="I39" s="146">
        <v>0.22916666666666666</v>
      </c>
      <c r="J39" s="147">
        <v>0.04097222222222222</v>
      </c>
      <c r="K39" s="146">
        <v>0.22916666666666666</v>
      </c>
      <c r="L39" s="147">
        <v>0.04097222222222222</v>
      </c>
      <c r="M39" s="148">
        <v>0.22916666666666666</v>
      </c>
      <c r="N39" s="147">
        <v>0.04097222222222222</v>
      </c>
      <c r="O39" s="143" t="s">
        <v>334</v>
      </c>
    </row>
    <row r="40" spans="1:15" ht="12.75" customHeight="1">
      <c r="A40" s="37"/>
      <c r="B40" s="64"/>
      <c r="C40" s="65"/>
      <c r="D40" s="113" t="s">
        <v>2</v>
      </c>
      <c r="E40" s="65" t="s">
        <v>317</v>
      </c>
      <c r="F40" s="64" t="s">
        <v>306</v>
      </c>
      <c r="G40" s="37" t="str">
        <f>'307e'!$C$6</f>
        <v>QUILICURA - PLAZA ITALIA</v>
      </c>
      <c r="H40" s="113" t="s">
        <v>172</v>
      </c>
      <c r="I40" s="276">
        <v>0.22916666666666666</v>
      </c>
      <c r="J40" s="272">
        <v>0.3541666666666667</v>
      </c>
      <c r="K40" s="226" t="s">
        <v>254</v>
      </c>
      <c r="L40" s="227" t="s">
        <v>254</v>
      </c>
      <c r="M40" s="226" t="s">
        <v>254</v>
      </c>
      <c r="N40" s="227" t="s">
        <v>254</v>
      </c>
      <c r="O40" s="228"/>
    </row>
    <row r="41" spans="1:15" ht="11.25">
      <c r="A41" s="95">
        <v>3</v>
      </c>
      <c r="B41" s="64"/>
      <c r="C41" s="65"/>
      <c r="D41" s="113"/>
      <c r="E41" s="65"/>
      <c r="F41" s="64"/>
      <c r="G41" s="37"/>
      <c r="H41" s="113"/>
      <c r="I41" s="229">
        <v>0.7291666666666666</v>
      </c>
      <c r="J41" s="274">
        <v>0.8541666666666666</v>
      </c>
      <c r="K41" s="230" t="s">
        <v>254</v>
      </c>
      <c r="L41" s="231" t="s">
        <v>254</v>
      </c>
      <c r="M41" s="230" t="s">
        <v>254</v>
      </c>
      <c r="N41" s="231" t="s">
        <v>254</v>
      </c>
      <c r="O41" s="232" t="s">
        <v>334</v>
      </c>
    </row>
    <row r="43" ht="11.25">
      <c r="G43" s="36"/>
    </row>
    <row r="44" spans="6:9" ht="11.25">
      <c r="F44" s="122"/>
      <c r="G44" s="114"/>
      <c r="H44" s="36"/>
      <c r="I44" s="36"/>
    </row>
    <row r="45" spans="6:9" ht="11.25" customHeight="1">
      <c r="F45" s="122"/>
      <c r="G45" s="114"/>
      <c r="H45" s="36"/>
      <c r="I45" s="36"/>
    </row>
    <row r="46" spans="6:9" ht="11.25" customHeight="1">
      <c r="F46" s="122"/>
      <c r="H46" s="36"/>
      <c r="I46" s="36"/>
    </row>
    <row r="47" spans="6:9" ht="11.25">
      <c r="F47" s="122"/>
      <c r="G47" s="114"/>
      <c r="H47" s="36"/>
      <c r="I47" s="36"/>
    </row>
    <row r="48" spans="6:9" ht="11.25">
      <c r="F48" s="122"/>
      <c r="G48" s="114"/>
      <c r="H48" s="36"/>
      <c r="I48" s="36"/>
    </row>
    <row r="49" spans="6:9" ht="11.25">
      <c r="F49" s="122"/>
      <c r="H49" s="36"/>
      <c r="I49" s="36"/>
    </row>
    <row r="50" spans="8:9" ht="11.25">
      <c r="H50" s="36"/>
      <c r="I50" s="36"/>
    </row>
    <row r="51" spans="8:9" ht="11.25">
      <c r="H51" s="36"/>
      <c r="I51" s="36"/>
    </row>
    <row r="52" spans="8:9" ht="11.25">
      <c r="H52" s="36"/>
      <c r="I52" s="36"/>
    </row>
    <row r="53" spans="8:9" ht="11.25">
      <c r="H53" s="36"/>
      <c r="I53" s="36"/>
    </row>
    <row r="54" spans="8:9" ht="11.25">
      <c r="H54" s="36"/>
      <c r="I54" s="36"/>
    </row>
    <row r="55" spans="8:9" ht="11.25">
      <c r="H55" s="36"/>
      <c r="I55" s="36"/>
    </row>
    <row r="56" spans="8:9" ht="11.25">
      <c r="H56" s="36"/>
      <c r="I56" s="36"/>
    </row>
    <row r="57" spans="8:9" ht="11.25">
      <c r="H57" s="36"/>
      <c r="I57" s="36"/>
    </row>
  </sheetData>
  <mergeCells count="16">
    <mergeCell ref="G5:G6"/>
    <mergeCell ref="I12:J12"/>
    <mergeCell ref="B5:B6"/>
    <mergeCell ref="C5:C6"/>
    <mergeCell ref="E5:E6"/>
    <mergeCell ref="F5:F6"/>
    <mergeCell ref="A1:O1"/>
    <mergeCell ref="A3:O3"/>
    <mergeCell ref="H5:H6"/>
    <mergeCell ref="I6:J6"/>
    <mergeCell ref="K6:L6"/>
    <mergeCell ref="M6:N6"/>
    <mergeCell ref="I5:N5"/>
    <mergeCell ref="O5:O6"/>
    <mergeCell ref="D5:D6"/>
    <mergeCell ref="A5:A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5" zoomScaleNormal="75" workbookViewId="0" topLeftCell="A1">
      <selection activeCell="A11" sqref="A11:B11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304</v>
      </c>
      <c r="D5" s="207"/>
    </row>
    <row r="6" spans="1:13" ht="12.75">
      <c r="A6" s="209" t="s">
        <v>123</v>
      </c>
      <c r="B6" s="206"/>
      <c r="C6" s="211" t="s">
        <v>137</v>
      </c>
      <c r="D6" s="207"/>
      <c r="M6" s="159"/>
    </row>
    <row r="7" spans="1:5" ht="12.75">
      <c r="A7" s="209" t="s">
        <v>32</v>
      </c>
      <c r="B7" s="309" t="s">
        <v>442</v>
      </c>
      <c r="C7" s="310"/>
      <c r="D7" s="311"/>
      <c r="E7" s="2"/>
    </row>
    <row r="8" spans="1:5" ht="13.5" thickBot="1">
      <c r="A8" s="210" t="s">
        <v>33</v>
      </c>
      <c r="B8" s="312" t="s">
        <v>174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26" t="s">
        <v>14</v>
      </c>
      <c r="B12" s="154" t="s">
        <v>15</v>
      </c>
      <c r="C12" s="10" t="s">
        <v>14</v>
      </c>
      <c r="D12" s="11" t="s">
        <v>15</v>
      </c>
    </row>
    <row r="13" spans="1:4" ht="25.5">
      <c r="A13" s="201" t="s">
        <v>372</v>
      </c>
      <c r="B13" s="202" t="s">
        <v>52</v>
      </c>
      <c r="C13" s="12" t="s">
        <v>174</v>
      </c>
      <c r="D13" s="46" t="s">
        <v>58</v>
      </c>
    </row>
    <row r="14" spans="1:4" ht="12.75">
      <c r="A14" s="98" t="s">
        <v>435</v>
      </c>
      <c r="B14" s="99" t="s">
        <v>52</v>
      </c>
      <c r="C14" s="13" t="s">
        <v>10</v>
      </c>
      <c r="D14" s="18" t="s">
        <v>58</v>
      </c>
    </row>
    <row r="15" spans="1:4" ht="12.75">
      <c r="A15" s="98" t="s">
        <v>22</v>
      </c>
      <c r="B15" s="99" t="s">
        <v>52</v>
      </c>
      <c r="C15" s="13" t="s">
        <v>7</v>
      </c>
      <c r="D15" s="18" t="s">
        <v>58</v>
      </c>
    </row>
    <row r="16" spans="1:4" ht="12.75">
      <c r="A16" s="98" t="s">
        <v>21</v>
      </c>
      <c r="B16" s="99" t="s">
        <v>52</v>
      </c>
      <c r="C16" s="13" t="s">
        <v>6</v>
      </c>
      <c r="D16" s="18" t="s">
        <v>58</v>
      </c>
    </row>
    <row r="17" spans="1:4" ht="12.75">
      <c r="A17" s="98" t="s">
        <v>65</v>
      </c>
      <c r="B17" s="99" t="s">
        <v>52</v>
      </c>
      <c r="C17" s="13" t="s">
        <v>105</v>
      </c>
      <c r="D17" s="18" t="s">
        <v>58</v>
      </c>
    </row>
    <row r="18" spans="1:4" ht="12.75">
      <c r="A18" s="98" t="s">
        <v>20</v>
      </c>
      <c r="B18" s="99" t="s">
        <v>52</v>
      </c>
      <c r="C18" s="13" t="s">
        <v>41</v>
      </c>
      <c r="D18" s="18" t="s">
        <v>58</v>
      </c>
    </row>
    <row r="19" spans="1:4" ht="25.5">
      <c r="A19" s="98" t="s">
        <v>18</v>
      </c>
      <c r="B19" s="99" t="s">
        <v>52</v>
      </c>
      <c r="C19" s="13" t="s">
        <v>8</v>
      </c>
      <c r="D19" s="18" t="s">
        <v>58</v>
      </c>
    </row>
    <row r="20" spans="1:4" ht="12.75">
      <c r="A20" s="98" t="s">
        <v>435</v>
      </c>
      <c r="B20" s="99" t="s">
        <v>52</v>
      </c>
      <c r="C20" s="13" t="s">
        <v>435</v>
      </c>
      <c r="D20" s="18" t="s">
        <v>51</v>
      </c>
    </row>
    <row r="21" spans="1:4" ht="12.75">
      <c r="A21" s="98" t="s">
        <v>435</v>
      </c>
      <c r="B21" s="99" t="s">
        <v>53</v>
      </c>
      <c r="C21" s="13" t="s">
        <v>435</v>
      </c>
      <c r="D21" s="18" t="s">
        <v>57</v>
      </c>
    </row>
    <row r="22" spans="1:4" ht="12.75">
      <c r="A22" s="98" t="s">
        <v>435</v>
      </c>
      <c r="B22" s="99" t="s">
        <v>54</v>
      </c>
      <c r="C22" s="13" t="s">
        <v>435</v>
      </c>
      <c r="D22" s="18" t="s">
        <v>56</v>
      </c>
    </row>
    <row r="23" spans="1:4" ht="12.75">
      <c r="A23" s="98" t="s">
        <v>435</v>
      </c>
      <c r="B23" s="99" t="s">
        <v>55</v>
      </c>
      <c r="C23" s="13" t="s">
        <v>435</v>
      </c>
      <c r="D23" s="18" t="s">
        <v>55</v>
      </c>
    </row>
    <row r="24" spans="1:4" ht="12.75">
      <c r="A24" s="98" t="s">
        <v>435</v>
      </c>
      <c r="B24" s="99" t="s">
        <v>56</v>
      </c>
      <c r="C24" s="67" t="s">
        <v>221</v>
      </c>
      <c r="D24" s="105" t="s">
        <v>55</v>
      </c>
    </row>
    <row r="25" spans="1:4" ht="12.75">
      <c r="A25" s="98" t="s">
        <v>435</v>
      </c>
      <c r="B25" s="99" t="s">
        <v>57</v>
      </c>
      <c r="C25" s="13" t="s">
        <v>435</v>
      </c>
      <c r="D25" s="18" t="s">
        <v>55</v>
      </c>
    </row>
    <row r="26" spans="1:4" ht="12.75">
      <c r="A26" s="98" t="s">
        <v>435</v>
      </c>
      <c r="B26" s="99" t="s">
        <v>51</v>
      </c>
      <c r="C26" s="13" t="s">
        <v>435</v>
      </c>
      <c r="D26" s="18" t="s">
        <v>54</v>
      </c>
    </row>
    <row r="27" spans="1:4" ht="25.5">
      <c r="A27" s="98" t="s">
        <v>8</v>
      </c>
      <c r="B27" s="99" t="s">
        <v>58</v>
      </c>
      <c r="C27" s="13" t="s">
        <v>435</v>
      </c>
      <c r="D27" s="18" t="s">
        <v>53</v>
      </c>
    </row>
    <row r="28" spans="1:4" ht="12.75">
      <c r="A28" s="98" t="s">
        <v>5</v>
      </c>
      <c r="B28" s="99" t="s">
        <v>58</v>
      </c>
      <c r="C28" s="13" t="s">
        <v>435</v>
      </c>
      <c r="D28" s="18" t="s">
        <v>52</v>
      </c>
    </row>
    <row r="29" spans="1:4" ht="12.75">
      <c r="A29" s="98" t="s">
        <v>10</v>
      </c>
      <c r="B29" s="99" t="s">
        <v>58</v>
      </c>
      <c r="C29" s="13"/>
      <c r="D29" s="18"/>
    </row>
    <row r="30" spans="1:4" ht="25.5">
      <c r="A30" s="98" t="s">
        <v>174</v>
      </c>
      <c r="B30" s="99" t="s">
        <v>58</v>
      </c>
      <c r="C30" s="13"/>
      <c r="D30" s="18"/>
    </row>
    <row r="31" spans="1:4" ht="12.75">
      <c r="A31" s="98"/>
      <c r="B31" s="99"/>
      <c r="C31" s="13"/>
      <c r="D31" s="18"/>
    </row>
    <row r="32" spans="1:4" ht="12.75">
      <c r="A32" s="98"/>
      <c r="B32" s="99"/>
      <c r="C32" s="13"/>
      <c r="D32" s="18"/>
    </row>
    <row r="33" spans="1:4" ht="12.75">
      <c r="A33" s="98"/>
      <c r="B33" s="99"/>
      <c r="C33" s="13"/>
      <c r="D33" s="18"/>
    </row>
    <row r="34" spans="1:4" ht="12.75">
      <c r="A34" s="98"/>
      <c r="B34" s="99"/>
      <c r="C34" s="13"/>
      <c r="D34" s="18"/>
    </row>
    <row r="35" spans="1:4" ht="12.75">
      <c r="A35" s="98"/>
      <c r="B35" s="99"/>
      <c r="C35" s="13"/>
      <c r="D35" s="18"/>
    </row>
    <row r="36" spans="1:4" ht="12.75">
      <c r="A36" s="98"/>
      <c r="B36" s="99"/>
      <c r="C36" s="13"/>
      <c r="D36" s="18"/>
    </row>
    <row r="37" spans="1:4" ht="12.75">
      <c r="A37" s="98"/>
      <c r="B37" s="99"/>
      <c r="C37" s="13"/>
      <c r="D37" s="18"/>
    </row>
    <row r="38" spans="1:4" ht="12.75">
      <c r="A38" s="98"/>
      <c r="B38" s="99"/>
      <c r="C38" s="13"/>
      <c r="D38" s="18"/>
    </row>
    <row r="39" spans="1:4" ht="12.75">
      <c r="A39" s="98"/>
      <c r="B39" s="99"/>
      <c r="C39" s="13"/>
      <c r="D39" s="18"/>
    </row>
    <row r="40" spans="1:4" ht="12.75">
      <c r="A40" s="98"/>
      <c r="B40" s="99"/>
      <c r="C40" s="13"/>
      <c r="D40" s="18"/>
    </row>
    <row r="41" spans="1:4" ht="12.75">
      <c r="A41" s="98"/>
      <c r="B41" s="99"/>
      <c r="C41" s="13"/>
      <c r="D41" s="18"/>
    </row>
    <row r="42" spans="1:4" ht="12.75">
      <c r="A42" s="98"/>
      <c r="B42" s="99"/>
      <c r="C42" s="13"/>
      <c r="D42" s="18"/>
    </row>
    <row r="43" spans="1:4" ht="12.75">
      <c r="A43" s="98"/>
      <c r="B43" s="99"/>
      <c r="C43" s="13"/>
      <c r="D43" s="18"/>
    </row>
    <row r="44" spans="1:4" ht="12.75">
      <c r="A44" s="98"/>
      <c r="B44" s="99"/>
      <c r="C44" s="13"/>
      <c r="D44" s="18"/>
    </row>
    <row r="45" spans="1:4" ht="12.75">
      <c r="A45" s="98"/>
      <c r="B45" s="99"/>
      <c r="C45" s="13"/>
      <c r="D45" s="18"/>
    </row>
    <row r="46" spans="1:4" ht="12.75">
      <c r="A46" s="98"/>
      <c r="B46" s="99"/>
      <c r="C46" s="13"/>
      <c r="D46" s="18"/>
    </row>
    <row r="47" spans="1:4" ht="12.75">
      <c r="A47" s="98"/>
      <c r="B47" s="99"/>
      <c r="C47" s="13"/>
      <c r="D47" s="18"/>
    </row>
    <row r="48" spans="1:4" ht="12.75">
      <c r="A48" s="98"/>
      <c r="B48" s="99"/>
      <c r="C48" s="13"/>
      <c r="D48" s="18"/>
    </row>
    <row r="49" spans="1:4" ht="12.75">
      <c r="A49" s="98"/>
      <c r="B49" s="99"/>
      <c r="C49" s="13"/>
      <c r="D49" s="18"/>
    </row>
    <row r="50" spans="1:4" ht="12.75">
      <c r="A50" s="98"/>
      <c r="B50" s="99"/>
      <c r="C50" s="13"/>
      <c r="D50" s="18"/>
    </row>
    <row r="51" spans="1:4" ht="12.75">
      <c r="A51" s="98"/>
      <c r="B51" s="99"/>
      <c r="C51" s="13"/>
      <c r="D51" s="18"/>
    </row>
    <row r="52" spans="1:4" ht="12.75">
      <c r="A52" s="98"/>
      <c r="B52" s="99"/>
      <c r="C52" s="13"/>
      <c r="D52" s="18"/>
    </row>
    <row r="53" spans="1:4" ht="12.75">
      <c r="A53" s="98"/>
      <c r="B53" s="99"/>
      <c r="C53" s="13"/>
      <c r="D53" s="18"/>
    </row>
    <row r="54" spans="1:4" ht="12.75">
      <c r="A54" s="98"/>
      <c r="B54" s="99"/>
      <c r="C54" s="13"/>
      <c r="D54" s="18"/>
    </row>
    <row r="55" spans="1:4" ht="12.75">
      <c r="A55" s="98"/>
      <c r="B55" s="99"/>
      <c r="C55" s="13"/>
      <c r="D55" s="18"/>
    </row>
    <row r="56" spans="1:4" ht="12.75">
      <c r="A56" s="98"/>
      <c r="B56" s="99"/>
      <c r="C56" s="13"/>
      <c r="D56" s="18"/>
    </row>
    <row r="57" spans="1:4" ht="12.75">
      <c r="A57" s="98"/>
      <c r="B57" s="99"/>
      <c r="C57" s="13"/>
      <c r="D57" s="18"/>
    </row>
    <row r="58" spans="1:4" ht="12.75">
      <c r="A58" s="214"/>
      <c r="B58" s="215"/>
      <c r="C58" s="14"/>
      <c r="D58" s="16"/>
    </row>
    <row r="59" spans="1:4" ht="12.75">
      <c r="A59" s="214"/>
      <c r="B59" s="215"/>
      <c r="C59" s="14"/>
      <c r="D59" s="16"/>
    </row>
    <row r="60" spans="1:4" ht="12.75">
      <c r="A60" s="214"/>
      <c r="B60" s="215"/>
      <c r="C60" s="14"/>
      <c r="D60" s="16"/>
    </row>
    <row r="61" spans="1:4" ht="12.75">
      <c r="A61" s="214"/>
      <c r="B61" s="215"/>
      <c r="C61" s="14"/>
      <c r="D61" s="16"/>
    </row>
    <row r="62" spans="1:4" ht="12.75">
      <c r="A62" s="214"/>
      <c r="B62" s="215"/>
      <c r="C62" s="14"/>
      <c r="D62" s="16"/>
    </row>
    <row r="63" spans="1:4" ht="13.5" thickBot="1">
      <c r="A63" s="214"/>
      <c r="B63" s="215"/>
      <c r="C63" s="4"/>
      <c r="D63" s="6"/>
    </row>
    <row r="64" spans="1:4" ht="12.75">
      <c r="A64" s="214"/>
      <c r="B64" s="216" t="s">
        <v>18</v>
      </c>
      <c r="C64" s="4"/>
      <c r="D64" s="60" t="s">
        <v>7</v>
      </c>
    </row>
    <row r="65" spans="1:4" ht="25.5">
      <c r="A65" s="214"/>
      <c r="B65" s="217" t="s">
        <v>435</v>
      </c>
      <c r="C65" s="4"/>
      <c r="D65" s="25" t="s">
        <v>41</v>
      </c>
    </row>
    <row r="66" spans="1:4" ht="25.5">
      <c r="A66" s="214"/>
      <c r="B66" s="216" t="s">
        <v>8</v>
      </c>
      <c r="C66" s="4"/>
      <c r="D66" s="58" t="s">
        <v>135</v>
      </c>
    </row>
    <row r="67" spans="1:4" ht="12.75">
      <c r="A67" s="214"/>
      <c r="B67" s="217" t="s">
        <v>5</v>
      </c>
      <c r="C67" s="4"/>
      <c r="D67" s="25" t="s">
        <v>435</v>
      </c>
    </row>
    <row r="68" spans="1:4" ht="25.5">
      <c r="A68" s="200"/>
      <c r="B68" s="216" t="s">
        <v>10</v>
      </c>
      <c r="C68" s="4"/>
      <c r="D68" s="57"/>
    </row>
    <row r="69" spans="1:4" ht="29.25" customHeight="1" thickBot="1">
      <c r="A69" s="218"/>
      <c r="B69" s="219" t="s">
        <v>133</v>
      </c>
      <c r="C69" s="7"/>
      <c r="D69" s="26"/>
    </row>
    <row r="70" spans="1:4" ht="12.75">
      <c r="A70" s="20"/>
      <c r="B70" s="20"/>
      <c r="C70" s="20"/>
      <c r="D70" s="20"/>
    </row>
  </sheetData>
  <mergeCells count="5">
    <mergeCell ref="A1:D1"/>
    <mergeCell ref="B7:D7"/>
    <mergeCell ref="B8:D8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0" zoomScaleNormal="70" workbookViewId="0" topLeftCell="A1">
      <selection activeCell="M6" sqref="M6:M8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173</v>
      </c>
      <c r="D5" s="207"/>
    </row>
    <row r="6" spans="1:13" ht="12.75">
      <c r="A6" s="209" t="s">
        <v>123</v>
      </c>
      <c r="B6" s="206"/>
      <c r="C6" s="211" t="s">
        <v>137</v>
      </c>
      <c r="D6" s="207"/>
      <c r="M6" s="159"/>
    </row>
    <row r="7" spans="1:5" ht="12.75">
      <c r="A7" s="209" t="s">
        <v>32</v>
      </c>
      <c r="B7" s="309" t="s">
        <v>442</v>
      </c>
      <c r="C7" s="310"/>
      <c r="D7" s="311"/>
      <c r="E7" s="2"/>
    </row>
    <row r="8" spans="1:5" ht="13.5" thickBot="1">
      <c r="A8" s="210" t="s">
        <v>33</v>
      </c>
      <c r="B8" s="312" t="s">
        <v>174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26" t="s">
        <v>14</v>
      </c>
      <c r="B12" s="154" t="s">
        <v>15</v>
      </c>
      <c r="C12" s="10" t="s">
        <v>14</v>
      </c>
      <c r="D12" s="11" t="s">
        <v>15</v>
      </c>
    </row>
    <row r="13" spans="1:4" ht="25.5">
      <c r="A13" s="201" t="s">
        <v>372</v>
      </c>
      <c r="B13" s="251" t="s">
        <v>52</v>
      </c>
      <c r="C13" s="12" t="s">
        <v>174</v>
      </c>
      <c r="D13" s="46" t="s">
        <v>58</v>
      </c>
    </row>
    <row r="14" spans="1:4" ht="12.75">
      <c r="A14" s="98" t="s">
        <v>435</v>
      </c>
      <c r="B14" s="239" t="s">
        <v>52</v>
      </c>
      <c r="C14" s="13" t="s">
        <v>10</v>
      </c>
      <c r="D14" s="18" t="s">
        <v>58</v>
      </c>
    </row>
    <row r="15" spans="1:4" ht="12.75">
      <c r="A15" s="98" t="s">
        <v>22</v>
      </c>
      <c r="B15" s="239" t="s">
        <v>52</v>
      </c>
      <c r="C15" s="13" t="s">
        <v>7</v>
      </c>
      <c r="D15" s="18" t="s">
        <v>58</v>
      </c>
    </row>
    <row r="16" spans="1:4" ht="12.75">
      <c r="A16" s="98" t="s">
        <v>21</v>
      </c>
      <c r="B16" s="239" t="s">
        <v>52</v>
      </c>
      <c r="C16" s="13" t="s">
        <v>6</v>
      </c>
      <c r="D16" s="18" t="s">
        <v>58</v>
      </c>
    </row>
    <row r="17" spans="1:4" ht="12.75">
      <c r="A17" s="98" t="s">
        <v>65</v>
      </c>
      <c r="B17" s="239" t="s">
        <v>52</v>
      </c>
      <c r="C17" s="13" t="s">
        <v>105</v>
      </c>
      <c r="D17" s="18" t="s">
        <v>58</v>
      </c>
    </row>
    <row r="18" spans="1:4" ht="12.75">
      <c r="A18" s="98" t="s">
        <v>20</v>
      </c>
      <c r="B18" s="239" t="s">
        <v>52</v>
      </c>
      <c r="C18" s="13" t="s">
        <v>41</v>
      </c>
      <c r="D18" s="18" t="s">
        <v>58</v>
      </c>
    </row>
    <row r="19" spans="1:4" ht="25.5">
      <c r="A19" s="98" t="s">
        <v>18</v>
      </c>
      <c r="B19" s="239" t="s">
        <v>52</v>
      </c>
      <c r="C19" s="13" t="s">
        <v>8</v>
      </c>
      <c r="D19" s="18" t="s">
        <v>58</v>
      </c>
    </row>
    <row r="20" spans="1:4" ht="12.75">
      <c r="A20" s="98" t="s">
        <v>435</v>
      </c>
      <c r="B20" s="239" t="s">
        <v>52</v>
      </c>
      <c r="C20" s="98" t="s">
        <v>443</v>
      </c>
      <c r="D20" s="18" t="s">
        <v>51</v>
      </c>
    </row>
    <row r="21" spans="1:4" ht="12.75">
      <c r="A21" s="98" t="s">
        <v>430</v>
      </c>
      <c r="B21" s="239" t="s">
        <v>52</v>
      </c>
      <c r="C21" s="98" t="s">
        <v>443</v>
      </c>
      <c r="D21" s="18" t="s">
        <v>57</v>
      </c>
    </row>
    <row r="22" spans="1:4" ht="12.75">
      <c r="A22" s="98" t="s">
        <v>430</v>
      </c>
      <c r="B22" s="239" t="s">
        <v>53</v>
      </c>
      <c r="C22" s="98" t="s">
        <v>443</v>
      </c>
      <c r="D22" s="18" t="s">
        <v>56</v>
      </c>
    </row>
    <row r="23" spans="1:4" ht="12.75">
      <c r="A23" s="98" t="s">
        <v>430</v>
      </c>
      <c r="B23" s="239" t="s">
        <v>54</v>
      </c>
      <c r="C23" s="98" t="s">
        <v>430</v>
      </c>
      <c r="D23" s="99" t="s">
        <v>56</v>
      </c>
    </row>
    <row r="24" spans="1:4" ht="12.75">
      <c r="A24" s="98" t="s">
        <v>430</v>
      </c>
      <c r="B24" s="239" t="s">
        <v>55</v>
      </c>
      <c r="C24" s="98" t="s">
        <v>430</v>
      </c>
      <c r="D24" s="18" t="s">
        <v>55</v>
      </c>
    </row>
    <row r="25" spans="1:4" ht="12.75">
      <c r="A25" s="3" t="s">
        <v>456</v>
      </c>
      <c r="B25" s="3" t="s">
        <v>55</v>
      </c>
      <c r="C25" s="67" t="s">
        <v>454</v>
      </c>
      <c r="D25" s="105" t="s">
        <v>55</v>
      </c>
    </row>
    <row r="26" spans="1:4" ht="12.75">
      <c r="A26" s="98" t="s">
        <v>435</v>
      </c>
      <c r="B26" s="3" t="s">
        <v>55</v>
      </c>
      <c r="C26" s="98" t="s">
        <v>435</v>
      </c>
      <c r="D26" s="105" t="s">
        <v>55</v>
      </c>
    </row>
    <row r="27" spans="1:4" ht="12.75">
      <c r="A27" s="3" t="s">
        <v>467</v>
      </c>
      <c r="B27" s="3" t="s">
        <v>55</v>
      </c>
      <c r="C27" s="67" t="s">
        <v>455</v>
      </c>
      <c r="D27" s="105" t="s">
        <v>55</v>
      </c>
    </row>
    <row r="28" spans="1:4" ht="12.75">
      <c r="A28" s="3" t="s">
        <v>457</v>
      </c>
      <c r="B28" s="3" t="s">
        <v>55</v>
      </c>
      <c r="C28" s="98" t="s">
        <v>430</v>
      </c>
      <c r="D28" s="18" t="s">
        <v>54</v>
      </c>
    </row>
    <row r="29" spans="1:4" ht="12.75">
      <c r="A29" s="3" t="s">
        <v>430</v>
      </c>
      <c r="B29" s="3" t="s">
        <v>55</v>
      </c>
      <c r="C29" s="98" t="s">
        <v>430</v>
      </c>
      <c r="D29" s="18" t="s">
        <v>53</v>
      </c>
    </row>
    <row r="30" spans="1:4" ht="12.75">
      <c r="A30" s="98" t="s">
        <v>430</v>
      </c>
      <c r="B30" s="239" t="s">
        <v>56</v>
      </c>
      <c r="C30" s="98" t="s">
        <v>430</v>
      </c>
      <c r="D30" s="18" t="s">
        <v>52</v>
      </c>
    </row>
    <row r="31" spans="1:4" ht="12.75">
      <c r="A31" s="98" t="s">
        <v>443</v>
      </c>
      <c r="B31" s="3" t="s">
        <v>56</v>
      </c>
      <c r="C31" s="13" t="s">
        <v>435</v>
      </c>
      <c r="D31" s="18" t="s">
        <v>52</v>
      </c>
    </row>
    <row r="32" spans="1:4" ht="12.75">
      <c r="A32" s="98" t="s">
        <v>443</v>
      </c>
      <c r="B32" s="239" t="s">
        <v>57</v>
      </c>
      <c r="C32" s="13"/>
      <c r="D32" s="18"/>
    </row>
    <row r="33" spans="1:4" ht="12.75">
      <c r="A33" s="98" t="s">
        <v>443</v>
      </c>
      <c r="B33" s="239" t="s">
        <v>51</v>
      </c>
      <c r="C33" s="13"/>
      <c r="D33" s="18"/>
    </row>
    <row r="34" spans="1:4" ht="12.75">
      <c r="A34" s="3" t="s">
        <v>435</v>
      </c>
      <c r="B34" s="239" t="s">
        <v>51</v>
      </c>
      <c r="C34" s="13"/>
      <c r="D34" s="18"/>
    </row>
    <row r="35" spans="1:4" ht="12.75">
      <c r="A35" s="13" t="s">
        <v>41</v>
      </c>
      <c r="B35" s="17" t="s">
        <v>51</v>
      </c>
      <c r="C35" s="13"/>
      <c r="D35" s="18"/>
    </row>
    <row r="36" spans="1:4" ht="12.75">
      <c r="A36" s="98" t="s">
        <v>5</v>
      </c>
      <c r="B36" s="239" t="s">
        <v>58</v>
      </c>
      <c r="C36" s="13"/>
      <c r="D36" s="18"/>
    </row>
    <row r="37" spans="1:4" ht="12.75">
      <c r="A37" s="98" t="s">
        <v>10</v>
      </c>
      <c r="B37" s="239" t="s">
        <v>58</v>
      </c>
      <c r="C37" s="13"/>
      <c r="D37" s="18"/>
    </row>
    <row r="38" spans="1:4" ht="25.5">
      <c r="A38" s="98" t="s">
        <v>174</v>
      </c>
      <c r="B38" s="239" t="s">
        <v>58</v>
      </c>
      <c r="C38" s="13"/>
      <c r="D38" s="18"/>
    </row>
    <row r="39" spans="1:4" ht="12.75">
      <c r="A39" s="98"/>
      <c r="B39" s="239"/>
      <c r="C39" s="13"/>
      <c r="D39" s="18"/>
    </row>
    <row r="40" spans="1:4" ht="12.75">
      <c r="A40" s="98"/>
      <c r="B40" s="239"/>
      <c r="C40" s="13"/>
      <c r="D40" s="18"/>
    </row>
    <row r="41" spans="1:4" ht="12.75">
      <c r="A41" s="98"/>
      <c r="B41" s="239"/>
      <c r="C41" s="13"/>
      <c r="D41" s="18"/>
    </row>
    <row r="42" spans="1:4" ht="12.75">
      <c r="A42" s="98"/>
      <c r="B42" s="239"/>
      <c r="C42" s="13"/>
      <c r="D42" s="18"/>
    </row>
    <row r="43" spans="1:4" ht="12.75" customHeight="1" hidden="1">
      <c r="A43" s="98"/>
      <c r="B43" s="239"/>
      <c r="C43" s="13"/>
      <c r="D43" s="18"/>
    </row>
    <row r="44" spans="1:4" ht="12.75" customHeight="1" hidden="1">
      <c r="A44" s="98"/>
      <c r="B44" s="239"/>
      <c r="C44" s="13"/>
      <c r="D44" s="18"/>
    </row>
    <row r="45" spans="1:4" ht="12.75" customHeight="1" hidden="1">
      <c r="A45" s="98"/>
      <c r="B45" s="239"/>
      <c r="C45" s="13"/>
      <c r="D45" s="18"/>
    </row>
    <row r="46" spans="1:4" ht="12.75" customHeight="1" hidden="1">
      <c r="A46" s="98"/>
      <c r="B46" s="239"/>
      <c r="C46" s="13"/>
      <c r="D46" s="18"/>
    </row>
    <row r="47" spans="1:4" ht="12.75" customHeight="1" hidden="1">
      <c r="A47" s="98"/>
      <c r="B47" s="239"/>
      <c r="C47" s="13"/>
      <c r="D47" s="18"/>
    </row>
    <row r="48" spans="1:4" ht="12.75" customHeight="1" hidden="1">
      <c r="A48" s="98"/>
      <c r="B48" s="239"/>
      <c r="C48" s="13"/>
      <c r="D48" s="18"/>
    </row>
    <row r="49" spans="1:4" ht="12.75" customHeight="1" hidden="1">
      <c r="A49" s="98"/>
      <c r="B49" s="239"/>
      <c r="C49" s="13"/>
      <c r="D49" s="18"/>
    </row>
    <row r="50" spans="1:4" ht="12.75" customHeight="1" hidden="1">
      <c r="A50" s="98"/>
      <c r="B50" s="239"/>
      <c r="C50" s="13"/>
      <c r="D50" s="18"/>
    </row>
    <row r="51" spans="1:4" ht="12.75" customHeight="1" hidden="1">
      <c r="A51" s="98"/>
      <c r="B51" s="239"/>
      <c r="C51" s="13"/>
      <c r="D51" s="18"/>
    </row>
    <row r="52" spans="1:4" ht="12.75" customHeight="1" hidden="1">
      <c r="A52" s="98"/>
      <c r="B52" s="239"/>
      <c r="C52" s="13"/>
      <c r="D52" s="18"/>
    </row>
    <row r="53" spans="1:4" ht="12.75">
      <c r="A53" s="98"/>
      <c r="B53" s="239"/>
      <c r="C53" s="13"/>
      <c r="D53" s="18"/>
    </row>
    <row r="54" spans="1:4" ht="12.75">
      <c r="A54" s="98"/>
      <c r="B54" s="239"/>
      <c r="C54" s="13"/>
      <c r="D54" s="18"/>
    </row>
    <row r="55" spans="1:4" ht="12.75">
      <c r="A55" s="98"/>
      <c r="B55" s="239"/>
      <c r="C55" s="13"/>
      <c r="D55" s="18"/>
    </row>
    <row r="56" spans="1:4" ht="12.75">
      <c r="A56" s="98"/>
      <c r="B56" s="239"/>
      <c r="C56" s="13"/>
      <c r="D56" s="18"/>
    </row>
    <row r="57" spans="1:4" ht="12.75">
      <c r="A57" s="98"/>
      <c r="B57" s="239"/>
      <c r="C57" s="13"/>
      <c r="D57" s="18"/>
    </row>
    <row r="58" spans="1:4" ht="12.75">
      <c r="A58" s="214"/>
      <c r="B58" s="252"/>
      <c r="C58" s="14"/>
      <c r="D58" s="16"/>
    </row>
    <row r="59" spans="1:4" ht="12.75">
      <c r="A59" s="214"/>
      <c r="B59" s="252"/>
      <c r="C59" s="14"/>
      <c r="D59" s="16"/>
    </row>
    <row r="60" spans="1:4" ht="12.75">
      <c r="A60" s="214"/>
      <c r="B60" s="252"/>
      <c r="C60" s="14"/>
      <c r="D60" s="16"/>
    </row>
    <row r="61" spans="1:4" ht="12.75">
      <c r="A61" s="214"/>
      <c r="B61" s="252"/>
      <c r="C61" s="14"/>
      <c r="D61" s="16"/>
    </row>
    <row r="62" spans="1:4" ht="12.75">
      <c r="A62" s="214"/>
      <c r="B62" s="252"/>
      <c r="C62" s="14"/>
      <c r="D62" s="16"/>
    </row>
    <row r="63" spans="1:4" ht="13.5" thickBot="1">
      <c r="A63" s="214"/>
      <c r="B63" s="252"/>
      <c r="C63" s="4"/>
      <c r="D63" s="6"/>
    </row>
    <row r="64" spans="1:4" ht="12.75">
      <c r="A64" s="214"/>
      <c r="B64" s="199" t="s">
        <v>18</v>
      </c>
      <c r="C64" s="4"/>
      <c r="D64" s="60" t="s">
        <v>7</v>
      </c>
    </row>
    <row r="65" spans="1:4" ht="38.25">
      <c r="A65" s="214"/>
      <c r="B65" s="253" t="s">
        <v>163</v>
      </c>
      <c r="C65" s="4"/>
      <c r="D65" s="25" t="s">
        <v>41</v>
      </c>
    </row>
    <row r="66" spans="1:4" ht="25.5">
      <c r="A66" s="214"/>
      <c r="B66" s="200" t="s">
        <v>8</v>
      </c>
      <c r="C66" s="4"/>
      <c r="D66" s="58" t="s">
        <v>135</v>
      </c>
    </row>
    <row r="67" spans="1:4" ht="38.25">
      <c r="A67" s="214"/>
      <c r="B67" s="253" t="s">
        <v>5</v>
      </c>
      <c r="C67" s="4"/>
      <c r="D67" s="25" t="s">
        <v>163</v>
      </c>
    </row>
    <row r="68" spans="1:4" ht="25.5">
      <c r="A68" s="200"/>
      <c r="B68" s="200" t="s">
        <v>10</v>
      </c>
      <c r="C68" s="4"/>
      <c r="D68" s="57"/>
    </row>
    <row r="69" spans="1:4" ht="29.25" customHeight="1" thickBot="1">
      <c r="A69" s="218"/>
      <c r="B69" s="254" t="s">
        <v>133</v>
      </c>
      <c r="C69" s="7"/>
      <c r="D69" s="26"/>
    </row>
    <row r="70" spans="1:4" ht="12.75">
      <c r="A70" s="20"/>
      <c r="B70" s="20"/>
      <c r="C70" s="20"/>
      <c r="D70" s="20"/>
    </row>
  </sheetData>
  <mergeCells count="5">
    <mergeCell ref="A1:D1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9"/>
  <sheetViews>
    <sheetView zoomScale="75" zoomScaleNormal="75" workbookViewId="0" topLeftCell="A1">
      <selection activeCell="J4" sqref="J4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305</v>
      </c>
      <c r="D5" s="207"/>
    </row>
    <row r="6" spans="1:13" ht="12.75">
      <c r="A6" s="209" t="s">
        <v>123</v>
      </c>
      <c r="B6" s="206"/>
      <c r="C6" s="211" t="s">
        <v>218</v>
      </c>
      <c r="D6" s="207"/>
      <c r="M6" s="159"/>
    </row>
    <row r="7" spans="1:5" ht="12.75">
      <c r="A7" s="209" t="s">
        <v>32</v>
      </c>
      <c r="B7" s="293" t="s">
        <v>469</v>
      </c>
      <c r="C7" s="294"/>
      <c r="D7" s="295"/>
      <c r="E7" s="2"/>
    </row>
    <row r="8" spans="1:5" ht="13.5" thickBot="1">
      <c r="A8" s="210" t="s">
        <v>33</v>
      </c>
      <c r="B8" s="312" t="s">
        <v>212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79" t="s">
        <v>12</v>
      </c>
      <c r="B11" s="181"/>
      <c r="C11" s="180" t="s">
        <v>13</v>
      </c>
      <c r="D11" s="181"/>
    </row>
    <row r="12" spans="1:4" ht="13.5" thickBot="1">
      <c r="A12" s="10" t="s">
        <v>14</v>
      </c>
      <c r="B12" s="11" t="s">
        <v>15</v>
      </c>
      <c r="C12" s="128" t="s">
        <v>14</v>
      </c>
      <c r="D12" s="11" t="s">
        <v>15</v>
      </c>
    </row>
    <row r="13" spans="1:4" ht="12.75">
      <c r="A13" s="268" t="s">
        <v>200</v>
      </c>
      <c r="B13" s="269" t="s">
        <v>52</v>
      </c>
      <c r="C13" s="127" t="s">
        <v>210</v>
      </c>
      <c r="D13" s="46" t="s">
        <v>64</v>
      </c>
    </row>
    <row r="14" spans="1:4" ht="12.75">
      <c r="A14" s="266" t="s">
        <v>199</v>
      </c>
      <c r="B14" s="255" t="s">
        <v>52</v>
      </c>
      <c r="C14" s="129" t="s">
        <v>109</v>
      </c>
      <c r="D14" s="161" t="s">
        <v>64</v>
      </c>
    </row>
    <row r="15" spans="1:4" ht="12.75">
      <c r="A15" s="13" t="s">
        <v>217</v>
      </c>
      <c r="B15" s="176" t="s">
        <v>52</v>
      </c>
      <c r="C15" s="129" t="s">
        <v>428</v>
      </c>
      <c r="D15" s="18" t="s">
        <v>64</v>
      </c>
    </row>
    <row r="16" spans="1:4" ht="12.75">
      <c r="A16" s="13" t="s">
        <v>48</v>
      </c>
      <c r="B16" s="18" t="s">
        <v>52</v>
      </c>
      <c r="C16" s="129" t="s">
        <v>109</v>
      </c>
      <c r="D16" s="18" t="s">
        <v>64</v>
      </c>
    </row>
    <row r="17" spans="1:4" ht="12.75">
      <c r="A17" s="13" t="s">
        <v>21</v>
      </c>
      <c r="B17" s="18" t="s">
        <v>52</v>
      </c>
      <c r="C17" s="129" t="s">
        <v>34</v>
      </c>
      <c r="D17" s="18" t="s">
        <v>64</v>
      </c>
    </row>
    <row r="18" spans="1:4" ht="12.75">
      <c r="A18" s="250" t="s">
        <v>427</v>
      </c>
      <c r="B18" s="18" t="s">
        <v>52</v>
      </c>
      <c r="C18" s="129" t="s">
        <v>34</v>
      </c>
      <c r="D18" s="18" t="s">
        <v>63</v>
      </c>
    </row>
    <row r="19" spans="1:4" ht="12.75">
      <c r="A19" s="13" t="s">
        <v>106</v>
      </c>
      <c r="B19" s="18" t="s">
        <v>107</v>
      </c>
      <c r="C19" s="129" t="s">
        <v>35</v>
      </c>
      <c r="D19" s="18" t="s">
        <v>63</v>
      </c>
    </row>
    <row r="20" spans="1:4" ht="12.75">
      <c r="A20" s="250" t="s">
        <v>427</v>
      </c>
      <c r="B20" s="18" t="s">
        <v>107</v>
      </c>
      <c r="C20" s="129" t="s">
        <v>36</v>
      </c>
      <c r="D20" s="18" t="s">
        <v>63</v>
      </c>
    </row>
    <row r="21" spans="1:4" ht="12.75">
      <c r="A21" s="13" t="s">
        <v>428</v>
      </c>
      <c r="B21" s="18" t="s">
        <v>107</v>
      </c>
      <c r="C21" s="129" t="s">
        <v>37</v>
      </c>
      <c r="D21" s="18" t="s">
        <v>63</v>
      </c>
    </row>
    <row r="22" spans="1:4" ht="12.75">
      <c r="A22" s="13" t="s">
        <v>428</v>
      </c>
      <c r="B22" s="18" t="s">
        <v>108</v>
      </c>
      <c r="C22" s="170" t="s">
        <v>358</v>
      </c>
      <c r="D22" s="161" t="s">
        <v>63</v>
      </c>
    </row>
    <row r="23" spans="1:4" ht="12.75">
      <c r="A23" s="13" t="s">
        <v>428</v>
      </c>
      <c r="B23" s="18" t="s">
        <v>60</v>
      </c>
      <c r="C23" s="129" t="s">
        <v>428</v>
      </c>
      <c r="D23" s="18" t="s">
        <v>63</v>
      </c>
    </row>
    <row r="24" spans="1:4" ht="12.75">
      <c r="A24" s="13" t="s">
        <v>428</v>
      </c>
      <c r="B24" s="18" t="s">
        <v>61</v>
      </c>
      <c r="C24" s="129" t="s">
        <v>428</v>
      </c>
      <c r="D24" s="18" t="s">
        <v>62</v>
      </c>
    </row>
    <row r="25" spans="1:4" ht="12.75">
      <c r="A25" s="13" t="s">
        <v>428</v>
      </c>
      <c r="B25" s="18" t="s">
        <v>62</v>
      </c>
      <c r="C25" s="129" t="s">
        <v>428</v>
      </c>
      <c r="D25" s="18" t="s">
        <v>61</v>
      </c>
    </row>
    <row r="26" spans="1:4" ht="12.75">
      <c r="A26" s="13" t="s">
        <v>428</v>
      </c>
      <c r="B26" s="18" t="s">
        <v>63</v>
      </c>
      <c r="C26" s="129" t="s">
        <v>428</v>
      </c>
      <c r="D26" s="18" t="s">
        <v>60</v>
      </c>
    </row>
    <row r="27" spans="1:4" ht="12.75">
      <c r="A27" s="160" t="s">
        <v>358</v>
      </c>
      <c r="B27" s="161" t="s">
        <v>63</v>
      </c>
      <c r="C27" s="129" t="s">
        <v>428</v>
      </c>
      <c r="D27" s="18" t="s">
        <v>52</v>
      </c>
    </row>
    <row r="28" spans="1:4" ht="12.75">
      <c r="A28" s="13" t="s">
        <v>34</v>
      </c>
      <c r="B28" s="18" t="s">
        <v>63</v>
      </c>
      <c r="C28" s="129" t="s">
        <v>22</v>
      </c>
      <c r="D28" s="18" t="s">
        <v>52</v>
      </c>
    </row>
    <row r="29" spans="1:4" ht="12.75">
      <c r="A29" s="13" t="s">
        <v>34</v>
      </c>
      <c r="B29" s="18" t="s">
        <v>64</v>
      </c>
      <c r="C29" s="129" t="s">
        <v>21</v>
      </c>
      <c r="D29" s="18" t="s">
        <v>52</v>
      </c>
    </row>
    <row r="30" spans="1:4" ht="12.75">
      <c r="A30" s="13" t="s">
        <v>109</v>
      </c>
      <c r="B30" s="18" t="s">
        <v>64</v>
      </c>
      <c r="C30" s="129" t="s">
        <v>48</v>
      </c>
      <c r="D30" s="18" t="s">
        <v>52</v>
      </c>
    </row>
    <row r="31" spans="1:4" ht="12.75">
      <c r="A31" s="13" t="s">
        <v>428</v>
      </c>
      <c r="B31" s="18" t="s">
        <v>64</v>
      </c>
      <c r="C31" s="129" t="s">
        <v>217</v>
      </c>
      <c r="D31" s="18" t="s">
        <v>52</v>
      </c>
    </row>
    <row r="32" spans="1:4" ht="12.75">
      <c r="A32" s="13" t="s">
        <v>109</v>
      </c>
      <c r="B32" s="18" t="s">
        <v>64</v>
      </c>
      <c r="C32" s="263" t="s">
        <v>199</v>
      </c>
      <c r="D32" s="168" t="s">
        <v>52</v>
      </c>
    </row>
    <row r="33" spans="1:4" ht="12.75">
      <c r="A33" s="13" t="s">
        <v>210</v>
      </c>
      <c r="B33" s="18" t="s">
        <v>64</v>
      </c>
      <c r="C33" s="170"/>
      <c r="D33" s="161"/>
    </row>
    <row r="34" spans="1:4" ht="12.75">
      <c r="A34" s="13" t="s">
        <v>211</v>
      </c>
      <c r="B34" s="18" t="s">
        <v>64</v>
      </c>
      <c r="C34" s="129"/>
      <c r="D34" s="18"/>
    </row>
    <row r="35" spans="1:4" ht="13.5" thickBot="1">
      <c r="A35" s="267"/>
      <c r="B35" s="238"/>
      <c r="C35" s="264"/>
      <c r="D35" s="107"/>
    </row>
    <row r="36" spans="1:4" ht="27.75" customHeight="1" thickBot="1">
      <c r="A36" s="267"/>
      <c r="B36" s="238"/>
      <c r="C36" s="296" t="s">
        <v>406</v>
      </c>
      <c r="D36" s="279"/>
    </row>
    <row r="37" spans="1:4" ht="13.5" thickBot="1">
      <c r="A37" s="267"/>
      <c r="B37" s="238"/>
      <c r="C37" s="128" t="s">
        <v>14</v>
      </c>
      <c r="D37" s="11" t="s">
        <v>15</v>
      </c>
    </row>
    <row r="38" spans="1:4" ht="12.75">
      <c r="A38" s="96"/>
      <c r="B38" s="97"/>
      <c r="C38" s="129" t="s">
        <v>109</v>
      </c>
      <c r="D38" s="18" t="s">
        <v>64</v>
      </c>
    </row>
    <row r="39" spans="1:4" ht="12.75">
      <c r="A39" s="13"/>
      <c r="B39" s="18"/>
      <c r="C39" s="265" t="s">
        <v>408</v>
      </c>
      <c r="D39" s="224" t="s">
        <v>64</v>
      </c>
    </row>
    <row r="40" spans="1:4" ht="12.75">
      <c r="A40" s="13"/>
      <c r="B40" s="18"/>
      <c r="C40" s="265" t="s">
        <v>415</v>
      </c>
      <c r="D40" s="224" t="s">
        <v>64</v>
      </c>
    </row>
    <row r="41" spans="1:4" ht="12.75">
      <c r="A41" s="13"/>
      <c r="B41" s="18"/>
      <c r="C41" s="129" t="s">
        <v>416</v>
      </c>
      <c r="D41" s="18" t="s">
        <v>64</v>
      </c>
    </row>
    <row r="42" spans="1:4" ht="12.75">
      <c r="A42" s="13"/>
      <c r="B42" s="18"/>
      <c r="C42" s="129"/>
      <c r="D42" s="18"/>
    </row>
    <row r="43" spans="1:4" ht="12.75">
      <c r="A43" s="13"/>
      <c r="B43" s="18"/>
      <c r="C43" s="129"/>
      <c r="D43" s="18"/>
    </row>
    <row r="44" spans="1:4" ht="12.75">
      <c r="A44" s="13"/>
      <c r="B44" s="18"/>
      <c r="C44" s="129"/>
      <c r="D44" s="18"/>
    </row>
    <row r="45" spans="1:4" ht="12.75">
      <c r="A45" s="13"/>
      <c r="B45" s="18"/>
      <c r="C45" s="129"/>
      <c r="D45" s="18"/>
    </row>
    <row r="46" spans="1:4" ht="12.75">
      <c r="A46" s="13"/>
      <c r="B46" s="18"/>
      <c r="C46" s="129"/>
      <c r="D46" s="18"/>
    </row>
    <row r="47" spans="1:4" ht="12.75">
      <c r="A47" s="13"/>
      <c r="B47" s="18"/>
      <c r="C47" s="129"/>
      <c r="D47" s="18"/>
    </row>
    <row r="48" spans="1:4" ht="12.75">
      <c r="A48" s="13"/>
      <c r="B48" s="18"/>
      <c r="C48" s="129"/>
      <c r="D48" s="18"/>
    </row>
    <row r="49" spans="1:4" ht="12.75">
      <c r="A49" s="13"/>
      <c r="B49" s="18"/>
      <c r="C49" s="129"/>
      <c r="D49" s="18"/>
    </row>
    <row r="50" spans="1:4" ht="12.75">
      <c r="A50" s="13"/>
      <c r="B50" s="18"/>
      <c r="C50" s="129"/>
      <c r="D50" s="18"/>
    </row>
    <row r="51" spans="1:4" ht="12.75">
      <c r="A51" s="13"/>
      <c r="B51" s="18"/>
      <c r="C51" s="129"/>
      <c r="D51" s="18"/>
    </row>
    <row r="52" spans="1:4" ht="12.75">
      <c r="A52" s="13"/>
      <c r="B52" s="18"/>
      <c r="C52" s="129"/>
      <c r="D52" s="18"/>
    </row>
    <row r="53" spans="1:4" ht="12.75">
      <c r="A53" s="13"/>
      <c r="B53" s="18"/>
      <c r="C53" s="129"/>
      <c r="D53" s="18"/>
    </row>
    <row r="54" spans="1:4" ht="12.75">
      <c r="A54" s="13"/>
      <c r="B54" s="18"/>
      <c r="C54" s="129"/>
      <c r="D54" s="18"/>
    </row>
    <row r="55" spans="1:4" ht="12.75">
      <c r="A55" s="13"/>
      <c r="B55" s="18"/>
      <c r="C55" s="129"/>
      <c r="D55" s="18"/>
    </row>
    <row r="56" spans="1:4" ht="12.75">
      <c r="A56" s="13"/>
      <c r="B56" s="18"/>
      <c r="C56" s="129"/>
      <c r="D56" s="18"/>
    </row>
    <row r="57" spans="1:4" ht="12.75">
      <c r="A57" s="14"/>
      <c r="B57" s="16"/>
      <c r="C57" s="169"/>
      <c r="D57" s="16"/>
    </row>
    <row r="58" spans="1:4" ht="12.75">
      <c r="A58" s="14"/>
      <c r="B58" s="16"/>
      <c r="C58" s="169"/>
      <c r="D58" s="16"/>
    </row>
    <row r="59" spans="1:4" ht="12.75">
      <c r="A59" s="14"/>
      <c r="B59" s="16"/>
      <c r="C59" s="169"/>
      <c r="D59" s="16"/>
    </row>
    <row r="60" spans="1:4" ht="12.75">
      <c r="A60" s="4"/>
      <c r="B60" s="6"/>
      <c r="C60" s="131"/>
      <c r="D60" s="6"/>
    </row>
    <row r="61" spans="1:4" ht="12.75">
      <c r="A61" s="4"/>
      <c r="B61" s="6"/>
      <c r="C61" s="131"/>
      <c r="D61" s="6"/>
    </row>
    <row r="62" spans="1:4" ht="12.75">
      <c r="A62" s="4"/>
      <c r="B62" s="6"/>
      <c r="C62" s="131"/>
      <c r="D62" s="6"/>
    </row>
    <row r="63" spans="1:4" ht="13.5" thickBot="1">
      <c r="A63" s="4"/>
      <c r="B63" s="6"/>
      <c r="C63" s="131"/>
      <c r="D63" s="6"/>
    </row>
    <row r="64" spans="1:4" ht="12.75" customHeight="1">
      <c r="A64" s="4"/>
      <c r="B64" s="24" t="s">
        <v>21</v>
      </c>
      <c r="C64" s="131"/>
      <c r="D64" s="24" t="s">
        <v>34</v>
      </c>
    </row>
    <row r="65" spans="1:4" ht="25.5">
      <c r="A65" s="4"/>
      <c r="B65" s="25" t="s">
        <v>429</v>
      </c>
      <c r="C65" s="131"/>
      <c r="D65" s="57" t="s">
        <v>429</v>
      </c>
    </row>
    <row r="66" spans="1:4" ht="12.75">
      <c r="A66" s="4"/>
      <c r="B66" s="27"/>
      <c r="C66" s="131"/>
      <c r="D66" s="58" t="s">
        <v>161</v>
      </c>
    </row>
    <row r="67" spans="1:4" ht="25.5">
      <c r="A67" s="4"/>
      <c r="B67" s="27" t="s">
        <v>161</v>
      </c>
      <c r="C67" s="131"/>
      <c r="D67" s="25" t="s">
        <v>21</v>
      </c>
    </row>
    <row r="68" spans="1:4" ht="12.75" customHeight="1">
      <c r="A68" s="4"/>
      <c r="B68" s="25" t="s">
        <v>34</v>
      </c>
      <c r="C68" s="131"/>
      <c r="D68" s="25" t="s">
        <v>48</v>
      </c>
    </row>
    <row r="69" spans="1:4" ht="13.5" thickBot="1">
      <c r="A69" s="7"/>
      <c r="B69" s="28" t="s">
        <v>213</v>
      </c>
      <c r="C69" s="132"/>
      <c r="D69" s="26" t="s">
        <v>217</v>
      </c>
    </row>
  </sheetData>
  <mergeCells count="4">
    <mergeCell ref="A1:D1"/>
    <mergeCell ref="B7:D7"/>
    <mergeCell ref="B8:D8"/>
    <mergeCell ref="C36:D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zoomScale="75" zoomScaleNormal="75" workbookViewId="0" topLeftCell="A1">
      <selection activeCell="C30" sqref="C30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149</v>
      </c>
      <c r="D5" s="207"/>
    </row>
    <row r="6" spans="1:13" ht="12.75">
      <c r="A6" s="209" t="s">
        <v>123</v>
      </c>
      <c r="B6" s="206"/>
      <c r="C6" s="211" t="s">
        <v>178</v>
      </c>
      <c r="D6" s="207"/>
      <c r="M6" s="159"/>
    </row>
    <row r="7" spans="1:5" ht="12.75">
      <c r="A7" s="209" t="s">
        <v>32</v>
      </c>
      <c r="B7" s="315" t="s">
        <v>347</v>
      </c>
      <c r="C7" s="316"/>
      <c r="D7" s="317"/>
      <c r="E7" s="2"/>
    </row>
    <row r="8" spans="1:5" ht="13.5" thickBot="1">
      <c r="A8" s="210" t="s">
        <v>33</v>
      </c>
      <c r="B8" s="312" t="s">
        <v>431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12</v>
      </c>
      <c r="B11" s="319"/>
      <c r="C11" s="318" t="s">
        <v>13</v>
      </c>
      <c r="D11" s="319"/>
    </row>
    <row r="12" spans="1:4" ht="13.5" thickBot="1">
      <c r="A12" s="10" t="s">
        <v>14</v>
      </c>
      <c r="B12" s="11" t="s">
        <v>15</v>
      </c>
      <c r="C12" s="10" t="s">
        <v>14</v>
      </c>
      <c r="D12" s="11" t="s">
        <v>15</v>
      </c>
    </row>
    <row r="13" spans="1:4" ht="12.75">
      <c r="A13" s="160" t="s">
        <v>49</v>
      </c>
      <c r="B13" s="170" t="s">
        <v>52</v>
      </c>
      <c r="C13" s="160" t="s">
        <v>428</v>
      </c>
      <c r="D13" s="161" t="s">
        <v>62</v>
      </c>
    </row>
    <row r="14" spans="1:4" ht="12.75">
      <c r="A14" s="13" t="s">
        <v>19</v>
      </c>
      <c r="B14" s="17" t="s">
        <v>52</v>
      </c>
      <c r="C14" s="13" t="s">
        <v>377</v>
      </c>
      <c r="D14" s="18" t="s">
        <v>61</v>
      </c>
    </row>
    <row r="15" spans="1:4" ht="12.75">
      <c r="A15" s="13" t="s">
        <v>48</v>
      </c>
      <c r="B15" s="17" t="s">
        <v>52</v>
      </c>
      <c r="C15" s="13" t="s">
        <v>434</v>
      </c>
      <c r="D15" s="18" t="s">
        <v>43</v>
      </c>
    </row>
    <row r="16" spans="1:4" ht="12.75">
      <c r="A16" s="13" t="s">
        <v>21</v>
      </c>
      <c r="B16" s="17" t="s">
        <v>52</v>
      </c>
      <c r="C16" s="13" t="s">
        <v>376</v>
      </c>
      <c r="D16" s="18" t="s">
        <v>43</v>
      </c>
    </row>
    <row r="17" spans="1:4" ht="12.75">
      <c r="A17" s="13" t="s">
        <v>103</v>
      </c>
      <c r="B17" s="17" t="s">
        <v>52</v>
      </c>
      <c r="C17" s="13" t="s">
        <v>375</v>
      </c>
      <c r="D17" s="18" t="s">
        <v>43</v>
      </c>
    </row>
    <row r="18" spans="1:4" ht="12.75">
      <c r="A18" s="13" t="s">
        <v>104</v>
      </c>
      <c r="B18" s="17" t="s">
        <v>52</v>
      </c>
      <c r="C18" s="13" t="s">
        <v>374</v>
      </c>
      <c r="D18" s="18" t="s">
        <v>43</v>
      </c>
    </row>
    <row r="19" spans="1:4" ht="12.75">
      <c r="A19" s="13" t="s">
        <v>428</v>
      </c>
      <c r="B19" s="17" t="s">
        <v>52</v>
      </c>
      <c r="C19" s="13" t="s">
        <v>374</v>
      </c>
      <c r="D19" s="18" t="s">
        <v>108</v>
      </c>
    </row>
    <row r="20" spans="1:4" ht="12.75">
      <c r="A20" s="13" t="s">
        <v>430</v>
      </c>
      <c r="B20" s="17" t="s">
        <v>52</v>
      </c>
      <c r="C20" s="13" t="s">
        <v>374</v>
      </c>
      <c r="D20" s="18" t="s">
        <v>60</v>
      </c>
    </row>
    <row r="21" spans="1:4" ht="12.75">
      <c r="A21" s="13" t="s">
        <v>430</v>
      </c>
      <c r="B21" s="17" t="s">
        <v>107</v>
      </c>
      <c r="C21" s="13" t="s">
        <v>430</v>
      </c>
      <c r="D21" s="18" t="s">
        <v>60</v>
      </c>
    </row>
    <row r="22" spans="1:4" ht="12.75">
      <c r="A22" s="13" t="s">
        <v>430</v>
      </c>
      <c r="B22" s="17" t="s">
        <v>108</v>
      </c>
      <c r="C22" s="13" t="s">
        <v>179</v>
      </c>
      <c r="D22" s="18" t="s">
        <v>60</v>
      </c>
    </row>
    <row r="23" spans="1:4" ht="12.75">
      <c r="A23" s="13" t="s">
        <v>179</v>
      </c>
      <c r="B23" s="17" t="s">
        <v>108</v>
      </c>
      <c r="C23" s="13" t="s">
        <v>428</v>
      </c>
      <c r="D23" s="18" t="s">
        <v>60</v>
      </c>
    </row>
    <row r="24" spans="1:4" ht="12.75">
      <c r="A24" s="13" t="s">
        <v>428</v>
      </c>
      <c r="B24" s="17" t="s">
        <v>108</v>
      </c>
      <c r="C24" s="13" t="s">
        <v>430</v>
      </c>
      <c r="D24" s="18" t="s">
        <v>60</v>
      </c>
    </row>
    <row r="25" spans="1:4" ht="12.75">
      <c r="A25" s="13" t="s">
        <v>426</v>
      </c>
      <c r="B25" s="17" t="s">
        <v>108</v>
      </c>
      <c r="C25" s="13" t="s">
        <v>430</v>
      </c>
      <c r="D25" s="18" t="s">
        <v>52</v>
      </c>
    </row>
    <row r="26" spans="1:4" ht="12.75">
      <c r="A26" s="13" t="s">
        <v>430</v>
      </c>
      <c r="B26" s="17" t="s">
        <v>108</v>
      </c>
      <c r="C26" s="13" t="s">
        <v>428</v>
      </c>
      <c r="D26" s="18" t="s">
        <v>52</v>
      </c>
    </row>
    <row r="27" spans="1:4" ht="12.75">
      <c r="A27" s="13" t="s">
        <v>374</v>
      </c>
      <c r="B27" s="17" t="s">
        <v>108</v>
      </c>
      <c r="C27" s="13" t="s">
        <v>103</v>
      </c>
      <c r="D27" s="18" t="s">
        <v>52</v>
      </c>
    </row>
    <row r="28" spans="1:4" ht="12.75">
      <c r="A28" s="13" t="s">
        <v>374</v>
      </c>
      <c r="B28" s="17" t="s">
        <v>60</v>
      </c>
      <c r="C28" s="13" t="s">
        <v>21</v>
      </c>
      <c r="D28" s="18" t="s">
        <v>52</v>
      </c>
    </row>
    <row r="29" spans="1:4" ht="12.75">
      <c r="A29" s="13" t="s">
        <v>374</v>
      </c>
      <c r="B29" s="17" t="s">
        <v>43</v>
      </c>
      <c r="C29" s="13" t="s">
        <v>48</v>
      </c>
      <c r="D29" s="18" t="s">
        <v>52</v>
      </c>
    </row>
    <row r="30" spans="1:4" ht="12.75">
      <c r="A30" s="13" t="s">
        <v>375</v>
      </c>
      <c r="B30" s="17" t="s">
        <v>43</v>
      </c>
      <c r="C30" s="13" t="s">
        <v>346</v>
      </c>
      <c r="D30" s="18" t="s">
        <v>52</v>
      </c>
    </row>
    <row r="31" spans="1:4" ht="12.75">
      <c r="A31" s="13" t="s">
        <v>444</v>
      </c>
      <c r="B31" s="17" t="s">
        <v>43</v>
      </c>
      <c r="C31" s="13"/>
      <c r="D31" s="18"/>
    </row>
    <row r="32" spans="1:4" ht="12.75">
      <c r="A32" s="13" t="s">
        <v>434</v>
      </c>
      <c r="B32" s="17" t="s">
        <v>43</v>
      </c>
      <c r="C32" s="13"/>
      <c r="D32" s="18"/>
    </row>
    <row r="33" spans="1:4" ht="12.75">
      <c r="A33" s="13" t="s">
        <v>377</v>
      </c>
      <c r="B33" s="17" t="s">
        <v>62</v>
      </c>
      <c r="C33" s="13"/>
      <c r="D33" s="18"/>
    </row>
    <row r="34" spans="1:4" ht="12.75">
      <c r="A34" s="13" t="s">
        <v>432</v>
      </c>
      <c r="B34" s="17" t="s">
        <v>61</v>
      </c>
      <c r="C34" s="13"/>
      <c r="D34" s="18"/>
    </row>
    <row r="35" spans="1:4" ht="12.75">
      <c r="A35" s="13" t="s">
        <v>432</v>
      </c>
      <c r="B35" s="17" t="s">
        <v>62</v>
      </c>
      <c r="C35" s="13"/>
      <c r="D35" s="18"/>
    </row>
    <row r="36" spans="1:4" ht="12.75">
      <c r="A36" s="13" t="s">
        <v>175</v>
      </c>
      <c r="B36" s="17" t="s">
        <v>62</v>
      </c>
      <c r="C36" s="13"/>
      <c r="D36" s="18"/>
    </row>
    <row r="37" spans="1:4" ht="12.75" customHeight="1" hidden="1">
      <c r="A37" s="13" t="s">
        <v>175</v>
      </c>
      <c r="B37" s="17" t="s">
        <v>62</v>
      </c>
      <c r="C37" s="13"/>
      <c r="D37" s="18"/>
    </row>
    <row r="38" spans="1:4" ht="12.75" customHeight="1" hidden="1">
      <c r="A38" s="13"/>
      <c r="B38" s="17"/>
      <c r="C38" s="13"/>
      <c r="D38" s="18"/>
    </row>
    <row r="39" spans="1:4" ht="12.75" customHeight="1" hidden="1">
      <c r="A39" s="13"/>
      <c r="B39" s="17"/>
      <c r="C39" s="13"/>
      <c r="D39" s="18"/>
    </row>
    <row r="40" spans="1:4" ht="12.75" customHeight="1" hidden="1">
      <c r="A40" s="13"/>
      <c r="B40" s="17"/>
      <c r="C40" s="13"/>
      <c r="D40" s="18"/>
    </row>
    <row r="41" spans="1:4" ht="12.75" customHeight="1" hidden="1">
      <c r="A41" s="13"/>
      <c r="B41" s="17"/>
      <c r="C41" s="13"/>
      <c r="D41" s="18"/>
    </row>
    <row r="42" spans="1:4" ht="12.75" customHeight="1" hidden="1">
      <c r="A42" s="13"/>
      <c r="B42" s="17"/>
      <c r="C42" s="13"/>
      <c r="D42" s="18"/>
    </row>
    <row r="43" spans="1:4" ht="12.75" customHeight="1" hidden="1">
      <c r="A43" s="13"/>
      <c r="B43" s="17"/>
      <c r="C43" s="13"/>
      <c r="D43" s="18"/>
    </row>
    <row r="44" spans="1:4" ht="12.75" customHeight="1" hidden="1">
      <c r="A44" s="13"/>
      <c r="B44" s="17"/>
      <c r="C44" s="13"/>
      <c r="D44" s="18"/>
    </row>
    <row r="45" spans="1:4" ht="12.75" customHeight="1" hidden="1">
      <c r="A45" s="13"/>
      <c r="B45" s="17"/>
      <c r="C45" s="13"/>
      <c r="D45" s="18"/>
    </row>
    <row r="46" spans="1:4" ht="12.75" customHeight="1" hidden="1">
      <c r="A46" s="13"/>
      <c r="B46" s="17"/>
      <c r="C46" s="13"/>
      <c r="D46" s="18"/>
    </row>
    <row r="47" spans="1:4" ht="12.75" customHeight="1" hidden="1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256" ht="12.75">
      <c r="A50" s="13"/>
      <c r="B50" s="17"/>
      <c r="C50" s="13"/>
      <c r="D50" s="18"/>
      <c r="E50" s="287"/>
      <c r="F50" s="239"/>
      <c r="G50" s="239"/>
      <c r="H50" s="239"/>
      <c r="I50" s="239"/>
      <c r="J50" s="239"/>
      <c r="K50" s="239"/>
      <c r="L50" s="239"/>
      <c r="M50" s="239"/>
      <c r="N50" s="239"/>
      <c r="O50" s="129"/>
      <c r="P50" s="18"/>
      <c r="Q50" s="13"/>
      <c r="R50" s="18"/>
      <c r="S50" s="13"/>
      <c r="T50" s="18"/>
      <c r="U50" s="13"/>
      <c r="V50" s="18"/>
      <c r="W50" s="13"/>
      <c r="X50" s="18"/>
      <c r="Y50" s="13"/>
      <c r="Z50" s="18"/>
      <c r="AA50" s="13"/>
      <c r="AB50" s="18"/>
      <c r="AC50" s="13"/>
      <c r="AD50" s="18"/>
      <c r="AE50" s="13"/>
      <c r="AF50" s="18"/>
      <c r="AG50" s="13"/>
      <c r="AH50" s="18"/>
      <c r="AI50" s="13"/>
      <c r="AJ50" s="18"/>
      <c r="AK50" s="13"/>
      <c r="AL50" s="18"/>
      <c r="AM50" s="13"/>
      <c r="AN50" s="18"/>
      <c r="AO50" s="13"/>
      <c r="AP50" s="18"/>
      <c r="AQ50" s="13"/>
      <c r="AR50" s="18"/>
      <c r="AS50" s="13"/>
      <c r="AT50" s="18"/>
      <c r="AU50" s="13"/>
      <c r="AV50" s="18"/>
      <c r="AW50" s="13"/>
      <c r="AX50" s="18"/>
      <c r="AY50" s="13"/>
      <c r="AZ50" s="18"/>
      <c r="BA50" s="13"/>
      <c r="BB50" s="18"/>
      <c r="BC50" s="13"/>
      <c r="BD50" s="18"/>
      <c r="BE50" s="13"/>
      <c r="BF50" s="18"/>
      <c r="BG50" s="13"/>
      <c r="BH50" s="18"/>
      <c r="BI50" s="13"/>
      <c r="BJ50" s="18"/>
      <c r="BK50" s="13"/>
      <c r="BL50" s="18"/>
      <c r="BM50" s="13"/>
      <c r="BN50" s="18"/>
      <c r="BO50" s="13"/>
      <c r="BP50" s="18"/>
      <c r="BQ50" s="13"/>
      <c r="BR50" s="18"/>
      <c r="BS50" s="13"/>
      <c r="BT50" s="18"/>
      <c r="BU50" s="13"/>
      <c r="BV50" s="18"/>
      <c r="BW50" s="13"/>
      <c r="BX50" s="18"/>
      <c r="BY50" s="13"/>
      <c r="BZ50" s="18"/>
      <c r="CA50" s="13"/>
      <c r="CB50" s="18"/>
      <c r="CC50" s="13"/>
      <c r="CD50" s="18"/>
      <c r="CE50" s="13"/>
      <c r="CF50" s="18"/>
      <c r="CG50" s="13"/>
      <c r="CH50" s="18"/>
      <c r="CI50" s="13"/>
      <c r="CJ50" s="18"/>
      <c r="CK50" s="13"/>
      <c r="CL50" s="18"/>
      <c r="CM50" s="13"/>
      <c r="CN50" s="18"/>
      <c r="CO50" s="13"/>
      <c r="CP50" s="18"/>
      <c r="CQ50" s="13"/>
      <c r="CR50" s="18"/>
      <c r="CS50" s="13"/>
      <c r="CT50" s="18"/>
      <c r="CU50" s="13"/>
      <c r="CV50" s="18"/>
      <c r="CW50" s="13"/>
      <c r="CX50" s="18"/>
      <c r="CY50" s="13"/>
      <c r="CZ50" s="18"/>
      <c r="DA50" s="13"/>
      <c r="DB50" s="18"/>
      <c r="DC50" s="13"/>
      <c r="DD50" s="18"/>
      <c r="DE50" s="13"/>
      <c r="DF50" s="18"/>
      <c r="DG50" s="13"/>
      <c r="DH50" s="18"/>
      <c r="DI50" s="13"/>
      <c r="DJ50" s="18"/>
      <c r="DK50" s="13"/>
      <c r="DL50" s="18"/>
      <c r="DM50" s="13"/>
      <c r="DN50" s="18"/>
      <c r="DO50" s="13"/>
      <c r="DP50" s="18"/>
      <c r="DQ50" s="13"/>
      <c r="DR50" s="18"/>
      <c r="DS50" s="13"/>
      <c r="DT50" s="18"/>
      <c r="DU50" s="13"/>
      <c r="DV50" s="18"/>
      <c r="DW50" s="13"/>
      <c r="DX50" s="18"/>
      <c r="DY50" s="13"/>
      <c r="DZ50" s="18"/>
      <c r="EA50" s="13"/>
      <c r="EB50" s="18"/>
      <c r="EC50" s="13"/>
      <c r="ED50" s="18"/>
      <c r="EE50" s="13"/>
      <c r="EF50" s="18"/>
      <c r="EG50" s="13"/>
      <c r="EH50" s="18"/>
      <c r="EI50" s="13"/>
      <c r="EJ50" s="18"/>
      <c r="EK50" s="13"/>
      <c r="EL50" s="18"/>
      <c r="EM50" s="13"/>
      <c r="EN50" s="18"/>
      <c r="EO50" s="13"/>
      <c r="EP50" s="18"/>
      <c r="EQ50" s="13"/>
      <c r="ER50" s="18"/>
      <c r="ES50" s="13"/>
      <c r="ET50" s="18"/>
      <c r="EU50" s="13"/>
      <c r="EV50" s="18"/>
      <c r="EW50" s="13"/>
      <c r="EX50" s="18"/>
      <c r="EY50" s="13"/>
      <c r="EZ50" s="18"/>
      <c r="FA50" s="13"/>
      <c r="FB50" s="18"/>
      <c r="FC50" s="13"/>
      <c r="FD50" s="18"/>
      <c r="FE50" s="13"/>
      <c r="FF50" s="18"/>
      <c r="FG50" s="13"/>
      <c r="FH50" s="18"/>
      <c r="FI50" s="13"/>
      <c r="FJ50" s="18"/>
      <c r="FK50" s="13"/>
      <c r="FL50" s="18"/>
      <c r="FM50" s="13"/>
      <c r="FN50" s="18"/>
      <c r="FO50" s="13"/>
      <c r="FP50" s="18"/>
      <c r="FQ50" s="13"/>
      <c r="FR50" s="18"/>
      <c r="FS50" s="13"/>
      <c r="FT50" s="18"/>
      <c r="FU50" s="13"/>
      <c r="FV50" s="18"/>
      <c r="FW50" s="13"/>
      <c r="FX50" s="18"/>
      <c r="FY50" s="13"/>
      <c r="FZ50" s="18"/>
      <c r="GA50" s="13"/>
      <c r="GB50" s="18"/>
      <c r="GC50" s="13"/>
      <c r="GD50" s="18"/>
      <c r="GE50" s="13"/>
      <c r="GF50" s="18"/>
      <c r="GG50" s="13"/>
      <c r="GH50" s="18"/>
      <c r="GI50" s="13"/>
      <c r="GJ50" s="18"/>
      <c r="GK50" s="13"/>
      <c r="GL50" s="18"/>
      <c r="GM50" s="13"/>
      <c r="GN50" s="18"/>
      <c r="GO50" s="13"/>
      <c r="GP50" s="18"/>
      <c r="GQ50" s="13"/>
      <c r="GR50" s="18"/>
      <c r="GS50" s="13"/>
      <c r="GT50" s="18"/>
      <c r="GU50" s="13"/>
      <c r="GV50" s="18"/>
      <c r="GW50" s="13"/>
      <c r="GX50" s="18"/>
      <c r="GY50" s="13"/>
      <c r="GZ50" s="18"/>
      <c r="HA50" s="13"/>
      <c r="HB50" s="18"/>
      <c r="HC50" s="13"/>
      <c r="HD50" s="18"/>
      <c r="HE50" s="13"/>
      <c r="HF50" s="18"/>
      <c r="HG50" s="13"/>
      <c r="HH50" s="18"/>
      <c r="HI50" s="13"/>
      <c r="HJ50" s="18"/>
      <c r="HK50" s="13"/>
      <c r="HL50" s="18"/>
      <c r="HM50" s="13"/>
      <c r="HN50" s="18"/>
      <c r="HO50" s="13"/>
      <c r="HP50" s="18"/>
      <c r="HQ50" s="13"/>
      <c r="HR50" s="18"/>
      <c r="HS50" s="13"/>
      <c r="HT50" s="18"/>
      <c r="HU50" s="13"/>
      <c r="HV50" s="18"/>
      <c r="HW50" s="13"/>
      <c r="HX50" s="18"/>
      <c r="HY50" s="13"/>
      <c r="HZ50" s="18"/>
      <c r="IA50" s="13"/>
      <c r="IB50" s="18"/>
      <c r="IC50" s="13"/>
      <c r="ID50" s="18"/>
      <c r="IE50" s="13"/>
      <c r="IF50" s="18"/>
      <c r="IG50" s="13"/>
      <c r="IH50" s="18"/>
      <c r="II50" s="13"/>
      <c r="IJ50" s="18"/>
      <c r="IK50" s="13"/>
      <c r="IL50" s="18"/>
      <c r="IM50" s="13"/>
      <c r="IN50" s="18"/>
      <c r="IO50" s="13"/>
      <c r="IP50" s="18"/>
      <c r="IQ50" s="13"/>
      <c r="IR50" s="18"/>
      <c r="IS50" s="13"/>
      <c r="IT50" s="18"/>
      <c r="IU50" s="13"/>
      <c r="IV50" s="18"/>
    </row>
    <row r="51" spans="1:256" ht="12.75">
      <c r="A51" s="13"/>
      <c r="B51" s="17"/>
      <c r="C51" s="13"/>
      <c r="D51" s="18"/>
      <c r="E51" s="287"/>
      <c r="F51" s="239"/>
      <c r="G51" s="239"/>
      <c r="H51" s="239"/>
      <c r="I51" s="239"/>
      <c r="J51" s="239"/>
      <c r="K51" s="239"/>
      <c r="L51" s="239"/>
      <c r="M51" s="239"/>
      <c r="N51" s="239"/>
      <c r="O51" s="129"/>
      <c r="P51" s="18"/>
      <c r="Q51" s="13"/>
      <c r="R51" s="18"/>
      <c r="S51" s="13"/>
      <c r="T51" s="18"/>
      <c r="U51" s="13"/>
      <c r="V51" s="18"/>
      <c r="W51" s="13"/>
      <c r="X51" s="18"/>
      <c r="Y51" s="13"/>
      <c r="Z51" s="18"/>
      <c r="AA51" s="13"/>
      <c r="AB51" s="18"/>
      <c r="AC51" s="13"/>
      <c r="AD51" s="18"/>
      <c r="AE51" s="13"/>
      <c r="AF51" s="18"/>
      <c r="AG51" s="13"/>
      <c r="AH51" s="18"/>
      <c r="AI51" s="13"/>
      <c r="AJ51" s="18"/>
      <c r="AK51" s="13"/>
      <c r="AL51" s="18"/>
      <c r="AM51" s="13"/>
      <c r="AN51" s="18"/>
      <c r="AO51" s="13"/>
      <c r="AP51" s="18"/>
      <c r="AQ51" s="13"/>
      <c r="AR51" s="18"/>
      <c r="AS51" s="13"/>
      <c r="AT51" s="18"/>
      <c r="AU51" s="13"/>
      <c r="AV51" s="18"/>
      <c r="AW51" s="13"/>
      <c r="AX51" s="18"/>
      <c r="AY51" s="13"/>
      <c r="AZ51" s="18"/>
      <c r="BA51" s="13"/>
      <c r="BB51" s="18"/>
      <c r="BC51" s="13"/>
      <c r="BD51" s="18"/>
      <c r="BE51" s="13"/>
      <c r="BF51" s="18"/>
      <c r="BG51" s="13"/>
      <c r="BH51" s="18"/>
      <c r="BI51" s="13"/>
      <c r="BJ51" s="18"/>
      <c r="BK51" s="13"/>
      <c r="BL51" s="18"/>
      <c r="BM51" s="13"/>
      <c r="BN51" s="18"/>
      <c r="BO51" s="13"/>
      <c r="BP51" s="18"/>
      <c r="BQ51" s="13"/>
      <c r="BR51" s="18"/>
      <c r="BS51" s="13"/>
      <c r="BT51" s="18"/>
      <c r="BU51" s="13"/>
      <c r="BV51" s="18"/>
      <c r="BW51" s="13"/>
      <c r="BX51" s="18"/>
      <c r="BY51" s="13"/>
      <c r="BZ51" s="18"/>
      <c r="CA51" s="13"/>
      <c r="CB51" s="18"/>
      <c r="CC51" s="13"/>
      <c r="CD51" s="18"/>
      <c r="CE51" s="13"/>
      <c r="CF51" s="18"/>
      <c r="CG51" s="13"/>
      <c r="CH51" s="18"/>
      <c r="CI51" s="13"/>
      <c r="CJ51" s="18"/>
      <c r="CK51" s="13"/>
      <c r="CL51" s="18"/>
      <c r="CM51" s="13"/>
      <c r="CN51" s="18"/>
      <c r="CO51" s="13"/>
      <c r="CP51" s="18"/>
      <c r="CQ51" s="13"/>
      <c r="CR51" s="18"/>
      <c r="CS51" s="13"/>
      <c r="CT51" s="18"/>
      <c r="CU51" s="13"/>
      <c r="CV51" s="18"/>
      <c r="CW51" s="13"/>
      <c r="CX51" s="18"/>
      <c r="CY51" s="13"/>
      <c r="CZ51" s="18"/>
      <c r="DA51" s="13"/>
      <c r="DB51" s="18"/>
      <c r="DC51" s="13"/>
      <c r="DD51" s="18"/>
      <c r="DE51" s="13"/>
      <c r="DF51" s="18"/>
      <c r="DG51" s="13"/>
      <c r="DH51" s="18"/>
      <c r="DI51" s="13"/>
      <c r="DJ51" s="18"/>
      <c r="DK51" s="13"/>
      <c r="DL51" s="18"/>
      <c r="DM51" s="13"/>
      <c r="DN51" s="18"/>
      <c r="DO51" s="13"/>
      <c r="DP51" s="18"/>
      <c r="DQ51" s="13"/>
      <c r="DR51" s="18"/>
      <c r="DS51" s="13"/>
      <c r="DT51" s="18"/>
      <c r="DU51" s="13"/>
      <c r="DV51" s="18"/>
      <c r="DW51" s="13"/>
      <c r="DX51" s="18"/>
      <c r="DY51" s="13"/>
      <c r="DZ51" s="18"/>
      <c r="EA51" s="13"/>
      <c r="EB51" s="18"/>
      <c r="EC51" s="13"/>
      <c r="ED51" s="18"/>
      <c r="EE51" s="13"/>
      <c r="EF51" s="18"/>
      <c r="EG51" s="13"/>
      <c r="EH51" s="18"/>
      <c r="EI51" s="13"/>
      <c r="EJ51" s="18"/>
      <c r="EK51" s="13"/>
      <c r="EL51" s="18"/>
      <c r="EM51" s="13"/>
      <c r="EN51" s="18"/>
      <c r="EO51" s="13"/>
      <c r="EP51" s="18"/>
      <c r="EQ51" s="13"/>
      <c r="ER51" s="18"/>
      <c r="ES51" s="13"/>
      <c r="ET51" s="18"/>
      <c r="EU51" s="13"/>
      <c r="EV51" s="18"/>
      <c r="EW51" s="13"/>
      <c r="EX51" s="18"/>
      <c r="EY51" s="13"/>
      <c r="EZ51" s="18"/>
      <c r="FA51" s="13"/>
      <c r="FB51" s="18"/>
      <c r="FC51" s="13"/>
      <c r="FD51" s="18"/>
      <c r="FE51" s="13"/>
      <c r="FF51" s="18"/>
      <c r="FG51" s="13"/>
      <c r="FH51" s="18"/>
      <c r="FI51" s="13"/>
      <c r="FJ51" s="18"/>
      <c r="FK51" s="13"/>
      <c r="FL51" s="18"/>
      <c r="FM51" s="13"/>
      <c r="FN51" s="18"/>
      <c r="FO51" s="13"/>
      <c r="FP51" s="18"/>
      <c r="FQ51" s="13"/>
      <c r="FR51" s="18"/>
      <c r="FS51" s="13"/>
      <c r="FT51" s="18"/>
      <c r="FU51" s="13"/>
      <c r="FV51" s="18"/>
      <c r="FW51" s="13"/>
      <c r="FX51" s="18"/>
      <c r="FY51" s="13"/>
      <c r="FZ51" s="18"/>
      <c r="GA51" s="13"/>
      <c r="GB51" s="18"/>
      <c r="GC51" s="13"/>
      <c r="GD51" s="18"/>
      <c r="GE51" s="13"/>
      <c r="GF51" s="18"/>
      <c r="GG51" s="13"/>
      <c r="GH51" s="18"/>
      <c r="GI51" s="13"/>
      <c r="GJ51" s="18"/>
      <c r="GK51" s="13"/>
      <c r="GL51" s="18"/>
      <c r="GM51" s="13"/>
      <c r="GN51" s="18"/>
      <c r="GO51" s="13"/>
      <c r="GP51" s="18"/>
      <c r="GQ51" s="13"/>
      <c r="GR51" s="18"/>
      <c r="GS51" s="13"/>
      <c r="GT51" s="18"/>
      <c r="GU51" s="13"/>
      <c r="GV51" s="18"/>
      <c r="GW51" s="13"/>
      <c r="GX51" s="18"/>
      <c r="GY51" s="13"/>
      <c r="GZ51" s="18"/>
      <c r="HA51" s="13"/>
      <c r="HB51" s="18"/>
      <c r="HC51" s="13"/>
      <c r="HD51" s="18"/>
      <c r="HE51" s="13"/>
      <c r="HF51" s="18"/>
      <c r="HG51" s="13"/>
      <c r="HH51" s="18"/>
      <c r="HI51" s="13"/>
      <c r="HJ51" s="18"/>
      <c r="HK51" s="13"/>
      <c r="HL51" s="18"/>
      <c r="HM51" s="13"/>
      <c r="HN51" s="18"/>
      <c r="HO51" s="13"/>
      <c r="HP51" s="18"/>
      <c r="HQ51" s="13"/>
      <c r="HR51" s="18"/>
      <c r="HS51" s="13"/>
      <c r="HT51" s="18"/>
      <c r="HU51" s="13"/>
      <c r="HV51" s="18"/>
      <c r="HW51" s="13"/>
      <c r="HX51" s="18"/>
      <c r="HY51" s="13"/>
      <c r="HZ51" s="18"/>
      <c r="IA51" s="13"/>
      <c r="IB51" s="18"/>
      <c r="IC51" s="13"/>
      <c r="ID51" s="18"/>
      <c r="IE51" s="13"/>
      <c r="IF51" s="18"/>
      <c r="IG51" s="13"/>
      <c r="IH51" s="18"/>
      <c r="II51" s="13"/>
      <c r="IJ51" s="18"/>
      <c r="IK51" s="13"/>
      <c r="IL51" s="18"/>
      <c r="IM51" s="13"/>
      <c r="IN51" s="18"/>
      <c r="IO51" s="13"/>
      <c r="IP51" s="18"/>
      <c r="IQ51" s="13"/>
      <c r="IR51" s="18"/>
      <c r="IS51" s="13"/>
      <c r="IT51" s="18"/>
      <c r="IU51" s="13"/>
      <c r="IV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14"/>
      <c r="B57" s="15"/>
      <c r="C57" s="14"/>
      <c r="D57" s="1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3.5" thickBot="1">
      <c r="A62" s="4"/>
      <c r="B62" s="5"/>
      <c r="C62" s="4"/>
      <c r="D62" s="216"/>
    </row>
    <row r="63" spans="1:4" ht="25.5">
      <c r="A63" s="4"/>
      <c r="B63" s="171" t="s">
        <v>21</v>
      </c>
      <c r="C63" s="4"/>
      <c r="D63" s="24" t="s">
        <v>428</v>
      </c>
    </row>
    <row r="64" spans="1:4" ht="12.75">
      <c r="A64" s="4"/>
      <c r="B64" s="21" t="s">
        <v>428</v>
      </c>
      <c r="C64" s="4"/>
      <c r="D64" s="27" t="s">
        <v>162</v>
      </c>
    </row>
    <row r="65" spans="1:4" ht="12.75">
      <c r="A65" s="4"/>
      <c r="B65" s="286" t="s">
        <v>141</v>
      </c>
      <c r="C65" s="4"/>
      <c r="D65" s="27" t="s">
        <v>141</v>
      </c>
    </row>
    <row r="66" spans="1:4" ht="12.75">
      <c r="A66" s="4"/>
      <c r="B66" s="286" t="s">
        <v>162</v>
      </c>
      <c r="C66" s="4"/>
      <c r="D66" s="25" t="s">
        <v>22</v>
      </c>
    </row>
    <row r="67" spans="1:4" ht="25.5">
      <c r="A67" s="4"/>
      <c r="B67" s="286" t="s">
        <v>161</v>
      </c>
      <c r="C67" s="4"/>
      <c r="D67" s="25" t="s">
        <v>21</v>
      </c>
    </row>
    <row r="68" spans="1:4" ht="13.5" thickBot="1">
      <c r="A68" s="7"/>
      <c r="B68" s="22"/>
      <c r="C68" s="7"/>
      <c r="D68" s="26" t="s">
        <v>18</v>
      </c>
    </row>
  </sheetData>
  <mergeCells count="5">
    <mergeCell ref="A1:D1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5" zoomScaleNormal="75" workbookViewId="0" topLeftCell="A1">
      <selection activeCell="D61" sqref="D6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156</v>
      </c>
      <c r="D5" s="207"/>
    </row>
    <row r="6" spans="1:13" ht="12.75">
      <c r="A6" s="209" t="s">
        <v>123</v>
      </c>
      <c r="B6" s="206"/>
      <c r="C6" s="211" t="s">
        <v>125</v>
      </c>
      <c r="D6" s="207"/>
      <c r="M6" s="159"/>
    </row>
    <row r="7" spans="1:5" ht="12.75">
      <c r="A7" s="209" t="s">
        <v>32</v>
      </c>
      <c r="B7" s="315" t="s">
        <v>347</v>
      </c>
      <c r="C7" s="316"/>
      <c r="D7" s="317"/>
      <c r="E7" s="2"/>
    </row>
    <row r="8" spans="1:5" ht="13.5" thickBot="1">
      <c r="A8" s="210" t="s">
        <v>33</v>
      </c>
      <c r="B8" s="312" t="s">
        <v>212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79" t="s">
        <v>12</v>
      </c>
      <c r="B11" s="181"/>
      <c r="C11" s="179" t="s">
        <v>13</v>
      </c>
      <c r="D11" s="181"/>
    </row>
    <row r="12" spans="1:4" ht="13.5" thickBot="1">
      <c r="A12" s="10" t="s">
        <v>14</v>
      </c>
      <c r="B12" s="11" t="s">
        <v>15</v>
      </c>
      <c r="C12" s="10" t="s">
        <v>14</v>
      </c>
      <c r="D12" s="11" t="s">
        <v>15</v>
      </c>
    </row>
    <row r="13" spans="1:4" ht="12.75">
      <c r="A13" s="160" t="s">
        <v>49</v>
      </c>
      <c r="B13" s="161" t="s">
        <v>52</v>
      </c>
      <c r="C13" s="12" t="s">
        <v>210</v>
      </c>
      <c r="D13" s="46" t="s">
        <v>64</v>
      </c>
    </row>
    <row r="14" spans="1:4" ht="12.75">
      <c r="A14" s="13" t="s">
        <v>19</v>
      </c>
      <c r="B14" s="18" t="s">
        <v>52</v>
      </c>
      <c r="C14" s="13" t="s">
        <v>432</v>
      </c>
      <c r="D14" s="105" t="s">
        <v>64</v>
      </c>
    </row>
    <row r="15" spans="1:4" ht="12.75">
      <c r="A15" s="13" t="s">
        <v>48</v>
      </c>
      <c r="B15" s="18" t="s">
        <v>52</v>
      </c>
      <c r="C15" s="13" t="s">
        <v>109</v>
      </c>
      <c r="D15" s="18" t="s">
        <v>64</v>
      </c>
    </row>
    <row r="16" spans="1:4" ht="12.75">
      <c r="A16" s="13" t="s">
        <v>21</v>
      </c>
      <c r="B16" s="18" t="s">
        <v>52</v>
      </c>
      <c r="C16" s="13" t="s">
        <v>34</v>
      </c>
      <c r="D16" s="18" t="s">
        <v>64</v>
      </c>
    </row>
    <row r="17" spans="1:4" ht="12.75">
      <c r="A17" s="13" t="s">
        <v>103</v>
      </c>
      <c r="B17" s="18" t="s">
        <v>52</v>
      </c>
      <c r="C17" s="13" t="s">
        <v>34</v>
      </c>
      <c r="D17" s="18" t="s">
        <v>63</v>
      </c>
    </row>
    <row r="18" spans="1:4" ht="12.75">
      <c r="A18" s="13" t="s">
        <v>104</v>
      </c>
      <c r="B18" s="18" t="s">
        <v>52</v>
      </c>
      <c r="C18" s="13" t="s">
        <v>35</v>
      </c>
      <c r="D18" s="18" t="s">
        <v>63</v>
      </c>
    </row>
    <row r="19" spans="1:4" ht="12.75">
      <c r="A19" s="13" t="s">
        <v>435</v>
      </c>
      <c r="B19" s="18" t="s">
        <v>52</v>
      </c>
      <c r="C19" s="13" t="s">
        <v>36</v>
      </c>
      <c r="D19" s="18" t="s">
        <v>63</v>
      </c>
    </row>
    <row r="20" spans="1:4" ht="12.75">
      <c r="A20" s="13" t="s">
        <v>430</v>
      </c>
      <c r="B20" s="18" t="s">
        <v>52</v>
      </c>
      <c r="C20" s="13" t="s">
        <v>37</v>
      </c>
      <c r="D20" s="18" t="s">
        <v>63</v>
      </c>
    </row>
    <row r="21" spans="1:4" ht="12.75">
      <c r="A21" s="13" t="s">
        <v>430</v>
      </c>
      <c r="B21" s="18" t="s">
        <v>107</v>
      </c>
      <c r="C21" s="160" t="s">
        <v>302</v>
      </c>
      <c r="D21" s="18" t="s">
        <v>63</v>
      </c>
    </row>
    <row r="22" spans="1:4" ht="12.75">
      <c r="A22" s="13" t="s">
        <v>430</v>
      </c>
      <c r="B22" s="18" t="s">
        <v>108</v>
      </c>
      <c r="C22" s="13" t="s">
        <v>432</v>
      </c>
      <c r="D22" s="18" t="s">
        <v>63</v>
      </c>
    </row>
    <row r="23" spans="1:4" ht="12.75">
      <c r="A23" s="13" t="s">
        <v>179</v>
      </c>
      <c r="B23" s="18" t="s">
        <v>108</v>
      </c>
      <c r="C23" s="13" t="s">
        <v>432</v>
      </c>
      <c r="D23" s="18" t="s">
        <v>62</v>
      </c>
    </row>
    <row r="24" spans="1:4" ht="12.75">
      <c r="A24" s="13" t="s">
        <v>435</v>
      </c>
      <c r="B24" s="18" t="s">
        <v>108</v>
      </c>
      <c r="C24" s="13" t="s">
        <v>432</v>
      </c>
      <c r="D24" s="18" t="s">
        <v>61</v>
      </c>
    </row>
    <row r="25" spans="1:4" ht="12.75">
      <c r="A25" s="13" t="s">
        <v>426</v>
      </c>
      <c r="B25" s="18" t="s">
        <v>108</v>
      </c>
      <c r="C25" s="13" t="s">
        <v>377</v>
      </c>
      <c r="D25" s="18" t="s">
        <v>61</v>
      </c>
    </row>
    <row r="26" spans="1:4" ht="12.75">
      <c r="A26" s="13" t="s">
        <v>430</v>
      </c>
      <c r="B26" s="18" t="s">
        <v>108</v>
      </c>
      <c r="C26" s="13" t="s">
        <v>434</v>
      </c>
      <c r="D26" s="18" t="s">
        <v>43</v>
      </c>
    </row>
    <row r="27" spans="1:4" ht="12.75">
      <c r="A27" s="13" t="s">
        <v>430</v>
      </c>
      <c r="B27" s="18" t="s">
        <v>60</v>
      </c>
      <c r="C27" s="13" t="s">
        <v>376</v>
      </c>
      <c r="D27" s="18" t="s">
        <v>43</v>
      </c>
    </row>
    <row r="28" spans="1:4" ht="12.75">
      <c r="A28" s="13" t="s">
        <v>374</v>
      </c>
      <c r="B28" s="18" t="s">
        <v>60</v>
      </c>
      <c r="C28" s="13" t="s">
        <v>375</v>
      </c>
      <c r="D28" s="18" t="s">
        <v>43</v>
      </c>
    </row>
    <row r="29" spans="1:4" ht="12.75">
      <c r="A29" s="13" t="s">
        <v>374</v>
      </c>
      <c r="B29" s="18" t="s">
        <v>108</v>
      </c>
      <c r="C29" s="13" t="s">
        <v>374</v>
      </c>
      <c r="D29" s="18" t="s">
        <v>43</v>
      </c>
    </row>
    <row r="30" spans="1:4" ht="12.75">
      <c r="A30" s="13" t="s">
        <v>374</v>
      </c>
      <c r="B30" s="18" t="s">
        <v>43</v>
      </c>
      <c r="C30" s="13" t="s">
        <v>374</v>
      </c>
      <c r="D30" s="18" t="s">
        <v>108</v>
      </c>
    </row>
    <row r="31" spans="1:4" ht="12.75">
      <c r="A31" s="13" t="s">
        <v>375</v>
      </c>
      <c r="B31" s="18" t="s">
        <v>43</v>
      </c>
      <c r="C31" s="13" t="s">
        <v>430</v>
      </c>
      <c r="D31" s="161" t="s">
        <v>60</v>
      </c>
    </row>
    <row r="32" spans="1:4" ht="12.75">
      <c r="A32" s="13" t="s">
        <v>434</v>
      </c>
      <c r="B32" s="18" t="s">
        <v>43</v>
      </c>
      <c r="C32" s="13" t="s">
        <v>179</v>
      </c>
      <c r="D32" s="18" t="s">
        <v>60</v>
      </c>
    </row>
    <row r="33" spans="1:4" ht="12.75">
      <c r="A33" s="13" t="s">
        <v>377</v>
      </c>
      <c r="B33" s="18" t="s">
        <v>62</v>
      </c>
      <c r="C33" s="13" t="s">
        <v>432</v>
      </c>
      <c r="D33" s="105" t="s">
        <v>60</v>
      </c>
    </row>
    <row r="34" spans="1:4" ht="12.75">
      <c r="A34" s="13" t="s">
        <v>432</v>
      </c>
      <c r="B34" s="18" t="s">
        <v>61</v>
      </c>
      <c r="C34" s="13" t="s">
        <v>430</v>
      </c>
      <c r="D34" s="18" t="s">
        <v>60</v>
      </c>
    </row>
    <row r="35" spans="1:4" ht="12.75">
      <c r="A35" s="13" t="s">
        <v>432</v>
      </c>
      <c r="B35" s="18" t="s">
        <v>62</v>
      </c>
      <c r="C35" s="13" t="s">
        <v>430</v>
      </c>
      <c r="D35" s="18" t="s">
        <v>52</v>
      </c>
    </row>
    <row r="36" spans="1:4" ht="12.75">
      <c r="A36" s="13" t="s">
        <v>432</v>
      </c>
      <c r="B36" s="18" t="s">
        <v>63</v>
      </c>
      <c r="C36" s="13" t="s">
        <v>432</v>
      </c>
      <c r="D36" s="18" t="s">
        <v>52</v>
      </c>
    </row>
    <row r="37" spans="1:4" ht="12.75">
      <c r="A37" s="13" t="s">
        <v>302</v>
      </c>
      <c r="B37" s="18" t="s">
        <v>63</v>
      </c>
      <c r="C37" s="13" t="s">
        <v>103</v>
      </c>
      <c r="D37" s="18" t="s">
        <v>52</v>
      </c>
    </row>
    <row r="38" spans="1:4" ht="12.75">
      <c r="A38" s="13" t="s">
        <v>34</v>
      </c>
      <c r="B38" s="18" t="s">
        <v>63</v>
      </c>
      <c r="C38" s="13" t="s">
        <v>21</v>
      </c>
      <c r="D38" s="18" t="s">
        <v>52</v>
      </c>
    </row>
    <row r="39" spans="1:4" ht="12.75">
      <c r="A39" s="13" t="s">
        <v>34</v>
      </c>
      <c r="B39" s="18" t="s">
        <v>64</v>
      </c>
      <c r="C39" s="13" t="s">
        <v>48</v>
      </c>
      <c r="D39" s="18" t="s">
        <v>52</v>
      </c>
    </row>
    <row r="40" spans="1:4" ht="12.75">
      <c r="A40" s="13" t="s">
        <v>109</v>
      </c>
      <c r="B40" s="18" t="s">
        <v>64</v>
      </c>
      <c r="C40" s="13" t="s">
        <v>346</v>
      </c>
      <c r="D40" s="18" t="s">
        <v>52</v>
      </c>
    </row>
    <row r="41" spans="1:4" ht="12.75">
      <c r="A41" s="13" t="s">
        <v>432</v>
      </c>
      <c r="B41" s="18" t="s">
        <v>64</v>
      </c>
      <c r="C41" s="13"/>
      <c r="D41" s="18"/>
    </row>
    <row r="42" spans="1:4" ht="12.75">
      <c r="A42" s="13" t="s">
        <v>210</v>
      </c>
      <c r="B42" s="18" t="s">
        <v>64</v>
      </c>
      <c r="C42" s="13"/>
      <c r="D42" s="18"/>
    </row>
    <row r="43" spans="1:4" ht="12.75">
      <c r="A43" s="13" t="s">
        <v>211</v>
      </c>
      <c r="B43" s="18" t="s">
        <v>64</v>
      </c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3.5" thickBot="1">
      <c r="A47" s="13"/>
      <c r="B47" s="18"/>
      <c r="C47" s="13"/>
      <c r="D47" s="18"/>
    </row>
    <row r="48" spans="1:4" ht="27.75" customHeight="1" thickBot="1">
      <c r="A48" s="13"/>
      <c r="B48" s="18"/>
      <c r="C48" s="280" t="s">
        <v>406</v>
      </c>
      <c r="D48" s="279"/>
    </row>
    <row r="49" spans="1:4" ht="13.5" thickBot="1">
      <c r="A49" s="13"/>
      <c r="B49" s="18"/>
      <c r="C49" s="10" t="s">
        <v>14</v>
      </c>
      <c r="D49" s="11" t="s">
        <v>15</v>
      </c>
    </row>
    <row r="50" spans="1:4" ht="12.75">
      <c r="A50" s="13"/>
      <c r="B50" s="18"/>
      <c r="C50" s="13" t="s">
        <v>109</v>
      </c>
      <c r="D50" s="18" t="s">
        <v>64</v>
      </c>
    </row>
    <row r="51" spans="1:4" ht="12.75">
      <c r="A51" s="13"/>
      <c r="B51" s="18"/>
      <c r="C51" s="223" t="s">
        <v>408</v>
      </c>
      <c r="D51" s="224" t="s">
        <v>64</v>
      </c>
    </row>
    <row r="52" spans="1:4" ht="12.75">
      <c r="A52" s="13"/>
      <c r="B52" s="18"/>
      <c r="C52" s="223" t="s">
        <v>415</v>
      </c>
      <c r="D52" s="224" t="s">
        <v>64</v>
      </c>
    </row>
    <row r="53" spans="1:4" ht="12.75">
      <c r="A53" s="13"/>
      <c r="B53" s="18"/>
      <c r="C53" s="13" t="s">
        <v>416</v>
      </c>
      <c r="D53" s="18" t="s">
        <v>64</v>
      </c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47"/>
      <c r="D57" s="49"/>
    </row>
    <row r="58" spans="1:4" ht="12.75">
      <c r="A58" s="13"/>
      <c r="B58" s="18"/>
      <c r="C58" s="47"/>
      <c r="D58" s="49"/>
    </row>
    <row r="59" spans="1:4" ht="12.75">
      <c r="A59" s="13"/>
      <c r="B59" s="18"/>
      <c r="C59" s="4"/>
      <c r="D59" s="6"/>
    </row>
    <row r="60" spans="1:4" ht="12.75">
      <c r="A60" s="47"/>
      <c r="B60" s="49"/>
      <c r="C60" s="4"/>
      <c r="D60" s="6"/>
    </row>
    <row r="61" spans="1:4" ht="12.75">
      <c r="A61" s="47"/>
      <c r="B61" s="49"/>
      <c r="C61" s="4"/>
      <c r="D61" s="6"/>
    </row>
    <row r="62" spans="1:4" ht="12.75">
      <c r="A62" s="4"/>
      <c r="B62" s="6"/>
      <c r="C62" s="4"/>
      <c r="D62" s="6"/>
    </row>
    <row r="63" spans="1:4" ht="12.75">
      <c r="A63" s="4"/>
      <c r="B63" s="6"/>
      <c r="C63" s="4"/>
      <c r="D63" s="6"/>
    </row>
    <row r="64" spans="1:4" ht="12.75">
      <c r="A64" s="4"/>
      <c r="B64" s="6"/>
      <c r="C64" s="4"/>
      <c r="D64" s="6"/>
    </row>
    <row r="65" spans="1:4" ht="12.75">
      <c r="A65" s="4"/>
      <c r="B65" s="6"/>
      <c r="C65" s="4"/>
      <c r="D65" s="6"/>
    </row>
    <row r="66" spans="1:4" ht="12.75">
      <c r="A66" s="4"/>
      <c r="B66" s="6"/>
      <c r="C66" s="4"/>
      <c r="D66" s="6"/>
    </row>
    <row r="67" spans="1:4" ht="13.5" thickBot="1">
      <c r="A67" s="4"/>
      <c r="B67" s="6"/>
      <c r="C67" s="4"/>
      <c r="D67" s="6"/>
    </row>
    <row r="68" spans="1:4" ht="25.5">
      <c r="A68" s="4"/>
      <c r="B68" s="24" t="s">
        <v>21</v>
      </c>
      <c r="C68" s="4"/>
      <c r="D68" s="24" t="s">
        <v>34</v>
      </c>
    </row>
    <row r="69" spans="1:4" ht="25.5">
      <c r="A69" s="4"/>
      <c r="B69" s="25" t="s">
        <v>433</v>
      </c>
      <c r="C69" s="4"/>
      <c r="D69" s="25" t="s">
        <v>433</v>
      </c>
    </row>
    <row r="70" spans="1:4" ht="12.75">
      <c r="A70" s="4"/>
      <c r="B70" s="27" t="s">
        <v>161</v>
      </c>
      <c r="C70" s="4"/>
      <c r="D70" s="27" t="s">
        <v>161</v>
      </c>
    </row>
    <row r="71" spans="1:4" ht="25.5">
      <c r="A71" s="4"/>
      <c r="B71" s="25" t="s">
        <v>34</v>
      </c>
      <c r="C71" s="4"/>
      <c r="D71" s="25" t="s">
        <v>21</v>
      </c>
    </row>
    <row r="72" spans="1:4" ht="13.5" thickBot="1">
      <c r="A72" s="7"/>
      <c r="B72" s="26" t="s">
        <v>109</v>
      </c>
      <c r="C72" s="7"/>
      <c r="D72" s="26" t="s">
        <v>18</v>
      </c>
    </row>
  </sheetData>
  <mergeCells count="4">
    <mergeCell ref="A1:D1"/>
    <mergeCell ref="B7:D7"/>
    <mergeCell ref="B8:D8"/>
    <mergeCell ref="C48:D4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86"/>
  <sheetViews>
    <sheetView zoomScale="75" zoomScaleNormal="75" workbookViewId="0" topLeftCell="A7">
      <selection activeCell="C31" sqref="C3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306</v>
      </c>
      <c r="D5" s="207"/>
    </row>
    <row r="6" spans="1:13" ht="12.75">
      <c r="A6" s="209" t="s">
        <v>123</v>
      </c>
      <c r="B6" s="206"/>
      <c r="C6" s="211" t="s">
        <v>128</v>
      </c>
      <c r="D6" s="207"/>
      <c r="M6" s="159"/>
    </row>
    <row r="7" spans="1:5" ht="12.75">
      <c r="A7" s="209" t="s">
        <v>32</v>
      </c>
      <c r="B7" s="309" t="s">
        <v>186</v>
      </c>
      <c r="C7" s="310"/>
      <c r="D7" s="311"/>
      <c r="E7" s="2"/>
    </row>
    <row r="8" spans="1:5" ht="13.5" thickBot="1">
      <c r="A8" s="210" t="s">
        <v>33</v>
      </c>
      <c r="B8" s="312" t="s">
        <v>230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182</v>
      </c>
      <c r="B13" s="46" t="s">
        <v>44</v>
      </c>
      <c r="C13" s="13" t="s">
        <v>5</v>
      </c>
      <c r="D13" s="18" t="s">
        <v>51</v>
      </c>
    </row>
    <row r="14" spans="1:4" ht="12.75">
      <c r="A14" s="50" t="s">
        <v>181</v>
      </c>
      <c r="B14" s="18" t="s">
        <v>44</v>
      </c>
      <c r="C14" s="13" t="s">
        <v>336</v>
      </c>
      <c r="D14" s="18" t="s">
        <v>51</v>
      </c>
    </row>
    <row r="15" spans="1:4" ht="12.75">
      <c r="A15" s="13" t="s">
        <v>183</v>
      </c>
      <c r="B15" s="18" t="s">
        <v>44</v>
      </c>
      <c r="C15" s="13" t="s">
        <v>445</v>
      </c>
      <c r="D15" s="18" t="s">
        <v>51</v>
      </c>
    </row>
    <row r="16" spans="1:4" ht="12.75">
      <c r="A16" s="13" t="s">
        <v>75</v>
      </c>
      <c r="B16" s="18" t="s">
        <v>44</v>
      </c>
      <c r="C16" s="13" t="s">
        <v>41</v>
      </c>
      <c r="D16" s="18" t="s">
        <v>58</v>
      </c>
    </row>
    <row r="17" spans="1:4" ht="12.75">
      <c r="A17" s="262" t="s">
        <v>470</v>
      </c>
      <c r="B17" s="245" t="s">
        <v>44</v>
      </c>
      <c r="C17" s="13" t="s">
        <v>238</v>
      </c>
      <c r="D17" s="18" t="s">
        <v>58</v>
      </c>
    </row>
    <row r="18" spans="1:4" ht="12.75">
      <c r="A18" s="3" t="s">
        <v>75</v>
      </c>
      <c r="B18" s="3" t="s">
        <v>44</v>
      </c>
      <c r="C18" s="13" t="s">
        <v>41</v>
      </c>
      <c r="D18" s="18" t="s">
        <v>51</v>
      </c>
    </row>
    <row r="19" spans="1:4" ht="12.75">
      <c r="A19" s="13" t="s">
        <v>81</v>
      </c>
      <c r="B19" s="18" t="s">
        <v>44</v>
      </c>
      <c r="C19" s="13" t="s">
        <v>232</v>
      </c>
      <c r="D19" s="18" t="s">
        <v>51</v>
      </c>
    </row>
    <row r="20" spans="1:4" ht="12.75">
      <c r="A20" s="13" t="s">
        <v>9</v>
      </c>
      <c r="B20" s="18" t="s">
        <v>44</v>
      </c>
      <c r="C20" s="13" t="s">
        <v>25</v>
      </c>
      <c r="D20" s="18" t="s">
        <v>51</v>
      </c>
    </row>
    <row r="21" spans="1:4" ht="12.75">
      <c r="A21" s="13" t="s">
        <v>27</v>
      </c>
      <c r="B21" s="18" t="s">
        <v>44</v>
      </c>
      <c r="C21" s="13" t="s">
        <v>25</v>
      </c>
      <c r="D21" s="18" t="s">
        <v>50</v>
      </c>
    </row>
    <row r="22" spans="1:4" ht="12.75">
      <c r="A22" s="13" t="s">
        <v>26</v>
      </c>
      <c r="B22" s="18" t="s">
        <v>44</v>
      </c>
      <c r="C22" s="13" t="s">
        <v>4</v>
      </c>
      <c r="D22" s="18" t="s">
        <v>50</v>
      </c>
    </row>
    <row r="23" spans="1:4" ht="12.75">
      <c r="A23" s="13" t="s">
        <v>191</v>
      </c>
      <c r="B23" s="18" t="s">
        <v>44</v>
      </c>
      <c r="C23" s="13" t="s">
        <v>28</v>
      </c>
      <c r="D23" s="18" t="s">
        <v>50</v>
      </c>
    </row>
    <row r="24" spans="1:4" ht="12.75">
      <c r="A24" s="13" t="s">
        <v>192</v>
      </c>
      <c r="B24" s="18" t="s">
        <v>44</v>
      </c>
      <c r="C24" s="13" t="s">
        <v>28</v>
      </c>
      <c r="D24" s="18" t="s">
        <v>44</v>
      </c>
    </row>
    <row r="25" spans="1:4" ht="12.75">
      <c r="A25" s="13" t="s">
        <v>193</v>
      </c>
      <c r="B25" s="18" t="s">
        <v>44</v>
      </c>
      <c r="C25" s="13" t="s">
        <v>26</v>
      </c>
      <c r="D25" s="18" t="s">
        <v>44</v>
      </c>
    </row>
    <row r="26" spans="1:4" ht="12.75">
      <c r="A26" s="13" t="s">
        <v>27</v>
      </c>
      <c r="B26" s="18" t="s">
        <v>44</v>
      </c>
      <c r="C26" s="13" t="s">
        <v>84</v>
      </c>
      <c r="D26" s="18" t="s">
        <v>44</v>
      </c>
    </row>
    <row r="27" spans="1:4" ht="12.75">
      <c r="A27" s="13" t="s">
        <v>226</v>
      </c>
      <c r="B27" s="18" t="s">
        <v>50</v>
      </c>
      <c r="C27" s="13" t="s">
        <v>83</v>
      </c>
      <c r="D27" s="18" t="s">
        <v>44</v>
      </c>
    </row>
    <row r="28" spans="1:4" ht="12.75">
      <c r="A28" s="13" t="s">
        <v>4</v>
      </c>
      <c r="B28" s="18" t="s">
        <v>50</v>
      </c>
      <c r="C28" s="13" t="s">
        <v>85</v>
      </c>
      <c r="D28" s="18" t="s">
        <v>44</v>
      </c>
    </row>
    <row r="29" spans="1:4" ht="12.75">
      <c r="A29" s="13" t="s">
        <v>25</v>
      </c>
      <c r="B29" s="18" t="s">
        <v>50</v>
      </c>
      <c r="C29" s="13" t="s">
        <v>184</v>
      </c>
      <c r="D29" s="18" t="s">
        <v>44</v>
      </c>
    </row>
    <row r="30" spans="1:4" ht="12.75">
      <c r="A30" s="13" t="s">
        <v>25</v>
      </c>
      <c r="B30" s="18" t="s">
        <v>51</v>
      </c>
      <c r="C30" s="13" t="s">
        <v>185</v>
      </c>
      <c r="D30" s="18" t="s">
        <v>44</v>
      </c>
    </row>
    <row r="31" spans="1:4" ht="12.75">
      <c r="A31" s="13" t="s">
        <v>232</v>
      </c>
      <c r="B31" s="18" t="s">
        <v>51</v>
      </c>
      <c r="C31" s="13" t="s">
        <v>206</v>
      </c>
      <c r="D31" s="18" t="s">
        <v>44</v>
      </c>
    </row>
    <row r="32" spans="1:4" ht="12.75">
      <c r="A32" s="13" t="s">
        <v>241</v>
      </c>
      <c r="B32" s="18" t="s">
        <v>51</v>
      </c>
      <c r="C32" s="13" t="s">
        <v>187</v>
      </c>
      <c r="D32" s="18" t="s">
        <v>44</v>
      </c>
    </row>
    <row r="33" spans="1:4" ht="12.75">
      <c r="A33" s="13" t="s">
        <v>224</v>
      </c>
      <c r="B33" s="18" t="s">
        <v>51</v>
      </c>
      <c r="C33" s="13"/>
      <c r="D33" s="18"/>
    </row>
    <row r="34" spans="1:4" ht="12.75">
      <c r="A34" s="13" t="s">
        <v>41</v>
      </c>
      <c r="B34" s="18" t="s">
        <v>51</v>
      </c>
      <c r="C34" s="13"/>
      <c r="D34" s="18"/>
    </row>
    <row r="35" spans="1:4" ht="12.75">
      <c r="A35" s="13" t="s">
        <v>445</v>
      </c>
      <c r="B35" s="18" t="s">
        <v>51</v>
      </c>
      <c r="C35" s="13"/>
      <c r="D35" s="18"/>
    </row>
    <row r="36" spans="1:4" ht="25.5">
      <c r="A36" s="13" t="s">
        <v>243</v>
      </c>
      <c r="B36" s="18" t="s">
        <v>51</v>
      </c>
      <c r="C36" s="13"/>
      <c r="D36" s="18"/>
    </row>
    <row r="37" spans="1:4" ht="12.75">
      <c r="A37" s="13" t="s">
        <v>324</v>
      </c>
      <c r="B37" s="18" t="s">
        <v>51</v>
      </c>
      <c r="C37" s="13"/>
      <c r="D37" s="18"/>
    </row>
    <row r="38" spans="1:4" ht="12.75">
      <c r="A38" s="13" t="s">
        <v>96</v>
      </c>
      <c r="B38" s="18" t="s">
        <v>51</v>
      </c>
      <c r="C38" s="13"/>
      <c r="D38" s="18"/>
    </row>
    <row r="39" spans="1:4" ht="12.75">
      <c r="A39" s="13" t="s">
        <v>335</v>
      </c>
      <c r="B39" s="18" t="s">
        <v>51</v>
      </c>
      <c r="C39" s="13"/>
      <c r="D39" s="18"/>
    </row>
    <row r="40" spans="1:4" ht="12.75">
      <c r="A40" s="13" t="s">
        <v>337</v>
      </c>
      <c r="B40" s="18" t="s">
        <v>51</v>
      </c>
      <c r="C40" s="13"/>
      <c r="D40" s="18"/>
    </row>
    <row r="41" spans="1:4" ht="12.75">
      <c r="A41" s="13" t="s">
        <v>242</v>
      </c>
      <c r="B41" s="18" t="s">
        <v>51</v>
      </c>
      <c r="C41" s="13"/>
      <c r="D41" s="18"/>
    </row>
    <row r="42" spans="1:4" ht="12.75">
      <c r="A42" s="13" t="s">
        <v>231</v>
      </c>
      <c r="B42" s="18" t="s">
        <v>51</v>
      </c>
      <c r="C42" s="13"/>
      <c r="D42" s="18"/>
    </row>
    <row r="43" spans="1:4" ht="13.5" thickBot="1">
      <c r="A43" s="98"/>
      <c r="B43" s="239"/>
      <c r="C43" s="98"/>
      <c r="D43" s="99"/>
    </row>
    <row r="44" spans="1:4" ht="13.5" thickBot="1">
      <c r="A44" s="247" t="s">
        <v>418</v>
      </c>
      <c r="B44" s="180"/>
      <c r="C44" s="247" t="s">
        <v>419</v>
      </c>
      <c r="D44" s="181"/>
    </row>
    <row r="45" spans="1:4" ht="13.5" thickBot="1">
      <c r="A45" s="10" t="s">
        <v>14</v>
      </c>
      <c r="B45" s="19" t="s">
        <v>15</v>
      </c>
      <c r="C45" s="10" t="s">
        <v>14</v>
      </c>
      <c r="D45" s="11" t="s">
        <v>15</v>
      </c>
    </row>
    <row r="46" spans="1:4" ht="12.75">
      <c r="A46" s="13" t="s">
        <v>224</v>
      </c>
      <c r="B46" s="18" t="s">
        <v>51</v>
      </c>
      <c r="C46" s="12" t="s">
        <v>41</v>
      </c>
      <c r="D46" s="46" t="s">
        <v>51</v>
      </c>
    </row>
    <row r="47" spans="1:4" ht="12.75">
      <c r="A47" s="223" t="s">
        <v>41</v>
      </c>
      <c r="B47" s="224" t="s">
        <v>51</v>
      </c>
      <c r="C47" s="13" t="s">
        <v>232</v>
      </c>
      <c r="D47" s="18" t="s">
        <v>51</v>
      </c>
    </row>
    <row r="48" spans="1:4" ht="12.75">
      <c r="A48" s="13" t="s">
        <v>445</v>
      </c>
      <c r="B48" s="18" t="s">
        <v>51</v>
      </c>
      <c r="C48" s="223" t="s">
        <v>241</v>
      </c>
      <c r="D48" s="224" t="s">
        <v>51</v>
      </c>
    </row>
    <row r="49" spans="1:4" ht="12.75">
      <c r="A49" s="13"/>
      <c r="B49" s="18"/>
      <c r="C49" s="13" t="s">
        <v>224</v>
      </c>
      <c r="D49" s="18" t="s">
        <v>51</v>
      </c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13"/>
      <c r="B61" s="18"/>
      <c r="C61" s="13"/>
      <c r="D61" s="18"/>
    </row>
    <row r="62" spans="1:4" ht="12.75">
      <c r="A62" s="13"/>
      <c r="B62" s="18"/>
      <c r="C62" s="13"/>
      <c r="D62" s="18"/>
    </row>
    <row r="63" spans="1:4" ht="12.75">
      <c r="A63" s="13"/>
      <c r="B63" s="18"/>
      <c r="C63" s="4"/>
      <c r="D63" s="6"/>
    </row>
    <row r="64" spans="1:4" ht="12.75">
      <c r="A64" s="13"/>
      <c r="B64" s="18"/>
      <c r="C64" s="4"/>
      <c r="D64" s="6"/>
    </row>
    <row r="65" spans="1:4" ht="12.75">
      <c r="A65" s="13"/>
      <c r="B65" s="18"/>
      <c r="C65" s="4"/>
      <c r="D65" s="6"/>
    </row>
    <row r="66" spans="1:4" ht="12.75">
      <c r="A66" s="13"/>
      <c r="B66" s="18"/>
      <c r="C66" s="4"/>
      <c r="D66" s="6"/>
    </row>
    <row r="67" spans="1:4" ht="12.75">
      <c r="A67" s="13"/>
      <c r="B67" s="18"/>
      <c r="C67" s="4"/>
      <c r="D67" s="6"/>
    </row>
    <row r="68" spans="1:4" ht="12.75">
      <c r="A68" s="13"/>
      <c r="B68" s="18"/>
      <c r="C68" s="4"/>
      <c r="D68" s="6"/>
    </row>
    <row r="69" spans="1:4" ht="12.75">
      <c r="A69" s="13"/>
      <c r="B69" s="18"/>
      <c r="C69" s="4"/>
      <c r="D69" s="6"/>
    </row>
    <row r="70" spans="1:4" ht="13.5" thickBot="1">
      <c r="A70" s="4"/>
      <c r="B70" s="6"/>
      <c r="C70" s="4"/>
      <c r="D70" s="6"/>
    </row>
    <row r="71" spans="1:4" ht="12.75">
      <c r="A71" s="4"/>
      <c r="B71" s="24" t="s">
        <v>81</v>
      </c>
      <c r="C71" s="4"/>
      <c r="D71" s="24" t="s">
        <v>25</v>
      </c>
    </row>
    <row r="72" spans="1:4" ht="12.75">
      <c r="A72" s="4"/>
      <c r="B72" s="25" t="s">
        <v>226</v>
      </c>
      <c r="C72" s="4"/>
      <c r="D72" s="25" t="s">
        <v>26</v>
      </c>
    </row>
    <row r="73" spans="1:4" ht="12.75">
      <c r="A73" s="4"/>
      <c r="B73" s="25" t="s">
        <v>191</v>
      </c>
      <c r="C73" s="4"/>
      <c r="D73" s="25" t="s">
        <v>84</v>
      </c>
    </row>
    <row r="74" spans="1:4" ht="12.75">
      <c r="A74" s="4"/>
      <c r="B74" s="25" t="s">
        <v>25</v>
      </c>
      <c r="C74" s="4"/>
      <c r="D74" s="25" t="s">
        <v>223</v>
      </c>
    </row>
    <row r="75" spans="1:4" ht="12.75">
      <c r="A75" s="4"/>
      <c r="B75" s="27" t="s">
        <v>237</v>
      </c>
      <c r="C75" s="4"/>
      <c r="D75" s="25" t="s">
        <v>185</v>
      </c>
    </row>
    <row r="76" spans="1:4" ht="13.5" thickBot="1">
      <c r="A76" s="7"/>
      <c r="B76" s="66" t="s">
        <v>5</v>
      </c>
      <c r="C76" s="7"/>
      <c r="D76" s="28" t="s">
        <v>207</v>
      </c>
    </row>
    <row r="77" spans="1:5" ht="27.75" customHeight="1">
      <c r="A77" s="20"/>
      <c r="E77" s="3"/>
    </row>
    <row r="78" spans="1:5" ht="12.75">
      <c r="A78" s="20"/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5" zoomScaleNormal="75" workbookViewId="0" topLeftCell="A37">
      <selection activeCell="D24" sqref="D24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307</v>
      </c>
      <c r="D5" s="207"/>
    </row>
    <row r="6" spans="1:13" ht="12.75">
      <c r="A6" s="209" t="s">
        <v>123</v>
      </c>
      <c r="B6" s="206"/>
      <c r="C6" s="211" t="s">
        <v>124</v>
      </c>
      <c r="D6" s="207"/>
      <c r="M6" s="159"/>
    </row>
    <row r="7" spans="1:5" ht="12.75">
      <c r="A7" s="209" t="s">
        <v>32</v>
      </c>
      <c r="B7" s="309" t="s">
        <v>216</v>
      </c>
      <c r="C7" s="310"/>
      <c r="D7" s="311"/>
      <c r="E7" s="2"/>
    </row>
    <row r="8" spans="1:5" ht="13.5" thickBot="1">
      <c r="A8" s="210" t="s">
        <v>33</v>
      </c>
      <c r="B8" s="312" t="s">
        <v>69</v>
      </c>
      <c r="C8" s="313"/>
      <c r="D8" s="31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215</v>
      </c>
      <c r="B13" s="46" t="s">
        <v>52</v>
      </c>
      <c r="C13" s="12" t="s">
        <v>66</v>
      </c>
      <c r="D13" s="46" t="s">
        <v>43</v>
      </c>
    </row>
    <row r="14" spans="1:4" ht="12.75">
      <c r="A14" s="13" t="s">
        <v>129</v>
      </c>
      <c r="B14" s="18" t="s">
        <v>52</v>
      </c>
      <c r="C14" s="13" t="s">
        <v>30</v>
      </c>
      <c r="D14" s="18" t="s">
        <v>44</v>
      </c>
    </row>
    <row r="15" spans="1:4" ht="12.75">
      <c r="A15" s="13" t="s">
        <v>194</v>
      </c>
      <c r="B15" s="18" t="s">
        <v>52</v>
      </c>
      <c r="C15" s="13" t="s">
        <v>77</v>
      </c>
      <c r="D15" s="18" t="s">
        <v>44</v>
      </c>
    </row>
    <row r="16" spans="1:4" ht="12.75">
      <c r="A16" s="13" t="s">
        <v>111</v>
      </c>
      <c r="B16" s="18" t="s">
        <v>52</v>
      </c>
      <c r="C16" s="13" t="s">
        <v>76</v>
      </c>
      <c r="D16" s="18" t="s">
        <v>44</v>
      </c>
    </row>
    <row r="17" spans="1:4" ht="12.75">
      <c r="A17" s="13" t="s">
        <v>21</v>
      </c>
      <c r="B17" s="18" t="s">
        <v>52</v>
      </c>
      <c r="C17" s="13" t="s">
        <v>47</v>
      </c>
      <c r="D17" s="18" t="s">
        <v>44</v>
      </c>
    </row>
    <row r="18" spans="1:4" ht="25.5">
      <c r="A18" s="13" t="s">
        <v>437</v>
      </c>
      <c r="B18" s="18" t="s">
        <v>52</v>
      </c>
      <c r="C18" s="160" t="s">
        <v>49</v>
      </c>
      <c r="D18" s="161" t="s">
        <v>45</v>
      </c>
    </row>
    <row r="19" spans="1:4" ht="25.5">
      <c r="A19" s="13" t="s">
        <v>437</v>
      </c>
      <c r="B19" s="18" t="s">
        <v>53</v>
      </c>
      <c r="C19" s="13" t="s">
        <v>437</v>
      </c>
      <c r="D19" s="18" t="s">
        <v>45</v>
      </c>
    </row>
    <row r="20" spans="1:4" ht="25.5">
      <c r="A20" s="13" t="s">
        <v>438</v>
      </c>
      <c r="B20" s="18" t="s">
        <v>44</v>
      </c>
      <c r="C20" s="13" t="s">
        <v>437</v>
      </c>
      <c r="D20" s="18" t="s">
        <v>107</v>
      </c>
    </row>
    <row r="21" spans="1:4" ht="25.5">
      <c r="A21" s="160" t="s">
        <v>357</v>
      </c>
      <c r="B21" s="161" t="s">
        <v>44</v>
      </c>
      <c r="C21" s="13" t="s">
        <v>437</v>
      </c>
      <c r="D21" s="18" t="s">
        <v>52</v>
      </c>
    </row>
    <row r="22" spans="1:4" ht="12.75">
      <c r="A22" s="13" t="s">
        <v>47</v>
      </c>
      <c r="B22" s="18" t="s">
        <v>44</v>
      </c>
      <c r="C22" s="13" t="s">
        <v>439</v>
      </c>
      <c r="D22" s="18" t="s">
        <v>52</v>
      </c>
    </row>
    <row r="23" spans="1:4" ht="12.75">
      <c r="A23" s="13" t="s">
        <v>101</v>
      </c>
      <c r="B23" s="18" t="s">
        <v>44</v>
      </c>
      <c r="C23" s="13" t="s">
        <v>22</v>
      </c>
      <c r="D23" s="18" t="s">
        <v>52</v>
      </c>
    </row>
    <row r="24" spans="1:4" ht="12.75">
      <c r="A24" s="13" t="s">
        <v>30</v>
      </c>
      <c r="B24" s="18" t="s">
        <v>44</v>
      </c>
      <c r="C24" s="13" t="s">
        <v>21</v>
      </c>
      <c r="D24" s="18" t="s">
        <v>52</v>
      </c>
    </row>
    <row r="25" spans="1:4" ht="12.75">
      <c r="A25" s="13" t="s">
        <v>29</v>
      </c>
      <c r="B25" s="18" t="s">
        <v>44</v>
      </c>
      <c r="C25" s="13" t="s">
        <v>111</v>
      </c>
      <c r="D25" s="18" t="s">
        <v>52</v>
      </c>
    </row>
    <row r="26" spans="1:4" ht="12.75">
      <c r="A26" s="13" t="s">
        <v>68</v>
      </c>
      <c r="B26" s="18" t="s">
        <v>44</v>
      </c>
      <c r="C26" s="13" t="s">
        <v>194</v>
      </c>
      <c r="D26" s="18" t="s">
        <v>52</v>
      </c>
    </row>
    <row r="27" spans="1:4" ht="12.75">
      <c r="A27" s="13" t="s">
        <v>67</v>
      </c>
      <c r="B27" s="18" t="s">
        <v>44</v>
      </c>
      <c r="C27" s="13" t="s">
        <v>129</v>
      </c>
      <c r="D27" s="18" t="s">
        <v>52</v>
      </c>
    </row>
    <row r="28" spans="3:4" ht="12.75">
      <c r="C28" s="13" t="s">
        <v>215</v>
      </c>
      <c r="D28" s="18" t="s">
        <v>52</v>
      </c>
    </row>
    <row r="29" spans="1:4" ht="12.75">
      <c r="A29" s="13"/>
      <c r="B29" s="18"/>
      <c r="C29" s="13" t="s">
        <v>214</v>
      </c>
      <c r="D29" s="18" t="s">
        <v>52</v>
      </c>
    </row>
    <row r="30" spans="1:4" ht="12.75">
      <c r="A30" s="13"/>
      <c r="B30" s="18"/>
      <c r="C30" s="13"/>
      <c r="D30" s="18"/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2.75">
      <c r="A33" s="13"/>
      <c r="B33" s="18"/>
      <c r="C33" s="13"/>
      <c r="D33" s="18"/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4"/>
      <c r="B56" s="16"/>
      <c r="C56" s="14"/>
      <c r="D56" s="16"/>
    </row>
    <row r="57" spans="1:4" ht="12.75">
      <c r="A57" s="14"/>
      <c r="B57" s="16"/>
      <c r="C57" s="14"/>
      <c r="D57" s="16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4"/>
      <c r="B61" s="6"/>
      <c r="C61" s="4"/>
      <c r="D61" s="6"/>
    </row>
    <row r="62" spans="1:4" ht="12.75">
      <c r="A62" s="4"/>
      <c r="B62" s="6"/>
      <c r="C62" s="4"/>
      <c r="D62" s="6"/>
    </row>
    <row r="63" spans="1:4" ht="13.5" thickBot="1">
      <c r="A63" s="4"/>
      <c r="B63" s="6"/>
      <c r="C63" s="4"/>
      <c r="D63" s="6"/>
    </row>
    <row r="64" spans="1:4" ht="12.75">
      <c r="A64" s="4"/>
      <c r="B64" s="24" t="s">
        <v>110</v>
      </c>
      <c r="C64" s="4"/>
      <c r="D64" s="24" t="s">
        <v>77</v>
      </c>
    </row>
    <row r="65" spans="1:4" ht="12.75">
      <c r="A65" s="4"/>
      <c r="B65" s="25" t="s">
        <v>111</v>
      </c>
      <c r="C65" s="4"/>
      <c r="D65" s="25" t="s">
        <v>76</v>
      </c>
    </row>
    <row r="66" spans="1:4" ht="25.5">
      <c r="A66" s="4"/>
      <c r="B66" s="57" t="s">
        <v>21</v>
      </c>
      <c r="C66" s="4"/>
      <c r="D66" s="25" t="s">
        <v>437</v>
      </c>
    </row>
    <row r="67" spans="1:4" ht="25.5">
      <c r="A67" s="4"/>
      <c r="B67" s="25" t="s">
        <v>437</v>
      </c>
      <c r="C67" s="4"/>
      <c r="D67" s="57" t="s">
        <v>21</v>
      </c>
    </row>
    <row r="68" spans="1:4" ht="12.75">
      <c r="A68" s="4"/>
      <c r="B68" s="25" t="s">
        <v>101</v>
      </c>
      <c r="C68" s="4"/>
      <c r="D68" s="25" t="s">
        <v>111</v>
      </c>
    </row>
    <row r="69" spans="1:4" ht="13.5" thickBot="1">
      <c r="A69" s="7"/>
      <c r="B69" s="26" t="s">
        <v>29</v>
      </c>
      <c r="C69" s="7"/>
      <c r="D69" s="26" t="s">
        <v>110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5" zoomScaleNormal="75" workbookViewId="0" topLeftCell="A22">
      <selection activeCell="G21" sqref="G2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150</v>
      </c>
      <c r="D5" s="207"/>
    </row>
    <row r="6" spans="1:13" ht="12.75">
      <c r="A6" s="209" t="s">
        <v>123</v>
      </c>
      <c r="B6" s="206"/>
      <c r="C6" s="211" t="s">
        <v>124</v>
      </c>
      <c r="D6" s="207"/>
      <c r="M6" s="159"/>
    </row>
    <row r="7" spans="1:5" ht="12.75">
      <c r="A7" s="209" t="s">
        <v>32</v>
      </c>
      <c r="B7" s="309" t="s">
        <v>322</v>
      </c>
      <c r="C7" s="310"/>
      <c r="D7" s="311"/>
      <c r="E7" s="2"/>
    </row>
    <row r="8" spans="1:5" ht="13.5" thickBot="1">
      <c r="A8" s="210" t="s">
        <v>33</v>
      </c>
      <c r="B8" s="312" t="s">
        <v>69</v>
      </c>
      <c r="C8" s="313"/>
      <c r="D8" s="31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3" t="s">
        <v>200</v>
      </c>
      <c r="B13" s="17" t="s">
        <v>52</v>
      </c>
      <c r="C13" s="12" t="s">
        <v>66</v>
      </c>
      <c r="D13" s="46" t="s">
        <v>43</v>
      </c>
    </row>
    <row r="14" spans="1:4" ht="12.75">
      <c r="A14" s="13" t="s">
        <v>321</v>
      </c>
      <c r="B14" s="17" t="s">
        <v>52</v>
      </c>
      <c r="C14" s="13" t="s">
        <v>30</v>
      </c>
      <c r="D14" s="18" t="s">
        <v>44</v>
      </c>
    </row>
    <row r="15" spans="1:4" ht="12.75">
      <c r="A15" s="13" t="s">
        <v>217</v>
      </c>
      <c r="B15" s="17" t="s">
        <v>52</v>
      </c>
      <c r="C15" s="13" t="s">
        <v>77</v>
      </c>
      <c r="D15" s="18" t="s">
        <v>44</v>
      </c>
    </row>
    <row r="16" spans="1:4" ht="12.75">
      <c r="A16" s="13" t="s">
        <v>215</v>
      </c>
      <c r="B16" s="17" t="s">
        <v>52</v>
      </c>
      <c r="C16" s="13" t="s">
        <v>76</v>
      </c>
      <c r="D16" s="18" t="s">
        <v>44</v>
      </c>
    </row>
    <row r="17" spans="1:4" ht="12.75">
      <c r="A17" s="13" t="s">
        <v>129</v>
      </c>
      <c r="B17" s="17" t="s">
        <v>52</v>
      </c>
      <c r="C17" s="13" t="s">
        <v>47</v>
      </c>
      <c r="D17" s="18" t="s">
        <v>44</v>
      </c>
    </row>
    <row r="18" spans="1:4" ht="12.75">
      <c r="A18" s="13" t="s">
        <v>194</v>
      </c>
      <c r="B18" s="17" t="s">
        <v>52</v>
      </c>
      <c r="C18" s="13" t="s">
        <v>438</v>
      </c>
      <c r="D18" s="18" t="s">
        <v>44</v>
      </c>
    </row>
    <row r="19" spans="1:4" ht="12.75">
      <c r="A19" s="13" t="s">
        <v>111</v>
      </c>
      <c r="B19" s="17" t="s">
        <v>52</v>
      </c>
      <c r="C19" s="13" t="s">
        <v>438</v>
      </c>
      <c r="D19" s="18" t="s">
        <v>45</v>
      </c>
    </row>
    <row r="20" spans="1:4" ht="12.75">
      <c r="A20" s="13" t="s">
        <v>21</v>
      </c>
      <c r="B20" s="17" t="s">
        <v>52</v>
      </c>
      <c r="C20" s="13" t="s">
        <v>438</v>
      </c>
      <c r="D20" s="18" t="s">
        <v>107</v>
      </c>
    </row>
    <row r="21" spans="1:4" ht="12.75">
      <c r="A21" s="13" t="s">
        <v>103</v>
      </c>
      <c r="B21" s="17" t="s">
        <v>52</v>
      </c>
      <c r="C21" s="13" t="s">
        <v>438</v>
      </c>
      <c r="D21" s="18" t="s">
        <v>52</v>
      </c>
    </row>
    <row r="22" spans="1:4" ht="12.75">
      <c r="A22" s="13" t="s">
        <v>104</v>
      </c>
      <c r="B22" s="17" t="s">
        <v>52</v>
      </c>
      <c r="C22" s="13" t="s">
        <v>430</v>
      </c>
      <c r="D22" s="18" t="s">
        <v>52</v>
      </c>
    </row>
    <row r="23" spans="1:4" ht="12.75">
      <c r="A23" s="13" t="s">
        <v>439</v>
      </c>
      <c r="B23" s="17" t="s">
        <v>52</v>
      </c>
      <c r="C23" s="13" t="s">
        <v>439</v>
      </c>
      <c r="D23" s="18" t="s">
        <v>52</v>
      </c>
    </row>
    <row r="24" spans="1:4" ht="12.75">
      <c r="A24" s="13" t="s">
        <v>438</v>
      </c>
      <c r="B24" s="17" t="s">
        <v>52</v>
      </c>
      <c r="C24" s="13" t="s">
        <v>103</v>
      </c>
      <c r="D24" s="18" t="s">
        <v>52</v>
      </c>
    </row>
    <row r="25" spans="1:4" ht="12.75">
      <c r="A25" s="13" t="s">
        <v>438</v>
      </c>
      <c r="B25" s="17" t="s">
        <v>53</v>
      </c>
      <c r="C25" s="13" t="s">
        <v>21</v>
      </c>
      <c r="D25" s="18" t="s">
        <v>52</v>
      </c>
    </row>
    <row r="26" spans="1:4" ht="12.75">
      <c r="A26" s="13" t="s">
        <v>438</v>
      </c>
      <c r="B26" s="17" t="s">
        <v>45</v>
      </c>
      <c r="C26" s="13" t="s">
        <v>111</v>
      </c>
      <c r="D26" s="18" t="s">
        <v>52</v>
      </c>
    </row>
    <row r="27" spans="1:4" ht="12.75">
      <c r="A27" s="13" t="s">
        <v>438</v>
      </c>
      <c r="B27" s="18" t="s">
        <v>44</v>
      </c>
      <c r="C27" s="13" t="s">
        <v>194</v>
      </c>
      <c r="D27" s="18" t="s">
        <v>52</v>
      </c>
    </row>
    <row r="28" spans="1:4" ht="12.75">
      <c r="A28" s="160" t="s">
        <v>357</v>
      </c>
      <c r="B28" s="161" t="s">
        <v>44</v>
      </c>
      <c r="C28" s="13" t="s">
        <v>129</v>
      </c>
      <c r="D28" s="18" t="s">
        <v>52</v>
      </c>
    </row>
    <row r="29" spans="1:4" ht="12.75">
      <c r="A29" s="13" t="s">
        <v>47</v>
      </c>
      <c r="B29" s="18" t="s">
        <v>44</v>
      </c>
      <c r="C29" s="13" t="s">
        <v>215</v>
      </c>
      <c r="D29" s="18" t="s">
        <v>52</v>
      </c>
    </row>
    <row r="30" spans="1:4" ht="12.75">
      <c r="A30" s="13" t="s">
        <v>101</v>
      </c>
      <c r="B30" s="18" t="s">
        <v>44</v>
      </c>
      <c r="C30" s="13" t="s">
        <v>217</v>
      </c>
      <c r="D30" s="18" t="s">
        <v>52</v>
      </c>
    </row>
    <row r="31" spans="1:4" ht="12.75">
      <c r="A31" s="13" t="s">
        <v>30</v>
      </c>
      <c r="B31" s="18" t="s">
        <v>44</v>
      </c>
      <c r="C31" s="13" t="s">
        <v>199</v>
      </c>
      <c r="D31" s="18" t="s">
        <v>52</v>
      </c>
    </row>
    <row r="32" spans="1:4" ht="12.75">
      <c r="A32" s="13" t="s">
        <v>29</v>
      </c>
      <c r="B32" s="18" t="s">
        <v>44</v>
      </c>
      <c r="C32" s="13"/>
      <c r="D32" s="18"/>
    </row>
    <row r="33" spans="1:4" ht="12.75">
      <c r="A33" s="13" t="s">
        <v>68</v>
      </c>
      <c r="B33" s="18" t="s">
        <v>44</v>
      </c>
      <c r="C33" s="13"/>
      <c r="D33" s="18"/>
    </row>
    <row r="34" spans="1:4" ht="12.75">
      <c r="A34" s="13" t="s">
        <v>67</v>
      </c>
      <c r="B34" s="18" t="s">
        <v>44</v>
      </c>
      <c r="C34" s="13"/>
      <c r="D34" s="18"/>
    </row>
    <row r="35" spans="3:4" ht="12.75">
      <c r="C35" s="13"/>
      <c r="D35" s="18"/>
    </row>
    <row r="36" spans="3:4" ht="12.75">
      <c r="C36" s="13"/>
      <c r="D36" s="18"/>
    </row>
    <row r="37" spans="3:4" ht="12.75"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215</v>
      </c>
      <c r="C64" s="4"/>
      <c r="D64" s="24" t="s">
        <v>76</v>
      </c>
    </row>
    <row r="65" spans="1:4" ht="12.75">
      <c r="A65" s="4"/>
      <c r="B65" s="25" t="s">
        <v>111</v>
      </c>
      <c r="C65" s="4"/>
      <c r="D65" s="25" t="s">
        <v>438</v>
      </c>
    </row>
    <row r="66" spans="1:4" ht="25.5">
      <c r="A66" s="4"/>
      <c r="B66" s="57" t="s">
        <v>21</v>
      </c>
      <c r="C66" s="4"/>
      <c r="D66" s="25" t="s">
        <v>21</v>
      </c>
    </row>
    <row r="67" spans="1:4" ht="12.75">
      <c r="A67" s="4"/>
      <c r="B67" s="25" t="s">
        <v>438</v>
      </c>
      <c r="C67" s="4"/>
      <c r="D67" s="25" t="s">
        <v>111</v>
      </c>
    </row>
    <row r="68" spans="1:4" ht="12.75">
      <c r="A68" s="4"/>
      <c r="B68" s="25" t="s">
        <v>101</v>
      </c>
      <c r="C68" s="4"/>
      <c r="D68" s="57" t="s">
        <v>215</v>
      </c>
    </row>
    <row r="69" spans="1:4" ht="13.5" thickBot="1">
      <c r="A69" s="7"/>
      <c r="B69" s="26" t="s">
        <v>29</v>
      </c>
      <c r="C69" s="7"/>
      <c r="D69" s="26" t="s">
        <v>199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5" zoomScaleNormal="75" workbookViewId="0" topLeftCell="A1">
      <selection activeCell="D26" sqref="D26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308</v>
      </c>
      <c r="D5" s="207"/>
    </row>
    <row r="6" spans="1:13" ht="12.75">
      <c r="A6" s="209" t="s">
        <v>123</v>
      </c>
      <c r="B6" s="206"/>
      <c r="C6" s="211" t="s">
        <v>293</v>
      </c>
      <c r="D6" s="207"/>
      <c r="M6" s="159"/>
    </row>
    <row r="7" spans="1:5" ht="12.75">
      <c r="A7" s="209" t="s">
        <v>32</v>
      </c>
      <c r="B7" s="309" t="s">
        <v>216</v>
      </c>
      <c r="C7" s="310"/>
      <c r="D7" s="311"/>
      <c r="E7" s="2"/>
    </row>
    <row r="8" spans="1:5" ht="13.5" thickBot="1">
      <c r="A8" s="210" t="s">
        <v>33</v>
      </c>
      <c r="B8" s="281" t="s">
        <v>312</v>
      </c>
      <c r="C8" s="282"/>
      <c r="D8" s="283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215</v>
      </c>
      <c r="B13" s="45" t="s">
        <v>52</v>
      </c>
      <c r="C13" s="12" t="s">
        <v>310</v>
      </c>
      <c r="D13" s="18" t="s">
        <v>44</v>
      </c>
    </row>
    <row r="14" spans="1:4" ht="12.75">
      <c r="A14" s="13" t="s">
        <v>112</v>
      </c>
      <c r="B14" s="17" t="s">
        <v>52</v>
      </c>
      <c r="C14" s="13" t="s">
        <v>239</v>
      </c>
      <c r="D14" s="18" t="s">
        <v>44</v>
      </c>
    </row>
    <row r="15" spans="1:4" ht="12.75">
      <c r="A15" s="13" t="s">
        <v>21</v>
      </c>
      <c r="B15" s="17" t="s">
        <v>52</v>
      </c>
      <c r="C15" s="13" t="s">
        <v>240</v>
      </c>
      <c r="D15" s="18" t="s">
        <v>44</v>
      </c>
    </row>
    <row r="16" spans="1:4" ht="12.75">
      <c r="A16" s="13" t="s">
        <v>103</v>
      </c>
      <c r="B16" s="17" t="s">
        <v>52</v>
      </c>
      <c r="C16" s="13" t="s">
        <v>309</v>
      </c>
      <c r="D16" s="18" t="s">
        <v>45</v>
      </c>
    </row>
    <row r="17" spans="1:4" ht="12.75">
      <c r="A17" s="13" t="s">
        <v>104</v>
      </c>
      <c r="B17" s="17" t="s">
        <v>52</v>
      </c>
      <c r="C17" s="13" t="s">
        <v>198</v>
      </c>
      <c r="D17" s="18" t="s">
        <v>45</v>
      </c>
    </row>
    <row r="18" spans="1:4" ht="12.75">
      <c r="A18" s="13" t="s">
        <v>445</v>
      </c>
      <c r="B18" s="17" t="s">
        <v>52</v>
      </c>
      <c r="C18" s="13" t="s">
        <v>198</v>
      </c>
      <c r="D18" s="18" t="s">
        <v>107</v>
      </c>
    </row>
    <row r="19" spans="1:4" ht="12.75">
      <c r="A19" s="13" t="s">
        <v>430</v>
      </c>
      <c r="B19" s="17" t="s">
        <v>52</v>
      </c>
      <c r="C19" s="13" t="s">
        <v>445</v>
      </c>
      <c r="D19" s="18" t="s">
        <v>52</v>
      </c>
    </row>
    <row r="20" spans="1:4" ht="12.75">
      <c r="A20" s="13" t="s">
        <v>430</v>
      </c>
      <c r="B20" s="17" t="s">
        <v>291</v>
      </c>
      <c r="C20" s="13" t="s">
        <v>430</v>
      </c>
      <c r="D20" s="18" t="s">
        <v>52</v>
      </c>
    </row>
    <row r="21" spans="1:4" ht="12.75">
      <c r="A21" s="13" t="s">
        <v>445</v>
      </c>
      <c r="B21" s="17" t="s">
        <v>291</v>
      </c>
      <c r="C21" s="13" t="s">
        <v>445</v>
      </c>
      <c r="D21" s="18" t="s">
        <v>52</v>
      </c>
    </row>
    <row r="22" spans="1:4" ht="12.75">
      <c r="A22" s="13" t="s">
        <v>198</v>
      </c>
      <c r="B22" s="17" t="s">
        <v>291</v>
      </c>
      <c r="C22" s="13" t="s">
        <v>103</v>
      </c>
      <c r="D22" s="18" t="s">
        <v>52</v>
      </c>
    </row>
    <row r="23" spans="1:4" ht="12.75">
      <c r="A23" s="13" t="s">
        <v>198</v>
      </c>
      <c r="B23" s="17" t="s">
        <v>45</v>
      </c>
      <c r="C23" s="13" t="s">
        <v>21</v>
      </c>
      <c r="D23" s="18" t="s">
        <v>52</v>
      </c>
    </row>
    <row r="24" spans="1:4" ht="12.75">
      <c r="A24" s="13" t="s">
        <v>235</v>
      </c>
      <c r="B24" s="17" t="s">
        <v>44</v>
      </c>
      <c r="C24" s="13" t="s">
        <v>112</v>
      </c>
      <c r="D24" s="18" t="s">
        <v>52</v>
      </c>
    </row>
    <row r="25" spans="1:4" ht="12.75">
      <c r="A25" s="13" t="s">
        <v>234</v>
      </c>
      <c r="B25" s="17" t="s">
        <v>44</v>
      </c>
      <c r="C25" s="13" t="s">
        <v>215</v>
      </c>
      <c r="D25" s="18" t="s">
        <v>52</v>
      </c>
    </row>
    <row r="26" spans="1:4" ht="12.75">
      <c r="A26" s="13" t="s">
        <v>308</v>
      </c>
      <c r="B26" s="17" t="s">
        <v>44</v>
      </c>
      <c r="C26" s="13" t="s">
        <v>214</v>
      </c>
      <c r="D26" s="18" t="s">
        <v>52</v>
      </c>
    </row>
    <row r="27" spans="1:4" ht="12.75">
      <c r="A27" s="13" t="s">
        <v>221</v>
      </c>
      <c r="B27" s="17" t="s">
        <v>44</v>
      </c>
      <c r="C27" s="13"/>
      <c r="D27" s="18"/>
    </row>
    <row r="28" spans="1:4" ht="12.75">
      <c r="A28" s="13" t="s">
        <v>235</v>
      </c>
      <c r="B28" s="17" t="s">
        <v>44</v>
      </c>
      <c r="C28" s="13"/>
      <c r="D28" s="18"/>
    </row>
    <row r="29" spans="1:4" ht="12.75">
      <c r="A29" s="13"/>
      <c r="B29" s="17"/>
      <c r="C29" s="13"/>
      <c r="D29" s="18"/>
    </row>
    <row r="30" spans="1:4" ht="12.75" customHeight="1">
      <c r="A30" s="13"/>
      <c r="B30" s="17"/>
      <c r="C30" s="13"/>
      <c r="D30" s="18"/>
    </row>
    <row r="31" spans="1:7" ht="12.75" customHeight="1">
      <c r="A31" s="13"/>
      <c r="B31" s="17"/>
      <c r="C31" s="13"/>
      <c r="D31" s="18"/>
      <c r="G31" s="83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47"/>
      <c r="B61" s="48"/>
      <c r="C61" s="47"/>
      <c r="D61" s="49"/>
    </row>
    <row r="62" spans="1:4" ht="12.75">
      <c r="A62" s="47"/>
      <c r="B62" s="48"/>
      <c r="C62" s="47"/>
      <c r="D62" s="49"/>
    </row>
    <row r="63" spans="1:4" ht="13.5" thickBot="1">
      <c r="A63" s="47"/>
      <c r="B63" s="48"/>
      <c r="C63" s="47"/>
      <c r="D63" s="49"/>
    </row>
    <row r="64" spans="1:4" ht="12.75" customHeight="1">
      <c r="A64" s="47"/>
      <c r="B64" s="86" t="s">
        <v>21</v>
      </c>
      <c r="C64" s="47"/>
      <c r="D64" s="86" t="s">
        <v>240</v>
      </c>
    </row>
    <row r="65" spans="1:4" ht="16.5" customHeight="1">
      <c r="A65" s="47"/>
      <c r="B65" s="87" t="s">
        <v>103</v>
      </c>
      <c r="C65" s="47"/>
      <c r="D65" s="87" t="s">
        <v>198</v>
      </c>
    </row>
    <row r="66" spans="1:4" ht="37.5" customHeight="1">
      <c r="A66" s="47"/>
      <c r="B66" s="92" t="s">
        <v>445</v>
      </c>
      <c r="C66" s="47"/>
      <c r="D66" s="87" t="s">
        <v>445</v>
      </c>
    </row>
    <row r="67" spans="1:4" ht="12.75" customHeight="1">
      <c r="A67" s="47"/>
      <c r="B67" s="87" t="s">
        <v>198</v>
      </c>
      <c r="C67" s="47"/>
      <c r="D67" s="87" t="s">
        <v>103</v>
      </c>
    </row>
    <row r="68" spans="1:4" ht="27" customHeight="1">
      <c r="A68" s="47"/>
      <c r="B68" s="88" t="s">
        <v>197</v>
      </c>
      <c r="C68" s="47"/>
      <c r="D68" s="87" t="s">
        <v>21</v>
      </c>
    </row>
    <row r="69" spans="1:4" ht="18" customHeight="1" thickBot="1">
      <c r="A69" s="91"/>
      <c r="B69" s="90" t="s">
        <v>284</v>
      </c>
      <c r="C69" s="91"/>
      <c r="D69" s="93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3">
    <mergeCell ref="A1:D1"/>
    <mergeCell ref="B7:D7"/>
    <mergeCell ref="B8:D8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75" zoomScaleNormal="75" workbookViewId="0" topLeftCell="A37">
      <selection activeCell="C62" sqref="C62"/>
    </sheetView>
  </sheetViews>
  <sheetFormatPr defaultColWidth="11.421875" defaultRowHeight="12.75"/>
  <cols>
    <col min="1" max="1" width="47.57421875" style="3" bestFit="1" customWidth="1"/>
    <col min="2" max="2" width="19.140625" style="3" customWidth="1"/>
    <col min="3" max="3" width="38.7109375" style="3" customWidth="1"/>
    <col min="4" max="4" width="19.4218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309</v>
      </c>
      <c r="D5" s="207"/>
    </row>
    <row r="6" spans="1:13" ht="12.75">
      <c r="A6" s="209" t="s">
        <v>123</v>
      </c>
      <c r="B6" s="206"/>
      <c r="C6" s="211" t="s">
        <v>125</v>
      </c>
      <c r="D6" s="207"/>
      <c r="M6" s="159"/>
    </row>
    <row r="7" spans="1:5" ht="12.75">
      <c r="A7" s="209" t="s">
        <v>32</v>
      </c>
      <c r="B7" s="315" t="s">
        <v>388</v>
      </c>
      <c r="C7" s="316"/>
      <c r="D7" s="317"/>
      <c r="E7" s="2"/>
    </row>
    <row r="8" spans="1:5" ht="13.5" thickBot="1">
      <c r="A8" s="210" t="s">
        <v>33</v>
      </c>
      <c r="B8" s="312" t="s">
        <v>212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12</v>
      </c>
      <c r="B11" s="319"/>
      <c r="C11" s="318" t="s">
        <v>13</v>
      </c>
      <c r="D11" s="319"/>
    </row>
    <row r="12" spans="1:4" ht="13.5" thickBot="1">
      <c r="A12" s="126" t="s">
        <v>14</v>
      </c>
      <c r="B12" s="220" t="s">
        <v>15</v>
      </c>
      <c r="C12" s="10" t="s">
        <v>14</v>
      </c>
      <c r="D12" s="11" t="s">
        <v>15</v>
      </c>
    </row>
    <row r="13" spans="1:4" ht="12.75">
      <c r="A13" s="221" t="s">
        <v>387</v>
      </c>
      <c r="B13" s="162" t="s">
        <v>52</v>
      </c>
      <c r="C13" s="12" t="s">
        <v>210</v>
      </c>
      <c r="D13" s="46" t="s">
        <v>64</v>
      </c>
    </row>
    <row r="14" spans="1:4" ht="12.75">
      <c r="A14" s="163" t="s">
        <v>338</v>
      </c>
      <c r="B14" s="164" t="s">
        <v>52</v>
      </c>
      <c r="C14" s="13" t="s">
        <v>109</v>
      </c>
      <c r="D14" s="18" t="s">
        <v>64</v>
      </c>
    </row>
    <row r="15" spans="1:4" ht="12.75">
      <c r="A15" s="165" t="s">
        <v>339</v>
      </c>
      <c r="B15" s="166" t="s">
        <v>52</v>
      </c>
      <c r="C15" s="13" t="s">
        <v>428</v>
      </c>
      <c r="D15" s="18" t="s">
        <v>64</v>
      </c>
    </row>
    <row r="16" spans="1:4" ht="12.75">
      <c r="A16" s="165" t="s">
        <v>340</v>
      </c>
      <c r="B16" s="166" t="s">
        <v>52</v>
      </c>
      <c r="C16" s="13" t="s">
        <v>109</v>
      </c>
      <c r="D16" s="18" t="s">
        <v>64</v>
      </c>
    </row>
    <row r="17" spans="1:4" ht="12.75">
      <c r="A17" s="163" t="s">
        <v>341</v>
      </c>
      <c r="B17" s="166" t="s">
        <v>52</v>
      </c>
      <c r="C17" s="13" t="s">
        <v>34</v>
      </c>
      <c r="D17" s="18" t="s">
        <v>64</v>
      </c>
    </row>
    <row r="18" spans="1:4" ht="12.75">
      <c r="A18" s="13" t="s">
        <v>432</v>
      </c>
      <c r="B18" s="161" t="s">
        <v>52</v>
      </c>
      <c r="C18" s="13" t="s">
        <v>34</v>
      </c>
      <c r="D18" s="18" t="s">
        <v>63</v>
      </c>
    </row>
    <row r="19" spans="1:4" ht="12.75">
      <c r="A19" s="13" t="s">
        <v>48</v>
      </c>
      <c r="B19" s="18" t="s">
        <v>52</v>
      </c>
      <c r="C19" s="13" t="s">
        <v>35</v>
      </c>
      <c r="D19" s="18" t="s">
        <v>63</v>
      </c>
    </row>
    <row r="20" spans="1:4" ht="12.75">
      <c r="A20" s="13" t="s">
        <v>21</v>
      </c>
      <c r="B20" s="18" t="s">
        <v>52</v>
      </c>
      <c r="C20" s="13" t="s">
        <v>36</v>
      </c>
      <c r="D20" s="18" t="s">
        <v>63</v>
      </c>
    </row>
    <row r="21" spans="1:4" ht="12.75">
      <c r="A21" s="13" t="s">
        <v>437</v>
      </c>
      <c r="B21" s="18" t="s">
        <v>52</v>
      </c>
      <c r="C21" s="13" t="s">
        <v>37</v>
      </c>
      <c r="D21" s="18" t="s">
        <v>63</v>
      </c>
    </row>
    <row r="22" spans="1:4" ht="12.75" customHeight="1">
      <c r="A22" s="13" t="s">
        <v>106</v>
      </c>
      <c r="B22" s="18" t="s">
        <v>107</v>
      </c>
      <c r="C22" s="13" t="s">
        <v>34</v>
      </c>
      <c r="D22" s="18" t="s">
        <v>63</v>
      </c>
    </row>
    <row r="23" spans="1:4" ht="12.75">
      <c r="A23" s="13" t="s">
        <v>437</v>
      </c>
      <c r="B23" s="18" t="s">
        <v>107</v>
      </c>
      <c r="C23" s="13" t="s">
        <v>34</v>
      </c>
      <c r="D23" s="18" t="s">
        <v>43</v>
      </c>
    </row>
    <row r="24" spans="1:4" ht="12.75" customHeight="1">
      <c r="A24" s="13" t="s">
        <v>432</v>
      </c>
      <c r="B24" s="18" t="s">
        <v>107</v>
      </c>
      <c r="C24" s="13" t="s">
        <v>34</v>
      </c>
      <c r="D24" s="18" t="s">
        <v>62</v>
      </c>
    </row>
    <row r="25" spans="1:4" ht="12.75" customHeight="1">
      <c r="A25" s="13" t="s">
        <v>432</v>
      </c>
      <c r="B25" s="18" t="s">
        <v>108</v>
      </c>
      <c r="C25" s="13" t="s">
        <v>400</v>
      </c>
      <c r="D25" s="18" t="s">
        <v>43</v>
      </c>
    </row>
    <row r="26" spans="1:4" ht="12.75" customHeight="1">
      <c r="A26" s="13" t="s">
        <v>432</v>
      </c>
      <c r="B26" s="18" t="s">
        <v>60</v>
      </c>
      <c r="C26" s="13" t="s">
        <v>403</v>
      </c>
      <c r="D26" s="18" t="s">
        <v>43</v>
      </c>
    </row>
    <row r="27" spans="1:4" ht="12.75">
      <c r="A27" s="13" t="s">
        <v>374</v>
      </c>
      <c r="B27" s="18" t="s">
        <v>60</v>
      </c>
      <c r="C27" s="13" t="s">
        <v>401</v>
      </c>
      <c r="D27" s="18" t="s">
        <v>43</v>
      </c>
    </row>
    <row r="28" spans="1:4" ht="12.75">
      <c r="A28" s="13" t="s">
        <v>374</v>
      </c>
      <c r="B28" s="18" t="s">
        <v>108</v>
      </c>
      <c r="C28" s="13" t="s">
        <v>404</v>
      </c>
      <c r="D28" s="18" t="s">
        <v>43</v>
      </c>
    </row>
    <row r="29" spans="1:4" ht="12.75">
      <c r="A29" s="13" t="s">
        <v>374</v>
      </c>
      <c r="B29" s="18" t="s">
        <v>43</v>
      </c>
      <c r="C29" s="13" t="s">
        <v>375</v>
      </c>
      <c r="D29" s="18" t="s">
        <v>43</v>
      </c>
    </row>
    <row r="30" spans="1:4" ht="12.75">
      <c r="A30" s="13" t="s">
        <v>375</v>
      </c>
      <c r="B30" s="18" t="s">
        <v>43</v>
      </c>
      <c r="C30" s="13" t="s">
        <v>374</v>
      </c>
      <c r="D30" s="18" t="s">
        <v>43</v>
      </c>
    </row>
    <row r="31" spans="1:4" ht="12.75">
      <c r="A31" s="13" t="s">
        <v>376</v>
      </c>
      <c r="B31" s="18" t="s">
        <v>43</v>
      </c>
      <c r="C31" s="13" t="s">
        <v>374</v>
      </c>
      <c r="D31" s="18" t="s">
        <v>108</v>
      </c>
    </row>
    <row r="32" spans="1:4" ht="12.75">
      <c r="A32" s="13" t="s">
        <v>399</v>
      </c>
      <c r="B32" s="18" t="s">
        <v>43</v>
      </c>
      <c r="C32" s="13" t="s">
        <v>374</v>
      </c>
      <c r="D32" s="18" t="s">
        <v>60</v>
      </c>
    </row>
    <row r="33" spans="1:4" ht="12.75">
      <c r="A33" s="13" t="s">
        <v>436</v>
      </c>
      <c r="B33" s="18" t="s">
        <v>43</v>
      </c>
      <c r="C33" s="160" t="s">
        <v>430</v>
      </c>
      <c r="D33" s="161" t="s">
        <v>60</v>
      </c>
    </row>
    <row r="34" spans="1:4" ht="12.75">
      <c r="A34" s="13" t="s">
        <v>397</v>
      </c>
      <c r="B34" s="18" t="s">
        <v>43</v>
      </c>
      <c r="C34" s="13" t="s">
        <v>428</v>
      </c>
      <c r="D34" s="18" t="s">
        <v>60</v>
      </c>
    </row>
    <row r="35" spans="1:4" ht="12.75">
      <c r="A35" s="13" t="s">
        <v>398</v>
      </c>
      <c r="B35" s="18" t="s">
        <v>43</v>
      </c>
      <c r="C35" s="13" t="s">
        <v>432</v>
      </c>
      <c r="D35" s="18" t="s">
        <v>52</v>
      </c>
    </row>
    <row r="36" spans="1:4" ht="12.75">
      <c r="A36" s="13" t="s">
        <v>34</v>
      </c>
      <c r="B36" s="18" t="s">
        <v>43</v>
      </c>
      <c r="C36" s="98" t="s">
        <v>22</v>
      </c>
      <c r="D36" s="99" t="s">
        <v>52</v>
      </c>
    </row>
    <row r="37" spans="1:4" ht="12.75">
      <c r="A37" s="13" t="s">
        <v>34</v>
      </c>
      <c r="B37" s="18" t="s">
        <v>405</v>
      </c>
      <c r="C37" s="98" t="s">
        <v>21</v>
      </c>
      <c r="D37" s="99" t="s">
        <v>52</v>
      </c>
    </row>
    <row r="38" spans="1:4" ht="12.75">
      <c r="A38" s="13" t="s">
        <v>34</v>
      </c>
      <c r="B38" s="18" t="s">
        <v>64</v>
      </c>
      <c r="C38" s="98" t="s">
        <v>18</v>
      </c>
      <c r="D38" s="99" t="s">
        <v>52</v>
      </c>
    </row>
    <row r="39" spans="1:4" ht="12.75">
      <c r="A39" s="13" t="s">
        <v>109</v>
      </c>
      <c r="B39" s="18" t="s">
        <v>64</v>
      </c>
      <c r="C39" s="165" t="s">
        <v>19</v>
      </c>
      <c r="D39" s="166" t="s">
        <v>52</v>
      </c>
    </row>
    <row r="40" spans="1:4" ht="12.75">
      <c r="A40" s="13" t="s">
        <v>428</v>
      </c>
      <c r="B40" s="18" t="s">
        <v>64</v>
      </c>
      <c r="C40" s="165" t="s">
        <v>49</v>
      </c>
      <c r="D40" s="166" t="s">
        <v>52</v>
      </c>
    </row>
    <row r="41" spans="1:4" ht="12.75">
      <c r="A41" s="13" t="s">
        <v>109</v>
      </c>
      <c r="B41" s="18" t="s">
        <v>64</v>
      </c>
      <c r="C41" s="165" t="s">
        <v>432</v>
      </c>
      <c r="D41" s="166" t="s">
        <v>52</v>
      </c>
    </row>
    <row r="42" spans="1:4" ht="12.75">
      <c r="A42" s="13" t="s">
        <v>210</v>
      </c>
      <c r="B42" s="18" t="s">
        <v>64</v>
      </c>
      <c r="C42" s="165" t="s">
        <v>342</v>
      </c>
      <c r="D42" s="166" t="s">
        <v>52</v>
      </c>
    </row>
    <row r="43" spans="1:4" ht="12.75">
      <c r="A43" s="13" t="s">
        <v>211</v>
      </c>
      <c r="B43" s="18" t="s">
        <v>64</v>
      </c>
      <c r="C43" s="165" t="s">
        <v>340</v>
      </c>
      <c r="D43" s="166" t="s">
        <v>52</v>
      </c>
    </row>
    <row r="44" spans="1:4" ht="12.75">
      <c r="A44" s="13"/>
      <c r="B44" s="18"/>
      <c r="C44" s="165" t="s">
        <v>339</v>
      </c>
      <c r="D44" s="166" t="s">
        <v>52</v>
      </c>
    </row>
    <row r="45" spans="1:4" ht="12.75">
      <c r="A45" s="13"/>
      <c r="B45" s="18"/>
      <c r="C45" s="165" t="s">
        <v>338</v>
      </c>
      <c r="D45" s="166" t="s">
        <v>52</v>
      </c>
    </row>
    <row r="46" spans="1:4" ht="12.75">
      <c r="A46" s="13"/>
      <c r="B46" s="18"/>
      <c r="C46" s="165" t="s">
        <v>387</v>
      </c>
      <c r="D46" s="166" t="s">
        <v>52</v>
      </c>
    </row>
    <row r="47" spans="1:4" ht="12.75">
      <c r="A47" s="13"/>
      <c r="B47" s="18"/>
      <c r="C47" s="288"/>
      <c r="D47" s="289"/>
    </row>
    <row r="48" spans="1:4" ht="12.75">
      <c r="A48" s="13"/>
      <c r="B48" s="18"/>
      <c r="C48" s="288"/>
      <c r="D48" s="289"/>
    </row>
    <row r="49" spans="1:4" ht="13.5" thickBot="1">
      <c r="A49" s="13"/>
      <c r="B49" s="18"/>
      <c r="C49" s="157"/>
      <c r="D49" s="158"/>
    </row>
    <row r="50" spans="1:4" ht="27.75" customHeight="1" thickBot="1">
      <c r="A50" s="13"/>
      <c r="B50" s="18"/>
      <c r="C50" s="280" t="s">
        <v>407</v>
      </c>
      <c r="D50" s="279"/>
    </row>
    <row r="51" spans="1:4" ht="13.5" thickBot="1">
      <c r="A51" s="13"/>
      <c r="B51" s="18"/>
      <c r="C51" s="10" t="s">
        <v>14</v>
      </c>
      <c r="D51" s="11" t="s">
        <v>15</v>
      </c>
    </row>
    <row r="52" spans="1:4" ht="12.75">
      <c r="A52" s="13"/>
      <c r="B52" s="18"/>
      <c r="C52" s="13" t="s">
        <v>109</v>
      </c>
      <c r="D52" s="18" t="s">
        <v>64</v>
      </c>
    </row>
    <row r="53" spans="1:4" ht="12.75">
      <c r="A53" s="13"/>
      <c r="B53" s="18"/>
      <c r="C53" s="223" t="s">
        <v>408</v>
      </c>
      <c r="D53" s="224" t="s">
        <v>64</v>
      </c>
    </row>
    <row r="54" spans="1:4" ht="12.75">
      <c r="A54" s="13"/>
      <c r="B54" s="18"/>
      <c r="C54" s="223" t="s">
        <v>415</v>
      </c>
      <c r="D54" s="224" t="s">
        <v>64</v>
      </c>
    </row>
    <row r="55" spans="1:4" ht="12.75">
      <c r="A55" s="13"/>
      <c r="B55" s="18"/>
      <c r="C55" s="13" t="s">
        <v>416</v>
      </c>
      <c r="D55" s="18" t="s">
        <v>64</v>
      </c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14"/>
      <c r="B61" s="16"/>
      <c r="C61" s="13"/>
      <c r="D61" s="18"/>
    </row>
    <row r="62" spans="1:4" ht="12.75">
      <c r="A62" s="4"/>
      <c r="B62" s="6"/>
      <c r="C62" s="13"/>
      <c r="D62" s="18"/>
    </row>
    <row r="63" spans="1:4" ht="12.75">
      <c r="A63" s="4"/>
      <c r="B63" s="6"/>
      <c r="C63" s="13"/>
      <c r="D63" s="18"/>
    </row>
    <row r="64" spans="1:4" ht="12.75">
      <c r="A64" s="4"/>
      <c r="B64" s="6"/>
      <c r="C64" s="13"/>
      <c r="D64" s="18"/>
    </row>
    <row r="65" spans="1:4" ht="13.5" thickBot="1">
      <c r="A65" s="4"/>
      <c r="B65" s="6"/>
      <c r="C65" s="13"/>
      <c r="D65" s="107"/>
    </row>
    <row r="66" spans="1:4" ht="12.75" customHeight="1">
      <c r="A66" s="4"/>
      <c r="B66" s="24" t="s">
        <v>21</v>
      </c>
      <c r="C66" s="74"/>
      <c r="D66" s="155" t="s">
        <v>213</v>
      </c>
    </row>
    <row r="67" spans="1:4" ht="25.5">
      <c r="A67" s="4"/>
      <c r="B67" s="25" t="s">
        <v>432</v>
      </c>
      <c r="C67" s="74"/>
      <c r="D67" s="73" t="s">
        <v>34</v>
      </c>
    </row>
    <row r="68" spans="1:4" ht="12.75">
      <c r="A68" s="4"/>
      <c r="B68" s="27" t="s">
        <v>141</v>
      </c>
      <c r="C68" s="74"/>
      <c r="D68" s="222" t="s">
        <v>402</v>
      </c>
    </row>
    <row r="69" spans="1:4" ht="12.75">
      <c r="A69" s="4"/>
      <c r="B69" s="27" t="s">
        <v>43</v>
      </c>
      <c r="C69" s="74"/>
      <c r="D69" s="27" t="s">
        <v>141</v>
      </c>
    </row>
    <row r="70" spans="1:4" ht="25.5">
      <c r="A70" s="4"/>
      <c r="B70" s="25" t="s">
        <v>34</v>
      </c>
      <c r="C70" s="74"/>
      <c r="D70" s="73" t="s">
        <v>21</v>
      </c>
    </row>
    <row r="71" spans="1:4" ht="26.25" thickBot="1">
      <c r="A71" s="7"/>
      <c r="B71" s="28" t="s">
        <v>213</v>
      </c>
      <c r="C71" s="156"/>
      <c r="D71" s="75" t="s">
        <v>350</v>
      </c>
    </row>
  </sheetData>
  <mergeCells count="6">
    <mergeCell ref="A1:D1"/>
    <mergeCell ref="B7:D7"/>
    <mergeCell ref="B8:D8"/>
    <mergeCell ref="C50:D50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8">
      <selection activeCell="A41" sqref="A4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301</v>
      </c>
      <c r="D5" s="207"/>
    </row>
    <row r="6" spans="1:13" ht="12.75">
      <c r="A6" s="209" t="s">
        <v>123</v>
      </c>
      <c r="B6" s="212"/>
      <c r="C6" s="211" t="s">
        <v>282</v>
      </c>
      <c r="D6" s="213"/>
      <c r="M6" s="159"/>
    </row>
    <row r="7" spans="1:5" ht="12.75">
      <c r="A7" s="209" t="s">
        <v>32</v>
      </c>
      <c r="B7" s="309" t="s">
        <v>328</v>
      </c>
      <c r="C7" s="310"/>
      <c r="D7" s="311"/>
      <c r="E7" s="2"/>
    </row>
    <row r="8" spans="1:5" ht="13.5" thickBot="1">
      <c r="A8" s="210" t="s">
        <v>33</v>
      </c>
      <c r="B8" s="312" t="s">
        <v>86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319</v>
      </c>
      <c r="B13" s="46" t="s">
        <v>45</v>
      </c>
      <c r="C13" s="12" t="s">
        <v>71</v>
      </c>
      <c r="D13" s="46" t="s">
        <v>59</v>
      </c>
    </row>
    <row r="14" spans="1:4" ht="12.75">
      <c r="A14" s="106" t="s">
        <v>320</v>
      </c>
      <c r="B14" s="107" t="s">
        <v>45</v>
      </c>
      <c r="C14" s="13" t="s">
        <v>72</v>
      </c>
      <c r="D14" s="18" t="s">
        <v>59</v>
      </c>
    </row>
    <row r="15" spans="1:4" ht="12.75">
      <c r="A15" s="98" t="s">
        <v>195</v>
      </c>
      <c r="B15" s="99" t="s">
        <v>45</v>
      </c>
      <c r="C15" s="13" t="s">
        <v>73</v>
      </c>
      <c r="D15" s="18" t="s">
        <v>59</v>
      </c>
    </row>
    <row r="16" spans="1:4" ht="12.75">
      <c r="A16" s="96" t="s">
        <v>300</v>
      </c>
      <c r="B16" s="97" t="s">
        <v>45</v>
      </c>
      <c r="C16" s="13" t="s">
        <v>11</v>
      </c>
      <c r="D16" s="18" t="s">
        <v>59</v>
      </c>
    </row>
    <row r="17" spans="1:4" ht="12.75">
      <c r="A17" s="170" t="s">
        <v>196</v>
      </c>
      <c r="B17" s="97" t="s">
        <v>45</v>
      </c>
      <c r="C17" s="13" t="s">
        <v>11</v>
      </c>
      <c r="D17" s="18" t="s">
        <v>42</v>
      </c>
    </row>
    <row r="18" spans="1:4" ht="12.75">
      <c r="A18" s="13" t="s">
        <v>283</v>
      </c>
      <c r="B18" s="18" t="s">
        <v>45</v>
      </c>
      <c r="C18" s="13" t="s">
        <v>114</v>
      </c>
      <c r="D18" s="18" t="s">
        <v>58</v>
      </c>
    </row>
    <row r="19" spans="1:4" ht="12.75">
      <c r="A19" s="13" t="s">
        <v>0</v>
      </c>
      <c r="B19" s="18" t="s">
        <v>45</v>
      </c>
      <c r="C19" s="13" t="s">
        <v>10</v>
      </c>
      <c r="D19" s="18" t="s">
        <v>58</v>
      </c>
    </row>
    <row r="20" spans="1:4" ht="12.75">
      <c r="A20" s="13" t="s">
        <v>1</v>
      </c>
      <c r="B20" s="18" t="s">
        <v>45</v>
      </c>
      <c r="C20" s="13" t="s">
        <v>10</v>
      </c>
      <c r="D20" s="18" t="s">
        <v>40</v>
      </c>
    </row>
    <row r="21" spans="1:4" ht="12.75">
      <c r="A21" s="13" t="s">
        <v>198</v>
      </c>
      <c r="B21" s="18" t="s">
        <v>45</v>
      </c>
      <c r="C21" s="13" t="s">
        <v>24</v>
      </c>
      <c r="D21" s="18" t="s">
        <v>44</v>
      </c>
    </row>
    <row r="22" spans="1:4" ht="12.75">
      <c r="A22" s="13" t="s">
        <v>233</v>
      </c>
      <c r="B22" s="18" t="s">
        <v>44</v>
      </c>
      <c r="C22" s="13" t="s">
        <v>38</v>
      </c>
      <c r="D22" s="18" t="s">
        <v>44</v>
      </c>
    </row>
    <row r="23" spans="1:4" ht="12.75">
      <c r="A23" s="13" t="s">
        <v>235</v>
      </c>
      <c r="B23" s="18" t="s">
        <v>44</v>
      </c>
      <c r="C23" s="13" t="s">
        <v>113</v>
      </c>
      <c r="D23" s="18" t="s">
        <v>44</v>
      </c>
    </row>
    <row r="24" spans="1:4" ht="12.75">
      <c r="A24" s="13" t="s">
        <v>234</v>
      </c>
      <c r="B24" s="18" t="s">
        <v>44</v>
      </c>
      <c r="C24" s="13" t="s">
        <v>185</v>
      </c>
      <c r="D24" s="18" t="s">
        <v>44</v>
      </c>
    </row>
    <row r="25" spans="1:4" ht="12.75">
      <c r="A25" s="13" t="s">
        <v>204</v>
      </c>
      <c r="B25" s="18" t="s">
        <v>44</v>
      </c>
      <c r="C25" s="13" t="s">
        <v>221</v>
      </c>
      <c r="D25" s="18" t="s">
        <v>44</v>
      </c>
    </row>
    <row r="26" spans="1:4" ht="12.75">
      <c r="A26" s="13" t="s">
        <v>205</v>
      </c>
      <c r="B26" s="18" t="s">
        <v>44</v>
      </c>
      <c r="C26" s="13" t="s">
        <v>235</v>
      </c>
      <c r="D26" s="18" t="s">
        <v>44</v>
      </c>
    </row>
    <row r="27" spans="1:4" ht="12.75">
      <c r="A27" s="13" t="s">
        <v>39</v>
      </c>
      <c r="B27" s="18" t="s">
        <v>44</v>
      </c>
      <c r="C27" s="13" t="s">
        <v>310</v>
      </c>
      <c r="D27" s="18" t="s">
        <v>44</v>
      </c>
    </row>
    <row r="28" spans="1:4" ht="12.75">
      <c r="A28" s="13" t="s">
        <v>46</v>
      </c>
      <c r="B28" s="18" t="s">
        <v>44</v>
      </c>
      <c r="C28" s="13" t="s">
        <v>239</v>
      </c>
      <c r="D28" s="18" t="s">
        <v>44</v>
      </c>
    </row>
    <row r="29" spans="1:4" ht="12.75">
      <c r="A29" s="13" t="s">
        <v>24</v>
      </c>
      <c r="B29" s="18" t="s">
        <v>44</v>
      </c>
      <c r="C29" s="13" t="s">
        <v>240</v>
      </c>
      <c r="D29" s="18" t="s">
        <v>45</v>
      </c>
    </row>
    <row r="30" spans="1:4" ht="12.75">
      <c r="A30" s="13" t="s">
        <v>10</v>
      </c>
      <c r="B30" s="18" t="s">
        <v>40</v>
      </c>
      <c r="C30" s="13" t="s">
        <v>313</v>
      </c>
      <c r="D30" s="18" t="s">
        <v>45</v>
      </c>
    </row>
    <row r="31" spans="1:4" ht="12.75">
      <c r="A31" s="13" t="s">
        <v>10</v>
      </c>
      <c r="B31" s="18" t="s">
        <v>58</v>
      </c>
      <c r="C31" s="13" t="s">
        <v>196</v>
      </c>
      <c r="D31" s="18" t="s">
        <v>45</v>
      </c>
    </row>
    <row r="32" spans="1:4" ht="12.75">
      <c r="A32" s="13" t="s">
        <v>10</v>
      </c>
      <c r="B32" s="18" t="s">
        <v>42</v>
      </c>
      <c r="C32" s="13" t="s">
        <v>283</v>
      </c>
      <c r="D32" s="18" t="s">
        <v>45</v>
      </c>
    </row>
    <row r="33" spans="1:4" ht="12.75">
      <c r="A33" s="13" t="s">
        <v>11</v>
      </c>
      <c r="B33" s="18" t="s">
        <v>42</v>
      </c>
      <c r="C33" s="13" t="s">
        <v>195</v>
      </c>
      <c r="D33" s="18" t="s">
        <v>45</v>
      </c>
    </row>
    <row r="34" spans="1:4" ht="12.75">
      <c r="A34" s="13" t="s">
        <v>11</v>
      </c>
      <c r="B34" s="18" t="s">
        <v>59</v>
      </c>
      <c r="C34" s="13" t="s">
        <v>318</v>
      </c>
      <c r="D34" s="18" t="s">
        <v>45</v>
      </c>
    </row>
    <row r="35" spans="1:4" ht="12.75">
      <c r="A35" s="13"/>
      <c r="B35" s="18"/>
      <c r="C35" s="13"/>
      <c r="D35" s="18"/>
    </row>
    <row r="36" spans="1:4" ht="13.5" thickBot="1">
      <c r="A36" s="13"/>
      <c r="B36" s="18"/>
      <c r="C36" s="67"/>
      <c r="D36" s="105"/>
    </row>
    <row r="37" spans="1:4" ht="13.5" thickBot="1">
      <c r="A37" s="225" t="s">
        <v>420</v>
      </c>
      <c r="B37" s="180"/>
      <c r="C37" s="225" t="s">
        <v>420</v>
      </c>
      <c r="D37" s="181"/>
    </row>
    <row r="38" spans="1:4" ht="13.5" thickBot="1">
      <c r="A38" s="10" t="s">
        <v>14</v>
      </c>
      <c r="B38" s="19" t="s">
        <v>15</v>
      </c>
      <c r="C38" s="10" t="s">
        <v>14</v>
      </c>
      <c r="D38" s="11" t="s">
        <v>15</v>
      </c>
    </row>
    <row r="39" spans="1:4" ht="12.75">
      <c r="A39" s="13" t="s">
        <v>409</v>
      </c>
      <c r="B39" s="18" t="s">
        <v>42</v>
      </c>
      <c r="C39" s="13" t="s">
        <v>11</v>
      </c>
      <c r="D39" s="18" t="s">
        <v>42</v>
      </c>
    </row>
    <row r="40" spans="1:4" ht="12.75">
      <c r="A40" s="13" t="s">
        <v>410</v>
      </c>
      <c r="B40" s="18" t="s">
        <v>42</v>
      </c>
      <c r="C40" s="13" t="s">
        <v>411</v>
      </c>
      <c r="D40" s="18" t="s">
        <v>42</v>
      </c>
    </row>
    <row r="41" spans="1:4" ht="12.75">
      <c r="A41" s="13" t="s">
        <v>412</v>
      </c>
      <c r="B41" s="18" t="s">
        <v>42</v>
      </c>
      <c r="C41" s="13" t="s">
        <v>409</v>
      </c>
      <c r="D41" s="18" t="s">
        <v>42</v>
      </c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3.5" thickBot="1">
      <c r="A44" s="13"/>
      <c r="B44" s="18"/>
      <c r="C44" s="13"/>
      <c r="D44" s="18"/>
    </row>
    <row r="45" spans="1:4" ht="13.5" thickBot="1">
      <c r="A45" s="225" t="s">
        <v>421</v>
      </c>
      <c r="B45" s="180"/>
      <c r="C45" s="13"/>
      <c r="D45" s="18"/>
    </row>
    <row r="46" spans="1:4" ht="13.5" thickBot="1">
      <c r="A46" s="10" t="s">
        <v>14</v>
      </c>
      <c r="B46" s="19" t="s">
        <v>15</v>
      </c>
      <c r="C46" s="13"/>
      <c r="D46" s="18"/>
    </row>
    <row r="47" spans="1:4" ht="12.75">
      <c r="A47" s="13" t="s">
        <v>0</v>
      </c>
      <c r="B47" s="18" t="s">
        <v>45</v>
      </c>
      <c r="C47" s="13"/>
      <c r="D47" s="18"/>
    </row>
    <row r="48" spans="1:4" ht="12.75">
      <c r="A48" s="13" t="s">
        <v>413</v>
      </c>
      <c r="B48" s="18" t="s">
        <v>45</v>
      </c>
      <c r="C48" s="13"/>
      <c r="D48" s="18"/>
    </row>
    <row r="49" spans="1:4" ht="12.75">
      <c r="A49" s="13" t="s">
        <v>1</v>
      </c>
      <c r="B49" s="18" t="s">
        <v>45</v>
      </c>
      <c r="C49" s="13"/>
      <c r="D49" s="18"/>
    </row>
    <row r="50" spans="1:4" ht="12.75">
      <c r="A50" s="13" t="s">
        <v>414</v>
      </c>
      <c r="B50" s="18" t="s">
        <v>45</v>
      </c>
      <c r="C50" s="13"/>
      <c r="D50" s="18"/>
    </row>
    <row r="51" spans="1:4" ht="12.75">
      <c r="A51" s="13" t="s">
        <v>1</v>
      </c>
      <c r="B51" s="18" t="s">
        <v>45</v>
      </c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47"/>
      <c r="B54" s="49"/>
      <c r="C54" s="47"/>
      <c r="D54" s="49"/>
    </row>
    <row r="55" spans="1:4" ht="12.75">
      <c r="A55" s="47"/>
      <c r="B55" s="49"/>
      <c r="C55" s="47"/>
      <c r="D55" s="49"/>
    </row>
    <row r="56" spans="1:4" ht="12.75">
      <c r="A56" s="4"/>
      <c r="B56" s="6"/>
      <c r="C56" s="4"/>
      <c r="D56" s="6"/>
    </row>
    <row r="57" spans="1:4" ht="12.75">
      <c r="A57" s="4"/>
      <c r="B57" s="6"/>
      <c r="C57" s="4"/>
      <c r="D57" s="6"/>
    </row>
    <row r="58" spans="1:4" ht="12.75">
      <c r="A58" s="4"/>
      <c r="B58" s="6"/>
      <c r="C58" s="4"/>
      <c r="D58" s="6"/>
    </row>
    <row r="59" spans="1:4" ht="12.75">
      <c r="A59" s="4"/>
      <c r="B59" s="6"/>
      <c r="C59" s="4"/>
      <c r="D59" s="6"/>
    </row>
    <row r="60" spans="1:4" ht="12.75">
      <c r="A60" s="47"/>
      <c r="B60" s="49"/>
      <c r="C60" s="47"/>
      <c r="D60" s="49"/>
    </row>
    <row r="61" spans="1:4" ht="12.75">
      <c r="A61" s="47"/>
      <c r="B61" s="49"/>
      <c r="C61" s="47"/>
      <c r="D61" s="49"/>
    </row>
    <row r="62" spans="1:4" ht="12.75">
      <c r="A62" s="47"/>
      <c r="B62" s="49"/>
      <c r="C62" s="47"/>
      <c r="D62" s="49"/>
    </row>
    <row r="63" spans="1:4" ht="13.5" thickBot="1">
      <c r="A63" s="47"/>
      <c r="B63" s="100"/>
      <c r="C63" s="47"/>
      <c r="D63" s="49"/>
    </row>
    <row r="64" spans="1:4" ht="12.75">
      <c r="A64" s="84"/>
      <c r="B64" s="85" t="s">
        <v>284</v>
      </c>
      <c r="C64" s="47"/>
      <c r="D64" s="86" t="s">
        <v>11</v>
      </c>
    </row>
    <row r="65" spans="1:4" ht="25.5">
      <c r="A65" s="84"/>
      <c r="B65" s="87" t="s">
        <v>204</v>
      </c>
      <c r="C65" s="47"/>
      <c r="D65" s="87" t="s">
        <v>10</v>
      </c>
    </row>
    <row r="66" spans="1:4" ht="12.75">
      <c r="A66" s="84"/>
      <c r="B66" s="87" t="s">
        <v>39</v>
      </c>
      <c r="C66" s="47"/>
      <c r="D66" s="87" t="s">
        <v>24</v>
      </c>
    </row>
    <row r="67" spans="1:4" ht="25.5">
      <c r="A67" s="84"/>
      <c r="B67" s="87" t="s">
        <v>10</v>
      </c>
      <c r="C67" s="47"/>
      <c r="D67" s="87" t="s">
        <v>185</v>
      </c>
    </row>
    <row r="68" spans="1:4" ht="12.75">
      <c r="A68" s="84"/>
      <c r="B68" s="87" t="s">
        <v>11</v>
      </c>
      <c r="C68" s="47"/>
      <c r="D68" s="88" t="s">
        <v>284</v>
      </c>
    </row>
    <row r="69" spans="1:4" ht="30.75" customHeight="1" thickBot="1">
      <c r="A69" s="89"/>
      <c r="B69" s="90" t="s">
        <v>139</v>
      </c>
      <c r="C69" s="91"/>
      <c r="D69" s="90" t="s">
        <v>311</v>
      </c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311</v>
      </c>
      <c r="D5" s="207"/>
    </row>
    <row r="6" spans="1:13" ht="12.75">
      <c r="A6" s="209" t="s">
        <v>123</v>
      </c>
      <c r="B6" s="206"/>
      <c r="C6" s="211" t="s">
        <v>255</v>
      </c>
      <c r="D6" s="207"/>
      <c r="M6" s="159"/>
    </row>
    <row r="7" spans="1:5" ht="12.75">
      <c r="A7" s="209" t="s">
        <v>32</v>
      </c>
      <c r="B7" s="309" t="s">
        <v>371</v>
      </c>
      <c r="C7" s="310"/>
      <c r="D7" s="311"/>
      <c r="E7" s="2"/>
    </row>
    <row r="8" spans="1:5" ht="13.5" thickBot="1">
      <c r="A8" s="210" t="s">
        <v>33</v>
      </c>
      <c r="B8" s="312" t="s">
        <v>230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>
      <c r="A10" s="192" t="s">
        <v>373</v>
      </c>
    </row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0" t="s">
        <v>14</v>
      </c>
      <c r="B12" s="19" t="s">
        <v>15</v>
      </c>
      <c r="C12" s="126" t="s">
        <v>14</v>
      </c>
      <c r="D12" s="220" t="s">
        <v>15</v>
      </c>
    </row>
    <row r="13" spans="1:4" ht="12.75">
      <c r="A13" s="50" t="s">
        <v>235</v>
      </c>
      <c r="B13" s="17" t="s">
        <v>44</v>
      </c>
      <c r="C13" s="258" t="s">
        <v>5</v>
      </c>
      <c r="D13" s="46" t="s">
        <v>51</v>
      </c>
    </row>
    <row r="14" spans="1:4" ht="12.75">
      <c r="A14" s="13" t="s">
        <v>234</v>
      </c>
      <c r="B14" s="17" t="s">
        <v>44</v>
      </c>
      <c r="C14" s="13" t="s">
        <v>96</v>
      </c>
      <c r="D14" s="18" t="s">
        <v>51</v>
      </c>
    </row>
    <row r="15" spans="1:4" ht="12.75">
      <c r="A15" s="13" t="s">
        <v>229</v>
      </c>
      <c r="B15" s="17" t="s">
        <v>44</v>
      </c>
      <c r="C15" s="13" t="s">
        <v>324</v>
      </c>
      <c r="D15" s="18" t="s">
        <v>51</v>
      </c>
    </row>
    <row r="16" spans="1:4" ht="25.5">
      <c r="A16" s="13" t="s">
        <v>94</v>
      </c>
      <c r="B16" s="17" t="s">
        <v>44</v>
      </c>
      <c r="C16" s="13" t="s">
        <v>243</v>
      </c>
      <c r="D16" s="18" t="s">
        <v>51</v>
      </c>
    </row>
    <row r="17" spans="1:4" ht="12.75">
      <c r="A17" s="13" t="s">
        <v>81</v>
      </c>
      <c r="B17" s="17" t="s">
        <v>44</v>
      </c>
      <c r="C17" s="13" t="s">
        <v>359</v>
      </c>
      <c r="D17" s="18" t="s">
        <v>51</v>
      </c>
    </row>
    <row r="18" spans="1:4" ht="12.75">
      <c r="A18" s="13" t="s">
        <v>9</v>
      </c>
      <c r="B18" s="17" t="s">
        <v>44</v>
      </c>
      <c r="C18" s="13" t="s">
        <v>245</v>
      </c>
      <c r="D18" s="18" t="s">
        <v>51</v>
      </c>
    </row>
    <row r="19" spans="1:4" ht="12.75">
      <c r="A19" s="13" t="s">
        <v>27</v>
      </c>
      <c r="B19" s="17" t="s">
        <v>44</v>
      </c>
      <c r="C19" s="13" t="s">
        <v>224</v>
      </c>
      <c r="D19" s="18" t="s">
        <v>51</v>
      </c>
    </row>
    <row r="20" spans="1:4" ht="25.5">
      <c r="A20" s="13" t="s">
        <v>27</v>
      </c>
      <c r="B20" s="17" t="s">
        <v>50</v>
      </c>
      <c r="C20" s="13" t="s">
        <v>243</v>
      </c>
      <c r="D20" s="18" t="s">
        <v>51</v>
      </c>
    </row>
    <row r="21" spans="1:4" ht="12.75">
      <c r="A21" s="13" t="s">
        <v>225</v>
      </c>
      <c r="B21" s="17" t="s">
        <v>50</v>
      </c>
      <c r="C21" s="13" t="s">
        <v>343</v>
      </c>
      <c r="D21" s="18" t="s">
        <v>51</v>
      </c>
    </row>
    <row r="22" spans="1:4" ht="12.75">
      <c r="A22" s="13" t="s">
        <v>56</v>
      </c>
      <c r="B22" s="17" t="s">
        <v>51</v>
      </c>
      <c r="C22" s="13" t="s">
        <v>56</v>
      </c>
      <c r="D22" s="18" t="s">
        <v>51</v>
      </c>
    </row>
    <row r="23" spans="1:4" ht="12.75">
      <c r="A23" s="13" t="s">
        <v>343</v>
      </c>
      <c r="B23" s="17" t="s">
        <v>51</v>
      </c>
      <c r="C23" s="13" t="s">
        <v>225</v>
      </c>
      <c r="D23" s="18" t="s">
        <v>51</v>
      </c>
    </row>
    <row r="24" spans="1:4" ht="25.5">
      <c r="A24" s="13" t="s">
        <v>243</v>
      </c>
      <c r="B24" s="17" t="s">
        <v>51</v>
      </c>
      <c r="C24" s="13" t="s">
        <v>344</v>
      </c>
      <c r="D24" s="18" t="s">
        <v>50</v>
      </c>
    </row>
    <row r="25" spans="1:4" ht="12.75">
      <c r="A25" s="13" t="s">
        <v>224</v>
      </c>
      <c r="B25" s="17" t="s">
        <v>51</v>
      </c>
      <c r="C25" s="13" t="s">
        <v>360</v>
      </c>
      <c r="D25" s="18" t="s">
        <v>50</v>
      </c>
    </row>
    <row r="26" spans="1:4" ht="12.75">
      <c r="A26" s="13" t="s">
        <v>245</v>
      </c>
      <c r="B26" s="17" t="s">
        <v>51</v>
      </c>
      <c r="C26" s="13" t="s">
        <v>28</v>
      </c>
      <c r="D26" s="18" t="s">
        <v>50</v>
      </c>
    </row>
    <row r="27" spans="1:4" ht="12.75">
      <c r="A27" s="13" t="s">
        <v>428</v>
      </c>
      <c r="B27" s="17" t="s">
        <v>51</v>
      </c>
      <c r="C27" s="13" t="s">
        <v>28</v>
      </c>
      <c r="D27" s="18" t="s">
        <v>44</v>
      </c>
    </row>
    <row r="28" spans="1:4" ht="25.5">
      <c r="A28" s="13" t="s">
        <v>243</v>
      </c>
      <c r="B28" s="17" t="s">
        <v>51</v>
      </c>
      <c r="C28" s="13" t="s">
        <v>361</v>
      </c>
      <c r="D28" s="18" t="s">
        <v>44</v>
      </c>
    </row>
    <row r="29" spans="1:4" ht="12.75">
      <c r="A29" s="13" t="s">
        <v>324</v>
      </c>
      <c r="B29" s="17" t="s">
        <v>51</v>
      </c>
      <c r="C29" s="13" t="s">
        <v>362</v>
      </c>
      <c r="D29" s="18" t="s">
        <v>44</v>
      </c>
    </row>
    <row r="30" spans="1:4" ht="12.75">
      <c r="A30" s="13" t="s">
        <v>96</v>
      </c>
      <c r="B30" s="17" t="s">
        <v>51</v>
      </c>
      <c r="C30" s="13" t="s">
        <v>227</v>
      </c>
      <c r="D30" s="18" t="s">
        <v>44</v>
      </c>
    </row>
    <row r="31" spans="1:4" ht="12.75">
      <c r="A31" s="13" t="s">
        <v>242</v>
      </c>
      <c r="B31" s="17" t="s">
        <v>51</v>
      </c>
      <c r="C31" s="13" t="s">
        <v>228</v>
      </c>
      <c r="D31" s="18" t="s">
        <v>44</v>
      </c>
    </row>
    <row r="32" spans="1:4" ht="12.75">
      <c r="A32" s="13" t="s">
        <v>231</v>
      </c>
      <c r="B32" s="17" t="s">
        <v>51</v>
      </c>
      <c r="C32" s="13" t="s">
        <v>26</v>
      </c>
      <c r="D32" s="18" t="s">
        <v>44</v>
      </c>
    </row>
    <row r="33" spans="1:4" ht="12.75">
      <c r="A33" s="13"/>
      <c r="B33" s="17"/>
      <c r="C33" s="13" t="s">
        <v>84</v>
      </c>
      <c r="D33" s="18" t="s">
        <v>44</v>
      </c>
    </row>
    <row r="34" spans="1:4" ht="12.75">
      <c r="A34" s="13"/>
      <c r="B34" s="17"/>
      <c r="C34" s="13" t="s">
        <v>83</v>
      </c>
      <c r="D34" s="18" t="s">
        <v>44</v>
      </c>
    </row>
    <row r="35" spans="1:4" ht="12.75">
      <c r="A35" s="13"/>
      <c r="B35" s="17"/>
      <c r="C35" s="13" t="s">
        <v>85</v>
      </c>
      <c r="D35" s="18" t="s">
        <v>44</v>
      </c>
    </row>
    <row r="36" spans="1:4" ht="12.75">
      <c r="A36" s="13"/>
      <c r="B36" s="17"/>
      <c r="C36" s="13" t="s">
        <v>221</v>
      </c>
      <c r="D36" s="18" t="s">
        <v>44</v>
      </c>
    </row>
    <row r="37" spans="1:4" ht="12.75">
      <c r="A37" s="13"/>
      <c r="B37" s="17"/>
      <c r="C37" s="13" t="s">
        <v>235</v>
      </c>
      <c r="D37" s="18" t="s">
        <v>44</v>
      </c>
    </row>
    <row r="38" spans="1:4" ht="12.75">
      <c r="A38" s="13"/>
      <c r="B38" s="17"/>
      <c r="C38" s="13" t="s">
        <v>310</v>
      </c>
      <c r="D38" s="18" t="s">
        <v>44</v>
      </c>
    </row>
    <row r="39" spans="1:4" ht="12.75">
      <c r="A39" s="13"/>
      <c r="B39" s="17"/>
      <c r="C39" s="13" t="s">
        <v>239</v>
      </c>
      <c r="D39" s="18" t="s">
        <v>44</v>
      </c>
    </row>
    <row r="40" spans="1:4" ht="12.75">
      <c r="A40" s="13"/>
      <c r="B40" s="17"/>
      <c r="C40" s="13" t="s">
        <v>240</v>
      </c>
      <c r="D40" s="18" t="s">
        <v>44</v>
      </c>
    </row>
    <row r="41" spans="1:4" ht="12.75">
      <c r="A41" s="13"/>
      <c r="B41" s="17"/>
      <c r="C41" s="13" t="s">
        <v>363</v>
      </c>
      <c r="D41" s="18" t="s">
        <v>44</v>
      </c>
    </row>
    <row r="42" spans="1:4" ht="12.75">
      <c r="A42" s="13"/>
      <c r="B42" s="17"/>
      <c r="C42" s="13" t="s">
        <v>364</v>
      </c>
      <c r="D42" s="18" t="s">
        <v>44</v>
      </c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171" t="s">
        <v>85</v>
      </c>
      <c r="C64" s="4"/>
      <c r="D64" s="24" t="s">
        <v>245</v>
      </c>
    </row>
    <row r="65" spans="1:4" ht="12.75">
      <c r="A65" s="4"/>
      <c r="B65" s="21" t="s">
        <v>226</v>
      </c>
      <c r="C65" s="4"/>
      <c r="D65" s="25" t="s">
        <v>345</v>
      </c>
    </row>
    <row r="66" spans="1:4" ht="12.75">
      <c r="A66" s="4"/>
      <c r="B66" s="21" t="s">
        <v>345</v>
      </c>
      <c r="C66" s="4"/>
      <c r="D66" s="25" t="s">
        <v>226</v>
      </c>
    </row>
    <row r="67" spans="1:4" ht="12.75">
      <c r="A67" s="4"/>
      <c r="B67" s="21" t="s">
        <v>245</v>
      </c>
      <c r="C67" s="4"/>
      <c r="D67" s="25" t="s">
        <v>84</v>
      </c>
    </row>
    <row r="68" spans="1:4" ht="38.25">
      <c r="A68" s="4"/>
      <c r="B68" s="21" t="s">
        <v>78</v>
      </c>
      <c r="C68" s="4"/>
      <c r="D68" s="25" t="s">
        <v>85</v>
      </c>
    </row>
    <row r="69" spans="1:4" ht="13.5" thickBot="1">
      <c r="A69" s="7"/>
      <c r="B69" s="172" t="s">
        <v>96</v>
      </c>
      <c r="C69" s="7"/>
      <c r="D69" s="66" t="s">
        <v>368</v>
      </c>
    </row>
  </sheetData>
  <mergeCells count="5">
    <mergeCell ref="A1:D1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9"/>
  <sheetViews>
    <sheetView zoomScale="85" zoomScaleNormal="85" workbookViewId="0" topLeftCell="A40">
      <selection activeCell="C33" sqref="C33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256</v>
      </c>
      <c r="D5" s="207"/>
    </row>
    <row r="6" spans="1:13" ht="12.75">
      <c r="A6" s="209" t="s">
        <v>123</v>
      </c>
      <c r="B6" s="206"/>
      <c r="C6" s="211" t="s">
        <v>326</v>
      </c>
      <c r="D6" s="207"/>
      <c r="M6" s="159"/>
    </row>
    <row r="7" spans="1:5" ht="12.75">
      <c r="A7" s="209" t="s">
        <v>32</v>
      </c>
      <c r="B7" s="309" t="s">
        <v>257</v>
      </c>
      <c r="C7" s="310"/>
      <c r="D7" s="311"/>
      <c r="E7" s="2"/>
    </row>
    <row r="8" spans="1:5" ht="13.5" thickBot="1">
      <c r="A8" s="210" t="s">
        <v>33</v>
      </c>
      <c r="B8" s="312" t="s">
        <v>258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394</v>
      </c>
      <c r="B11" s="284"/>
      <c r="C11" s="284"/>
      <c r="D11" s="319"/>
    </row>
    <row r="12" spans="1:4" ht="13.5" thickBot="1">
      <c r="A12" s="318" t="s">
        <v>16</v>
      </c>
      <c r="B12" s="319"/>
      <c r="C12" s="318" t="s">
        <v>259</v>
      </c>
      <c r="D12" s="319"/>
    </row>
    <row r="13" spans="1:4" ht="13.5" thickBot="1">
      <c r="A13" s="10" t="s">
        <v>14</v>
      </c>
      <c r="B13" s="11" t="s">
        <v>15</v>
      </c>
      <c r="C13" s="10" t="s">
        <v>14</v>
      </c>
      <c r="D13" s="11" t="s">
        <v>15</v>
      </c>
    </row>
    <row r="14" spans="1:4" ht="12.75">
      <c r="A14" s="12" t="s">
        <v>215</v>
      </c>
      <c r="B14" s="46" t="s">
        <v>52</v>
      </c>
      <c r="C14" s="12" t="s">
        <v>234</v>
      </c>
      <c r="D14" s="46" t="s">
        <v>44</v>
      </c>
    </row>
    <row r="15" spans="1:4" ht="12.75" customHeight="1">
      <c r="A15" s="50" t="s">
        <v>112</v>
      </c>
      <c r="B15" s="18" t="s">
        <v>52</v>
      </c>
      <c r="C15" s="13" t="s">
        <v>261</v>
      </c>
      <c r="D15" s="18" t="s">
        <v>44</v>
      </c>
    </row>
    <row r="16" spans="1:4" ht="12.75">
      <c r="A16" s="13" t="s">
        <v>48</v>
      </c>
      <c r="B16" s="18" t="s">
        <v>52</v>
      </c>
      <c r="C16" s="13" t="s">
        <v>446</v>
      </c>
      <c r="D16" s="18" t="s">
        <v>45</v>
      </c>
    </row>
    <row r="17" spans="1:4" ht="12.75">
      <c r="A17" s="13" t="s">
        <v>20</v>
      </c>
      <c r="B17" s="18" t="s">
        <v>52</v>
      </c>
      <c r="C17" s="13" t="s">
        <v>446</v>
      </c>
      <c r="D17" s="18" t="s">
        <v>107</v>
      </c>
    </row>
    <row r="18" spans="1:4" ht="12.75">
      <c r="A18" s="13" t="s">
        <v>262</v>
      </c>
      <c r="B18" s="18" t="s">
        <v>52</v>
      </c>
      <c r="C18" s="13" t="s">
        <v>446</v>
      </c>
      <c r="D18" s="18" t="s">
        <v>52</v>
      </c>
    </row>
    <row r="19" spans="1:4" ht="12.75">
      <c r="A19" s="13" t="s">
        <v>263</v>
      </c>
      <c r="B19" s="18" t="s">
        <v>52</v>
      </c>
      <c r="C19" s="13" t="s">
        <v>430</v>
      </c>
      <c r="D19" s="18" t="s">
        <v>52</v>
      </c>
    </row>
    <row r="20" spans="1:4" ht="12.75">
      <c r="A20" s="13" t="s">
        <v>103</v>
      </c>
      <c r="B20" s="18" t="s">
        <v>52</v>
      </c>
      <c r="C20" s="13" t="s">
        <v>430</v>
      </c>
      <c r="D20" s="18" t="s">
        <v>52</v>
      </c>
    </row>
    <row r="21" spans="1:4" ht="12.75">
      <c r="A21" s="13" t="s">
        <v>104</v>
      </c>
      <c r="B21" s="18" t="s">
        <v>52</v>
      </c>
      <c r="C21" s="13" t="s">
        <v>22</v>
      </c>
      <c r="D21" s="18" t="s">
        <v>52</v>
      </c>
    </row>
    <row r="22" spans="1:4" ht="12.75">
      <c r="A22" s="13" t="s">
        <v>430</v>
      </c>
      <c r="B22" s="18" t="s">
        <v>52</v>
      </c>
      <c r="C22" s="13" t="s">
        <v>264</v>
      </c>
      <c r="D22" s="18" t="s">
        <v>52</v>
      </c>
    </row>
    <row r="23" spans="1:4" ht="12.75">
      <c r="A23" s="13" t="s">
        <v>446</v>
      </c>
      <c r="B23" s="18" t="s">
        <v>52</v>
      </c>
      <c r="C23" s="13" t="s">
        <v>103</v>
      </c>
      <c r="D23" s="18" t="s">
        <v>52</v>
      </c>
    </row>
    <row r="24" spans="1:4" ht="12.75">
      <c r="A24" s="13" t="s">
        <v>446</v>
      </c>
      <c r="B24" s="18" t="s">
        <v>53</v>
      </c>
      <c r="C24" s="13" t="s">
        <v>21</v>
      </c>
      <c r="D24" s="18" t="s">
        <v>52</v>
      </c>
    </row>
    <row r="25" spans="1:4" ht="12.75">
      <c r="A25" s="13" t="s">
        <v>447</v>
      </c>
      <c r="B25" s="18" t="s">
        <v>44</v>
      </c>
      <c r="C25" s="13" t="s">
        <v>265</v>
      </c>
      <c r="D25" s="18" t="s">
        <v>52</v>
      </c>
    </row>
    <row r="26" spans="1:4" ht="12.75">
      <c r="A26" s="13" t="s">
        <v>369</v>
      </c>
      <c r="B26" s="18" t="s">
        <v>44</v>
      </c>
      <c r="C26" s="13" t="s">
        <v>215</v>
      </c>
      <c r="D26" s="18" t="s">
        <v>52</v>
      </c>
    </row>
    <row r="27" spans="1:4" ht="12.75">
      <c r="A27" s="170" t="s">
        <v>370</v>
      </c>
      <c r="B27" s="170" t="s">
        <v>44</v>
      </c>
      <c r="C27" s="67"/>
      <c r="D27" s="105"/>
    </row>
    <row r="28" spans="1:4" ht="12.75">
      <c r="A28" s="13" t="s">
        <v>235</v>
      </c>
      <c r="B28" s="18" t="s">
        <v>44</v>
      </c>
      <c r="C28" s="13"/>
      <c r="D28" s="18"/>
    </row>
    <row r="29" spans="1:4" ht="12.75">
      <c r="A29" s="13" t="s">
        <v>234</v>
      </c>
      <c r="B29" s="18" t="s">
        <v>44</v>
      </c>
      <c r="C29" s="13"/>
      <c r="D29" s="18"/>
    </row>
    <row r="30" spans="1:4" ht="12.75">
      <c r="A30" s="13" t="s">
        <v>260</v>
      </c>
      <c r="B30" s="18" t="s">
        <v>44</v>
      </c>
      <c r="C30" s="13"/>
      <c r="D30" s="18"/>
    </row>
    <row r="31" spans="3:4" ht="12.75">
      <c r="C31" s="13"/>
      <c r="D31" s="18"/>
    </row>
    <row r="32" spans="1:4" ht="12.75">
      <c r="A32" s="13"/>
      <c r="B32" s="18"/>
      <c r="C32" s="13"/>
      <c r="D32" s="18"/>
    </row>
    <row r="33" spans="1:4" ht="13.5" thickBot="1">
      <c r="A33" s="13"/>
      <c r="B33" s="18"/>
      <c r="C33" s="13"/>
      <c r="D33" s="18"/>
    </row>
    <row r="34" spans="1:4" ht="30" customHeight="1">
      <c r="A34" s="68" t="s">
        <v>266</v>
      </c>
      <c r="B34" s="69" t="s">
        <v>267</v>
      </c>
      <c r="C34" s="13"/>
      <c r="D34" s="18"/>
    </row>
    <row r="35" spans="1:4" ht="43.5" customHeight="1">
      <c r="A35" s="70" t="s">
        <v>268</v>
      </c>
      <c r="B35" s="71" t="s">
        <v>325</v>
      </c>
      <c r="C35" s="13"/>
      <c r="D35" s="18"/>
    </row>
    <row r="36" spans="1:4" ht="12.75">
      <c r="A36" s="70" t="s">
        <v>269</v>
      </c>
      <c r="B36" s="71"/>
      <c r="C36" s="13"/>
      <c r="D36" s="18"/>
    </row>
    <row r="37" spans="1:4" ht="12.75">
      <c r="A37" s="72"/>
      <c r="B37" s="73"/>
      <c r="C37" s="13"/>
      <c r="D37" s="18"/>
    </row>
    <row r="38" spans="1:4" ht="12.75">
      <c r="A38" s="74"/>
      <c r="B38" s="73"/>
      <c r="C38" s="13"/>
      <c r="D38" s="18"/>
    </row>
    <row r="39" spans="1:4" ht="13.5" thickBot="1">
      <c r="A39" s="156"/>
      <c r="B39" s="75"/>
      <c r="C39" s="157"/>
      <c r="D39" s="158"/>
    </row>
    <row r="40" spans="1:4" ht="13.5" thickBot="1">
      <c r="A40" s="318" t="s">
        <v>474</v>
      </c>
      <c r="B40" s="284"/>
      <c r="C40" s="284"/>
      <c r="D40" s="319"/>
    </row>
    <row r="41" spans="1:4" ht="13.5" thickBot="1">
      <c r="A41" s="318" t="s">
        <v>270</v>
      </c>
      <c r="B41" s="319"/>
      <c r="C41" s="318" t="s">
        <v>17</v>
      </c>
      <c r="D41" s="319"/>
    </row>
    <row r="42" spans="1:4" ht="13.5" thickBot="1">
      <c r="A42" s="10" t="s">
        <v>14</v>
      </c>
      <c r="B42" s="19" t="s">
        <v>15</v>
      </c>
      <c r="C42" s="10" t="s">
        <v>14</v>
      </c>
      <c r="D42" s="11" t="s">
        <v>15</v>
      </c>
    </row>
    <row r="43" spans="1:4" ht="12.75">
      <c r="A43" s="13" t="s">
        <v>215</v>
      </c>
      <c r="B43" s="17" t="s">
        <v>52</v>
      </c>
      <c r="C43" s="12" t="s">
        <v>260</v>
      </c>
      <c r="D43" s="46" t="s">
        <v>44</v>
      </c>
    </row>
    <row r="44" spans="1:4" ht="12.75">
      <c r="A44" s="50" t="s">
        <v>112</v>
      </c>
      <c r="B44" s="17" t="s">
        <v>52</v>
      </c>
      <c r="C44" s="13" t="s">
        <v>234</v>
      </c>
      <c r="D44" s="18" t="s">
        <v>44</v>
      </c>
    </row>
    <row r="45" spans="1:4" ht="12.75">
      <c r="A45" s="13" t="s">
        <v>48</v>
      </c>
      <c r="B45" s="17" t="s">
        <v>52</v>
      </c>
      <c r="C45" s="13" t="s">
        <v>261</v>
      </c>
      <c r="D45" s="18" t="s">
        <v>44</v>
      </c>
    </row>
    <row r="46" spans="1:4" ht="12.75">
      <c r="A46" s="13" t="s">
        <v>20</v>
      </c>
      <c r="B46" s="17" t="s">
        <v>52</v>
      </c>
      <c r="C46" s="13" t="s">
        <v>446</v>
      </c>
      <c r="D46" s="18" t="s">
        <v>45</v>
      </c>
    </row>
    <row r="47" spans="1:4" ht="12.75">
      <c r="A47" s="13" t="s">
        <v>262</v>
      </c>
      <c r="B47" s="17" t="s">
        <v>52</v>
      </c>
      <c r="C47" s="13" t="s">
        <v>446</v>
      </c>
      <c r="D47" s="18" t="s">
        <v>107</v>
      </c>
    </row>
    <row r="48" spans="1:4" ht="12.75">
      <c r="A48" s="13" t="s">
        <v>263</v>
      </c>
      <c r="B48" s="17" t="s">
        <v>52</v>
      </c>
      <c r="C48" s="13" t="s">
        <v>446</v>
      </c>
      <c r="D48" s="18" t="s">
        <v>52</v>
      </c>
    </row>
    <row r="49" spans="1:4" ht="12.75">
      <c r="A49" s="13" t="s">
        <v>103</v>
      </c>
      <c r="B49" s="17" t="s">
        <v>52</v>
      </c>
      <c r="C49" s="13" t="s">
        <v>435</v>
      </c>
      <c r="D49" s="18" t="s">
        <v>52</v>
      </c>
    </row>
    <row r="50" spans="1:4" ht="12.75">
      <c r="A50" s="13" t="s">
        <v>104</v>
      </c>
      <c r="B50" s="17" t="s">
        <v>52</v>
      </c>
      <c r="C50" s="13" t="s">
        <v>430</v>
      </c>
      <c r="D50" s="18" t="s">
        <v>52</v>
      </c>
    </row>
    <row r="51" spans="1:4" ht="12.75">
      <c r="A51" s="13" t="s">
        <v>430</v>
      </c>
      <c r="B51" s="17" t="s">
        <v>52</v>
      </c>
      <c r="C51" s="13" t="s">
        <v>22</v>
      </c>
      <c r="D51" s="18" t="s">
        <v>52</v>
      </c>
    </row>
    <row r="52" spans="1:4" ht="12.75">
      <c r="A52" s="13" t="s">
        <v>446</v>
      </c>
      <c r="B52" s="17" t="s">
        <v>52</v>
      </c>
      <c r="C52" s="13" t="s">
        <v>264</v>
      </c>
      <c r="D52" s="18" t="s">
        <v>52</v>
      </c>
    </row>
    <row r="53" spans="1:4" ht="12.75">
      <c r="A53" s="13" t="s">
        <v>446</v>
      </c>
      <c r="B53" s="17" t="s">
        <v>53</v>
      </c>
      <c r="C53" s="13" t="s">
        <v>103</v>
      </c>
      <c r="D53" s="18" t="s">
        <v>52</v>
      </c>
    </row>
    <row r="54" spans="1:4" ht="12.75">
      <c r="A54" s="13" t="s">
        <v>448</v>
      </c>
      <c r="B54" s="17" t="s">
        <v>44</v>
      </c>
      <c r="C54" s="13" t="s">
        <v>21</v>
      </c>
      <c r="D54" s="18" t="s">
        <v>52</v>
      </c>
    </row>
    <row r="55" spans="1:4" ht="12.75">
      <c r="A55" s="13" t="s">
        <v>369</v>
      </c>
      <c r="B55" s="17" t="s">
        <v>44</v>
      </c>
      <c r="C55" s="13" t="s">
        <v>265</v>
      </c>
      <c r="D55" s="18" t="s">
        <v>52</v>
      </c>
    </row>
    <row r="56" spans="1:4" ht="12.75">
      <c r="A56" s="13" t="s">
        <v>370</v>
      </c>
      <c r="B56" s="17" t="s">
        <v>44</v>
      </c>
      <c r="C56" s="13" t="s">
        <v>215</v>
      </c>
      <c r="D56" s="18" t="s">
        <v>52</v>
      </c>
    </row>
    <row r="57" spans="1:4" ht="12.75">
      <c r="A57" s="13" t="s">
        <v>235</v>
      </c>
      <c r="B57" s="17" t="s">
        <v>44</v>
      </c>
      <c r="C57" s="13"/>
      <c r="D57" s="18"/>
    </row>
    <row r="58" spans="1:4" ht="12.75">
      <c r="A58" s="13" t="s">
        <v>234</v>
      </c>
      <c r="B58" s="17" t="s">
        <v>44</v>
      </c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13"/>
      <c r="B61" s="17"/>
      <c r="C61" s="4"/>
      <c r="D61" s="6"/>
    </row>
    <row r="62" spans="1:4" ht="12.75">
      <c r="A62" s="13"/>
      <c r="B62" s="17"/>
      <c r="C62" s="4"/>
      <c r="D62" s="6"/>
    </row>
    <row r="63" spans="1:4" ht="13.5" thickBot="1">
      <c r="A63" s="13"/>
      <c r="B63" s="17"/>
      <c r="C63" s="4"/>
      <c r="D63" s="6"/>
    </row>
    <row r="64" spans="1:4" ht="30" customHeight="1">
      <c r="A64" s="47"/>
      <c r="B64" s="18"/>
      <c r="C64" s="68" t="s">
        <v>266</v>
      </c>
      <c r="D64" s="69" t="s">
        <v>267</v>
      </c>
    </row>
    <row r="65" spans="1:4" ht="25.5">
      <c r="A65" s="47"/>
      <c r="B65" s="18"/>
      <c r="C65" s="70" t="s">
        <v>258</v>
      </c>
      <c r="D65" s="71" t="s">
        <v>271</v>
      </c>
    </row>
    <row r="66" spans="1:4" ht="12.75">
      <c r="A66" s="47"/>
      <c r="B66" s="18"/>
      <c r="C66" s="70"/>
      <c r="D66" s="71" t="s">
        <v>268</v>
      </c>
    </row>
    <row r="67" spans="1:4" ht="12.75">
      <c r="A67" s="47"/>
      <c r="B67" s="18"/>
      <c r="C67" s="70"/>
      <c r="D67" s="71"/>
    </row>
    <row r="68" spans="1:4" ht="12.75">
      <c r="A68" s="4"/>
      <c r="B68" s="6"/>
      <c r="C68" s="21"/>
      <c r="D68" s="25"/>
    </row>
    <row r="69" spans="1:4" ht="13.5" thickBot="1">
      <c r="A69" s="7"/>
      <c r="B69" s="76"/>
      <c r="C69" s="22"/>
      <c r="D69" s="26"/>
    </row>
  </sheetData>
  <mergeCells count="9">
    <mergeCell ref="A41:B41"/>
    <mergeCell ref="C41:D41"/>
    <mergeCell ref="A1:D1"/>
    <mergeCell ref="B7:D7"/>
    <mergeCell ref="B8:D8"/>
    <mergeCell ref="A40:D40"/>
    <mergeCell ref="A11:D11"/>
    <mergeCell ref="A12:B12"/>
    <mergeCell ref="C12:D12"/>
  </mergeCells>
  <printOptions/>
  <pageMargins left="0.75" right="0.75" top="1" bottom="1" header="0" footer="0"/>
  <pageSetup horizontalDpi="600" verticalDpi="600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workbookViewId="0" topLeftCell="A1">
      <selection activeCell="C41" sqref="C4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2" ht="12.75"/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272</v>
      </c>
      <c r="D5" s="207"/>
    </row>
    <row r="6" spans="1:13" ht="12.75">
      <c r="A6" s="209" t="s">
        <v>123</v>
      </c>
      <c r="B6" s="206"/>
      <c r="C6" s="211" t="s">
        <v>327</v>
      </c>
      <c r="D6" s="207"/>
      <c r="M6" s="159"/>
    </row>
    <row r="7" spans="1:5" ht="12.75">
      <c r="A7" s="209" t="s">
        <v>32</v>
      </c>
      <c r="B7" s="309" t="s">
        <v>273</v>
      </c>
      <c r="C7" s="310"/>
      <c r="D7" s="311"/>
      <c r="E7" s="2"/>
    </row>
    <row r="8" spans="1:5" ht="13.5" thickBot="1">
      <c r="A8" s="210" t="s">
        <v>33</v>
      </c>
      <c r="B8" s="312" t="s">
        <v>274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394</v>
      </c>
      <c r="B11" s="284"/>
      <c r="C11" s="284"/>
      <c r="D11" s="319"/>
    </row>
    <row r="12" spans="1:4" ht="13.5" thickBot="1">
      <c r="A12" s="318" t="s">
        <v>16</v>
      </c>
      <c r="B12" s="319"/>
      <c r="C12" s="318" t="s">
        <v>259</v>
      </c>
      <c r="D12" s="319"/>
    </row>
    <row r="13" spans="1:4" ht="13.5" thickBot="1">
      <c r="A13" s="10" t="s">
        <v>14</v>
      </c>
      <c r="B13" s="11" t="s">
        <v>15</v>
      </c>
      <c r="C13" s="10" t="s">
        <v>14</v>
      </c>
      <c r="D13" s="11" t="s">
        <v>15</v>
      </c>
    </row>
    <row r="14" spans="1:4" ht="12.75">
      <c r="A14" s="12" t="s">
        <v>111</v>
      </c>
      <c r="B14" s="45" t="s">
        <v>52</v>
      </c>
      <c r="C14" s="12" t="s">
        <v>278</v>
      </c>
      <c r="D14" s="46" t="s">
        <v>44</v>
      </c>
    </row>
    <row r="15" spans="1:4" ht="12.75">
      <c r="A15" s="50" t="s">
        <v>194</v>
      </c>
      <c r="B15" s="17" t="s">
        <v>52</v>
      </c>
      <c r="C15" s="13" t="s">
        <v>278</v>
      </c>
      <c r="D15" s="18" t="s">
        <v>275</v>
      </c>
    </row>
    <row r="16" spans="1:4" ht="12.75">
      <c r="A16" s="13" t="s">
        <v>65</v>
      </c>
      <c r="B16" s="17" t="s">
        <v>52</v>
      </c>
      <c r="C16" s="13" t="s">
        <v>65</v>
      </c>
      <c r="D16" s="18" t="s">
        <v>275</v>
      </c>
    </row>
    <row r="17" spans="1:4" ht="12.75">
      <c r="A17" s="13" t="s">
        <v>276</v>
      </c>
      <c r="B17" s="17" t="s">
        <v>52</v>
      </c>
      <c r="C17" s="13" t="s">
        <v>395</v>
      </c>
      <c r="D17" s="18" t="s">
        <v>275</v>
      </c>
    </row>
    <row r="18" spans="1:4" ht="12.75">
      <c r="A18" s="13" t="s">
        <v>438</v>
      </c>
      <c r="B18" s="17" t="s">
        <v>52</v>
      </c>
      <c r="C18" s="13" t="s">
        <v>452</v>
      </c>
      <c r="D18" s="18" t="s">
        <v>275</v>
      </c>
    </row>
    <row r="19" spans="1:4" ht="12.75">
      <c r="A19" s="13" t="s">
        <v>449</v>
      </c>
      <c r="B19" s="17" t="s">
        <v>53</v>
      </c>
      <c r="C19" s="13" t="s">
        <v>453</v>
      </c>
      <c r="D19" s="18" t="s">
        <v>219</v>
      </c>
    </row>
    <row r="20" spans="1:4" ht="12.75">
      <c r="A20" s="13" t="s">
        <v>449</v>
      </c>
      <c r="B20" s="17" t="s">
        <v>219</v>
      </c>
      <c r="C20" s="13" t="s">
        <v>449</v>
      </c>
      <c r="D20" s="18" t="s">
        <v>219</v>
      </c>
    </row>
    <row r="21" spans="1:4" ht="12.75">
      <c r="A21" s="13" t="s">
        <v>277</v>
      </c>
      <c r="B21" s="17" t="s">
        <v>219</v>
      </c>
      <c r="C21" s="13" t="s">
        <v>449</v>
      </c>
      <c r="D21" s="18" t="s">
        <v>53</v>
      </c>
    </row>
    <row r="22" spans="1:4" ht="12.75">
      <c r="A22" s="13" t="s">
        <v>450</v>
      </c>
      <c r="B22" s="17" t="s">
        <v>219</v>
      </c>
      <c r="C22" s="13" t="s">
        <v>438</v>
      </c>
      <c r="D22" s="18" t="s">
        <v>53</v>
      </c>
    </row>
    <row r="23" spans="1:4" ht="12.75">
      <c r="A23" s="13" t="s">
        <v>451</v>
      </c>
      <c r="B23" s="17" t="s">
        <v>219</v>
      </c>
      <c r="C23" s="13" t="s">
        <v>438</v>
      </c>
      <c r="D23" s="18" t="s">
        <v>52</v>
      </c>
    </row>
    <row r="24" spans="1:4" ht="12.75">
      <c r="A24" s="13" t="s">
        <v>221</v>
      </c>
      <c r="B24" s="17" t="s">
        <v>219</v>
      </c>
      <c r="C24" s="13" t="s">
        <v>276</v>
      </c>
      <c r="D24" s="18" t="s">
        <v>52</v>
      </c>
    </row>
    <row r="25" spans="1:4" ht="12.75">
      <c r="A25" s="13" t="s">
        <v>278</v>
      </c>
      <c r="B25" s="17" t="s">
        <v>44</v>
      </c>
      <c r="C25" s="13" t="s">
        <v>65</v>
      </c>
      <c r="D25" s="18" t="s">
        <v>52</v>
      </c>
    </row>
    <row r="26" spans="1:4" ht="12.75">
      <c r="A26" s="13"/>
      <c r="B26" s="17"/>
      <c r="C26" s="13" t="s">
        <v>194</v>
      </c>
      <c r="D26" s="18" t="s">
        <v>52</v>
      </c>
    </row>
    <row r="27" spans="1:4" ht="12.75">
      <c r="A27" s="13"/>
      <c r="B27" s="17"/>
      <c r="C27" s="13"/>
      <c r="D27" s="18"/>
    </row>
    <row r="28" spans="1:4" ht="12.75">
      <c r="A28" s="13"/>
      <c r="B28" s="18"/>
      <c r="D28" s="105"/>
    </row>
    <row r="29" spans="1:4" ht="12.75">
      <c r="A29" s="13"/>
      <c r="B29" s="18"/>
      <c r="D29" s="105"/>
    </row>
    <row r="30" spans="1:4" ht="12.75">
      <c r="A30" s="13"/>
      <c r="B30" s="17"/>
      <c r="C30" s="13"/>
      <c r="D30" s="18"/>
    </row>
    <row r="31" spans="1:4" ht="13.5" thickBot="1">
      <c r="A31" s="13"/>
      <c r="B31" s="17"/>
      <c r="C31" s="13"/>
      <c r="D31" s="18"/>
    </row>
    <row r="32" spans="1:4" ht="36" customHeight="1">
      <c r="A32" s="68" t="s">
        <v>266</v>
      </c>
      <c r="B32" s="69" t="s">
        <v>267</v>
      </c>
      <c r="C32" s="13"/>
      <c r="D32" s="18"/>
    </row>
    <row r="33" spans="1:4" ht="12.75">
      <c r="A33" s="70" t="s">
        <v>273</v>
      </c>
      <c r="B33" s="71" t="s">
        <v>274</v>
      </c>
      <c r="C33" s="13"/>
      <c r="D33" s="18"/>
    </row>
    <row r="34" spans="1:4" ht="12.75">
      <c r="A34" s="70"/>
      <c r="B34" s="71"/>
      <c r="C34" s="13"/>
      <c r="D34" s="18"/>
    </row>
    <row r="35" spans="1:4" ht="12.75">
      <c r="A35" s="72"/>
      <c r="B35" s="73"/>
      <c r="C35" s="13"/>
      <c r="D35" s="18"/>
    </row>
    <row r="36" spans="1:4" ht="12.75">
      <c r="A36" s="74"/>
      <c r="B36" s="73"/>
      <c r="C36" s="13"/>
      <c r="D36" s="18"/>
    </row>
    <row r="37" spans="1:4" ht="13.5" thickBot="1">
      <c r="A37" s="74"/>
      <c r="B37" s="75"/>
      <c r="C37" s="157"/>
      <c r="D37" s="158"/>
    </row>
    <row r="38" spans="1:4" ht="13.5" thickBot="1">
      <c r="A38" s="329" t="s">
        <v>474</v>
      </c>
      <c r="B38" s="330"/>
      <c r="C38" s="330"/>
      <c r="D38" s="331"/>
    </row>
    <row r="39" spans="1:4" ht="13.5" thickBot="1">
      <c r="A39" s="318" t="s">
        <v>270</v>
      </c>
      <c r="B39" s="319"/>
      <c r="C39" s="318" t="s">
        <v>17</v>
      </c>
      <c r="D39" s="319"/>
    </row>
    <row r="40" spans="1:4" ht="13.5" thickBot="1">
      <c r="A40" s="10" t="s">
        <v>14</v>
      </c>
      <c r="B40" s="19" t="s">
        <v>15</v>
      </c>
      <c r="C40" s="10" t="s">
        <v>14</v>
      </c>
      <c r="D40" s="11" t="s">
        <v>15</v>
      </c>
    </row>
    <row r="41" spans="1:4" ht="12.75">
      <c r="A41" s="13" t="s">
        <v>111</v>
      </c>
      <c r="B41" s="17" t="s">
        <v>52</v>
      </c>
      <c r="C41" s="13" t="s">
        <v>279</v>
      </c>
      <c r="D41" s="18" t="s">
        <v>275</v>
      </c>
    </row>
    <row r="42" spans="1:4" ht="12.75">
      <c r="A42" s="50" t="s">
        <v>194</v>
      </c>
      <c r="B42" s="17" t="s">
        <v>52</v>
      </c>
      <c r="C42" s="13" t="s">
        <v>389</v>
      </c>
      <c r="D42" s="18" t="s">
        <v>275</v>
      </c>
    </row>
    <row r="43" spans="1:4" ht="12.75">
      <c r="A43" s="13" t="s">
        <v>65</v>
      </c>
      <c r="B43" s="17" t="s">
        <v>52</v>
      </c>
      <c r="C43" s="13" t="s">
        <v>390</v>
      </c>
      <c r="D43" s="18" t="s">
        <v>275</v>
      </c>
    </row>
    <row r="44" spans="1:4" ht="12.75">
      <c r="A44" s="13" t="s">
        <v>276</v>
      </c>
      <c r="B44" s="17" t="s">
        <v>52</v>
      </c>
      <c r="C44" s="13" t="s">
        <v>452</v>
      </c>
      <c r="D44" s="18" t="s">
        <v>275</v>
      </c>
    </row>
    <row r="45" spans="1:4" ht="12.75">
      <c r="A45" s="13" t="s">
        <v>438</v>
      </c>
      <c r="B45" s="17" t="s">
        <v>52</v>
      </c>
      <c r="C45" s="13" t="s">
        <v>453</v>
      </c>
      <c r="D45" s="18" t="s">
        <v>219</v>
      </c>
    </row>
    <row r="46" spans="1:4" ht="12.75">
      <c r="A46" s="13" t="s">
        <v>449</v>
      </c>
      <c r="B46" s="17" t="s">
        <v>53</v>
      </c>
      <c r="C46" s="13" t="s">
        <v>449</v>
      </c>
      <c r="D46" s="18" t="s">
        <v>219</v>
      </c>
    </row>
    <row r="47" spans="1:4" ht="12.75">
      <c r="A47" s="13" t="s">
        <v>449</v>
      </c>
      <c r="B47" s="17" t="s">
        <v>219</v>
      </c>
      <c r="C47" s="13" t="s">
        <v>449</v>
      </c>
      <c r="D47" s="18" t="s">
        <v>53</v>
      </c>
    </row>
    <row r="48" spans="1:4" ht="12.75">
      <c r="A48" s="13" t="s">
        <v>277</v>
      </c>
      <c r="B48" s="17" t="s">
        <v>219</v>
      </c>
      <c r="C48" s="13" t="s">
        <v>438</v>
      </c>
      <c r="D48" s="18" t="s">
        <v>53</v>
      </c>
    </row>
    <row r="49" spans="1:4" ht="12.75">
      <c r="A49" s="13" t="s">
        <v>450</v>
      </c>
      <c r="B49" s="17" t="s">
        <v>219</v>
      </c>
      <c r="C49" s="13" t="s">
        <v>438</v>
      </c>
      <c r="D49" s="18" t="s">
        <v>52</v>
      </c>
    </row>
    <row r="50" spans="1:4" ht="12.75">
      <c r="A50" s="13" t="s">
        <v>451</v>
      </c>
      <c r="B50" s="17" t="s">
        <v>219</v>
      </c>
      <c r="C50" s="13" t="s">
        <v>276</v>
      </c>
      <c r="D50" s="18" t="s">
        <v>52</v>
      </c>
    </row>
    <row r="51" spans="1:4" ht="12.75">
      <c r="A51" s="13" t="s">
        <v>221</v>
      </c>
      <c r="B51" s="17" t="s">
        <v>219</v>
      </c>
      <c r="C51" s="13" t="s">
        <v>65</v>
      </c>
      <c r="D51" s="18" t="s">
        <v>52</v>
      </c>
    </row>
    <row r="52" spans="1:4" ht="12.75">
      <c r="A52" s="13" t="s">
        <v>278</v>
      </c>
      <c r="B52" s="17" t="s">
        <v>44</v>
      </c>
      <c r="C52" s="13" t="s">
        <v>194</v>
      </c>
      <c r="D52" s="18" t="s">
        <v>52</v>
      </c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3.5" thickBot="1">
      <c r="A60" s="4"/>
      <c r="B60" s="5"/>
      <c r="C60" s="7"/>
      <c r="D60" s="76"/>
    </row>
    <row r="61" spans="1:4" ht="12.75">
      <c r="A61" s="47"/>
      <c r="B61" s="18"/>
      <c r="C61" s="68" t="s">
        <v>266</v>
      </c>
      <c r="D61" s="69" t="s">
        <v>267</v>
      </c>
    </row>
    <row r="62" spans="1:4" ht="12.75">
      <c r="A62" s="47"/>
      <c r="B62" s="18"/>
      <c r="C62" s="70" t="s">
        <v>274</v>
      </c>
      <c r="D62" s="71" t="s">
        <v>273</v>
      </c>
    </row>
    <row r="63" spans="1:4" ht="12.75">
      <c r="A63" s="47"/>
      <c r="B63" s="18"/>
      <c r="C63" s="70"/>
      <c r="D63" s="71"/>
    </row>
    <row r="64" spans="1:4" ht="12.75">
      <c r="A64" s="47"/>
      <c r="B64" s="18"/>
      <c r="C64" s="70"/>
      <c r="D64" s="71"/>
    </row>
    <row r="65" spans="1:4" ht="12.75">
      <c r="A65" s="4"/>
      <c r="B65" s="6"/>
      <c r="C65" s="21"/>
      <c r="D65" s="25"/>
    </row>
    <row r="66" spans="1:4" ht="13.5" thickBot="1">
      <c r="A66" s="7"/>
      <c r="B66" s="76"/>
      <c r="C66" s="22"/>
      <c r="D66" s="26"/>
    </row>
  </sheetData>
  <mergeCells count="9">
    <mergeCell ref="A38:D38"/>
    <mergeCell ref="A39:B39"/>
    <mergeCell ref="C39:D39"/>
    <mergeCell ref="A1:D1"/>
    <mergeCell ref="B7:D7"/>
    <mergeCell ref="B8:D8"/>
    <mergeCell ref="A11:D11"/>
    <mergeCell ref="A12:B12"/>
    <mergeCell ref="C12:D12"/>
  </mergeCells>
  <printOptions/>
  <pageMargins left="0.75" right="0.75" top="1" bottom="1" header="0" footer="0"/>
  <pageSetup horizontalDpi="600" verticalDpi="600" orientation="portrait" scale="57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8.7109375" style="3" customWidth="1"/>
    <col min="2" max="2" width="20.8515625" style="3" customWidth="1"/>
    <col min="3" max="3" width="38.7109375" style="3" customWidth="1"/>
    <col min="4" max="4" width="20.574218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314</v>
      </c>
      <c r="D5" s="207"/>
    </row>
    <row r="6" spans="1:13" ht="12.75">
      <c r="A6" s="209" t="s">
        <v>123</v>
      </c>
      <c r="B6" s="206"/>
      <c r="C6" s="211" t="s">
        <v>281</v>
      </c>
      <c r="D6" s="207"/>
      <c r="M6" s="159"/>
    </row>
    <row r="7" spans="1:5" ht="12.75">
      <c r="A7" s="209" t="s">
        <v>32</v>
      </c>
      <c r="B7" s="309" t="s">
        <v>216</v>
      </c>
      <c r="C7" s="310"/>
      <c r="D7" s="311"/>
      <c r="E7" s="2"/>
    </row>
    <row r="8" spans="1:5" ht="13.5" thickBot="1">
      <c r="A8" s="210" t="s">
        <v>33</v>
      </c>
      <c r="B8" s="312" t="s">
        <v>69</v>
      </c>
      <c r="C8" s="313"/>
      <c r="D8" s="31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215</v>
      </c>
      <c r="B13" s="46" t="s">
        <v>52</v>
      </c>
      <c r="C13" s="12" t="s">
        <v>66</v>
      </c>
      <c r="D13" s="46" t="s">
        <v>44</v>
      </c>
    </row>
    <row r="14" spans="1:4" ht="12.75">
      <c r="A14" s="13" t="s">
        <v>112</v>
      </c>
      <c r="B14" s="18" t="s">
        <v>52</v>
      </c>
      <c r="C14" s="13" t="s">
        <v>30</v>
      </c>
      <c r="D14" s="18" t="s">
        <v>44</v>
      </c>
    </row>
    <row r="15" spans="1:4" ht="12.75">
      <c r="A15" s="13" t="s">
        <v>48</v>
      </c>
      <c r="B15" s="18" t="s">
        <v>52</v>
      </c>
      <c r="C15" s="13" t="s">
        <v>77</v>
      </c>
      <c r="D15" s="18" t="s">
        <v>44</v>
      </c>
    </row>
    <row r="16" spans="1:4" ht="12.75">
      <c r="A16" s="13" t="s">
        <v>20</v>
      </c>
      <c r="B16" s="18" t="s">
        <v>52</v>
      </c>
      <c r="C16" s="13" t="s">
        <v>76</v>
      </c>
      <c r="D16" s="18" t="s">
        <v>44</v>
      </c>
    </row>
    <row r="17" spans="1:4" ht="12.75">
      <c r="A17" s="13" t="s">
        <v>23</v>
      </c>
      <c r="B17" s="18" t="s">
        <v>52</v>
      </c>
      <c r="C17" s="13" t="s">
        <v>47</v>
      </c>
      <c r="D17" s="18" t="s">
        <v>44</v>
      </c>
    </row>
    <row r="18" spans="1:4" ht="12.75">
      <c r="A18" s="13" t="s">
        <v>263</v>
      </c>
      <c r="B18" s="18" t="s">
        <v>52</v>
      </c>
      <c r="C18" s="160" t="s">
        <v>49</v>
      </c>
      <c r="D18" s="161" t="s">
        <v>45</v>
      </c>
    </row>
    <row r="19" spans="1:4" ht="25.5">
      <c r="A19" s="13" t="s">
        <v>103</v>
      </c>
      <c r="B19" s="18" t="s">
        <v>52</v>
      </c>
      <c r="C19" s="13" t="s">
        <v>427</v>
      </c>
      <c r="D19" s="18" t="s">
        <v>45</v>
      </c>
    </row>
    <row r="20" spans="1:4" ht="25.5">
      <c r="A20" s="13" t="s">
        <v>104</v>
      </c>
      <c r="B20" s="18" t="s">
        <v>52</v>
      </c>
      <c r="C20" s="13" t="s">
        <v>427</v>
      </c>
      <c r="D20" s="18" t="s">
        <v>107</v>
      </c>
    </row>
    <row r="21" spans="1:4" ht="25.5">
      <c r="A21" s="13" t="s">
        <v>439</v>
      </c>
      <c r="B21" s="18" t="s">
        <v>52</v>
      </c>
      <c r="C21" s="13" t="s">
        <v>427</v>
      </c>
      <c r="D21" s="18" t="s">
        <v>52</v>
      </c>
    </row>
    <row r="22" spans="1:4" ht="25.5">
      <c r="A22" s="13" t="s">
        <v>427</v>
      </c>
      <c r="B22" s="18" t="s">
        <v>52</v>
      </c>
      <c r="C22" s="13" t="s">
        <v>439</v>
      </c>
      <c r="D22" s="18" t="s">
        <v>52</v>
      </c>
    </row>
    <row r="23" spans="1:4" ht="25.5">
      <c r="A23" s="13" t="s">
        <v>427</v>
      </c>
      <c r="B23" s="18" t="s">
        <v>53</v>
      </c>
      <c r="C23" s="13" t="s">
        <v>103</v>
      </c>
      <c r="D23" s="18" t="s">
        <v>52</v>
      </c>
    </row>
    <row r="24" spans="1:4" ht="25.5">
      <c r="A24" s="13" t="s">
        <v>427</v>
      </c>
      <c r="B24" s="18" t="s">
        <v>45</v>
      </c>
      <c r="C24" s="13" t="s">
        <v>263</v>
      </c>
      <c r="D24" s="18" t="s">
        <v>52</v>
      </c>
    </row>
    <row r="25" spans="1:4" ht="12.75">
      <c r="A25" s="13" t="s">
        <v>438</v>
      </c>
      <c r="B25" s="18" t="s">
        <v>44</v>
      </c>
      <c r="C25" s="13" t="s">
        <v>23</v>
      </c>
      <c r="D25" s="18" t="s">
        <v>52</v>
      </c>
    </row>
    <row r="26" spans="1:4" ht="12.75">
      <c r="A26" s="160" t="s">
        <v>357</v>
      </c>
      <c r="B26" s="161" t="s">
        <v>44</v>
      </c>
      <c r="C26" s="13" t="s">
        <v>20</v>
      </c>
      <c r="D26" s="18" t="s">
        <v>52</v>
      </c>
    </row>
    <row r="27" spans="1:4" ht="12.75">
      <c r="A27" s="13" t="s">
        <v>47</v>
      </c>
      <c r="B27" s="18" t="s">
        <v>44</v>
      </c>
      <c r="C27" s="13" t="s">
        <v>48</v>
      </c>
      <c r="D27" s="18" t="s">
        <v>52</v>
      </c>
    </row>
    <row r="28" spans="1:4" ht="12.75">
      <c r="A28" s="13" t="s">
        <v>101</v>
      </c>
      <c r="B28" s="18" t="s">
        <v>44</v>
      </c>
      <c r="C28" s="13" t="s">
        <v>112</v>
      </c>
      <c r="D28" s="18" t="s">
        <v>52</v>
      </c>
    </row>
    <row r="29" spans="1:4" ht="12.75">
      <c r="A29" s="13" t="s">
        <v>30</v>
      </c>
      <c r="B29" s="18" t="s">
        <v>44</v>
      </c>
      <c r="C29" s="13" t="s">
        <v>215</v>
      </c>
      <c r="D29" s="18" t="s">
        <v>52</v>
      </c>
    </row>
    <row r="30" spans="1:4" ht="12.75">
      <c r="A30" s="13" t="s">
        <v>29</v>
      </c>
      <c r="B30" s="18" t="s">
        <v>44</v>
      </c>
      <c r="C30" s="13" t="s">
        <v>214</v>
      </c>
      <c r="D30" s="18" t="s">
        <v>52</v>
      </c>
    </row>
    <row r="31" spans="1:4" ht="12.75">
      <c r="A31" s="13" t="s">
        <v>68</v>
      </c>
      <c r="B31" s="18" t="s">
        <v>44</v>
      </c>
      <c r="C31" s="13"/>
      <c r="D31" s="18"/>
    </row>
    <row r="32" spans="1:4" ht="12.75">
      <c r="A32" s="13" t="s">
        <v>67</v>
      </c>
      <c r="B32" s="18" t="s">
        <v>44</v>
      </c>
      <c r="C32" s="13"/>
      <c r="D32" s="18"/>
    </row>
    <row r="33" spans="3:4" ht="12.75">
      <c r="C33" s="13"/>
      <c r="D33" s="18"/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4"/>
      <c r="B59" s="16"/>
      <c r="C59" s="14"/>
      <c r="D59" s="16"/>
    </row>
    <row r="60" spans="1:4" ht="12.75">
      <c r="A60" s="4"/>
      <c r="B60" s="6"/>
      <c r="C60" s="4"/>
      <c r="D60" s="6"/>
    </row>
    <row r="61" spans="1:4" ht="12.75">
      <c r="A61" s="4"/>
      <c r="B61" s="6"/>
      <c r="C61" s="4"/>
      <c r="D61" s="6"/>
    </row>
    <row r="62" spans="1:4" ht="12.75">
      <c r="A62" s="4"/>
      <c r="B62" s="6"/>
      <c r="C62" s="4"/>
      <c r="D62" s="6"/>
    </row>
    <row r="63" spans="1:4" ht="13.5" thickBot="1">
      <c r="A63" s="4"/>
      <c r="B63" s="6"/>
      <c r="C63" s="4"/>
      <c r="D63" s="6"/>
    </row>
    <row r="64" spans="1:4" ht="12.75">
      <c r="A64" s="4"/>
      <c r="B64" s="24" t="s">
        <v>263</v>
      </c>
      <c r="C64" s="4"/>
      <c r="D64" s="24" t="s">
        <v>76</v>
      </c>
    </row>
    <row r="65" spans="1:4" ht="38.25">
      <c r="A65" s="4"/>
      <c r="B65" s="25" t="s">
        <v>427</v>
      </c>
      <c r="C65" s="4"/>
      <c r="D65" s="25" t="s">
        <v>427</v>
      </c>
    </row>
    <row r="66" spans="1:4" ht="25.5">
      <c r="A66" s="4"/>
      <c r="B66" s="25" t="s">
        <v>47</v>
      </c>
      <c r="C66" s="4"/>
      <c r="D66" s="25" t="s">
        <v>439</v>
      </c>
    </row>
    <row r="67" spans="1:4" ht="12.75">
      <c r="A67" s="4"/>
      <c r="B67" s="59" t="s">
        <v>101</v>
      </c>
      <c r="C67" s="4"/>
      <c r="D67" s="25" t="s">
        <v>103</v>
      </c>
    </row>
    <row r="68" spans="1:4" ht="12.75">
      <c r="A68" s="4"/>
      <c r="B68" s="25" t="s">
        <v>30</v>
      </c>
      <c r="C68" s="4"/>
      <c r="D68" s="25" t="s">
        <v>263</v>
      </c>
    </row>
    <row r="69" spans="1:4" ht="13.5" thickBot="1">
      <c r="A69" s="7"/>
      <c r="B69" s="28" t="s">
        <v>134</v>
      </c>
      <c r="C69" s="7"/>
      <c r="D69" s="26" t="s">
        <v>112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1" width="38.7109375" style="3" customWidth="1"/>
    <col min="2" max="2" width="22.421875" style="3" customWidth="1"/>
    <col min="3" max="3" width="38.7109375" style="3" customWidth="1"/>
    <col min="4" max="4" width="19.14062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2</v>
      </c>
      <c r="D5" s="207"/>
    </row>
    <row r="6" spans="1:13" ht="12.75">
      <c r="A6" s="209" t="s">
        <v>123</v>
      </c>
      <c r="B6" s="206"/>
      <c r="C6" s="211" t="s">
        <v>3</v>
      </c>
      <c r="D6" s="207"/>
      <c r="M6" s="159"/>
    </row>
    <row r="7" spans="1:5" ht="12.75">
      <c r="A7" s="209" t="s">
        <v>32</v>
      </c>
      <c r="B7" s="309" t="s">
        <v>322</v>
      </c>
      <c r="C7" s="310"/>
      <c r="D7" s="311"/>
      <c r="E7" s="2"/>
    </row>
    <row r="8" spans="1:5" ht="13.5" thickBot="1">
      <c r="A8" s="210" t="s">
        <v>33</v>
      </c>
      <c r="B8" s="312" t="s">
        <v>69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>
      <c r="A10" s="192"/>
    </row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0" t="s">
        <v>14</v>
      </c>
      <c r="B12" s="11" t="s">
        <v>15</v>
      </c>
      <c r="C12" s="128" t="s">
        <v>14</v>
      </c>
      <c r="D12" s="11" t="s">
        <v>15</v>
      </c>
    </row>
    <row r="13" spans="1:4" ht="12.75">
      <c r="A13" s="13" t="s">
        <v>200</v>
      </c>
      <c r="B13" s="17" t="s">
        <v>52</v>
      </c>
      <c r="C13" s="12" t="s">
        <v>66</v>
      </c>
      <c r="D13" s="46" t="s">
        <v>43</v>
      </c>
    </row>
    <row r="14" spans="1:4" ht="12.75">
      <c r="A14" s="13" t="s">
        <v>321</v>
      </c>
      <c r="B14" s="17" t="s">
        <v>52</v>
      </c>
      <c r="C14" s="13" t="s">
        <v>294</v>
      </c>
      <c r="D14" s="18" t="s">
        <v>43</v>
      </c>
    </row>
    <row r="15" spans="1:4" ht="12.75">
      <c r="A15" s="13" t="s">
        <v>217</v>
      </c>
      <c r="B15" s="17" t="s">
        <v>52</v>
      </c>
      <c r="C15" s="13" t="s">
        <v>296</v>
      </c>
      <c r="D15" s="18" t="s">
        <v>43</v>
      </c>
    </row>
    <row r="16" spans="1:4" ht="12.75">
      <c r="A16" s="13" t="s">
        <v>366</v>
      </c>
      <c r="B16" s="17" t="s">
        <v>52</v>
      </c>
      <c r="C16" s="13" t="s">
        <v>295</v>
      </c>
      <c r="D16" s="18" t="s">
        <v>108</v>
      </c>
    </row>
    <row r="17" spans="1:4" ht="12.75">
      <c r="A17" s="13" t="s">
        <v>129</v>
      </c>
      <c r="B17" s="17" t="s">
        <v>52</v>
      </c>
      <c r="C17" s="13" t="s">
        <v>297</v>
      </c>
      <c r="D17" s="18" t="s">
        <v>108</v>
      </c>
    </row>
    <row r="18" spans="1:4" ht="25.5">
      <c r="A18" s="13" t="s">
        <v>194</v>
      </c>
      <c r="B18" s="17" t="s">
        <v>52</v>
      </c>
      <c r="C18" s="13" t="s">
        <v>299</v>
      </c>
      <c r="D18" s="18" t="s">
        <v>108</v>
      </c>
    </row>
    <row r="19" spans="1:4" ht="12.75">
      <c r="A19" s="13" t="s">
        <v>111</v>
      </c>
      <c r="B19" s="17" t="s">
        <v>52</v>
      </c>
      <c r="C19" s="13" t="s">
        <v>298</v>
      </c>
      <c r="D19" s="18" t="s">
        <v>108</v>
      </c>
    </row>
    <row r="20" spans="1:4" ht="12.75">
      <c r="A20" s="13" t="s">
        <v>21</v>
      </c>
      <c r="B20" s="17" t="s">
        <v>52</v>
      </c>
      <c r="C20" s="13" t="s">
        <v>438</v>
      </c>
      <c r="D20" s="18" t="s">
        <v>44</v>
      </c>
    </row>
    <row r="21" spans="1:4" ht="12.75">
      <c r="A21" s="13" t="s">
        <v>103</v>
      </c>
      <c r="B21" s="17" t="s">
        <v>52</v>
      </c>
      <c r="C21" s="13" t="s">
        <v>438</v>
      </c>
      <c r="D21" s="18" t="s">
        <v>45</v>
      </c>
    </row>
    <row r="22" spans="1:4" ht="12.75">
      <c r="A22" s="13" t="s">
        <v>104</v>
      </c>
      <c r="B22" s="17" t="s">
        <v>52</v>
      </c>
      <c r="C22" s="13" t="s">
        <v>438</v>
      </c>
      <c r="D22" s="18" t="s">
        <v>107</v>
      </c>
    </row>
    <row r="23" spans="1:4" ht="12.75">
      <c r="A23" s="13" t="s">
        <v>439</v>
      </c>
      <c r="B23" s="17" t="s">
        <v>52</v>
      </c>
      <c r="C23" s="13" t="s">
        <v>438</v>
      </c>
      <c r="D23" s="18" t="s">
        <v>52</v>
      </c>
    </row>
    <row r="24" spans="1:4" ht="12.75">
      <c r="A24" s="13" t="s">
        <v>438</v>
      </c>
      <c r="B24" s="17" t="s">
        <v>52</v>
      </c>
      <c r="C24" s="13" t="s">
        <v>430</v>
      </c>
      <c r="D24" s="18" t="s">
        <v>52</v>
      </c>
    </row>
    <row r="25" spans="1:4" ht="12.75">
      <c r="A25" s="13" t="s">
        <v>438</v>
      </c>
      <c r="B25" s="17" t="s">
        <v>53</v>
      </c>
      <c r="C25" s="13" t="s">
        <v>439</v>
      </c>
      <c r="D25" s="18" t="s">
        <v>52</v>
      </c>
    </row>
    <row r="26" spans="1:4" ht="12.75">
      <c r="A26" s="13" t="s">
        <v>438</v>
      </c>
      <c r="B26" s="17" t="s">
        <v>45</v>
      </c>
      <c r="C26" s="13" t="s">
        <v>103</v>
      </c>
      <c r="D26" s="18" t="s">
        <v>52</v>
      </c>
    </row>
    <row r="27" spans="1:4" ht="12.75">
      <c r="A27" s="13" t="s">
        <v>438</v>
      </c>
      <c r="B27" s="17" t="s">
        <v>44</v>
      </c>
      <c r="C27" s="13" t="s">
        <v>21</v>
      </c>
      <c r="D27" s="18" t="s">
        <v>52</v>
      </c>
    </row>
    <row r="28" spans="1:4" ht="12.75">
      <c r="A28" s="160" t="s">
        <v>357</v>
      </c>
      <c r="B28" s="170" t="s">
        <v>44</v>
      </c>
      <c r="C28" s="13" t="s">
        <v>111</v>
      </c>
      <c r="D28" s="18" t="s">
        <v>52</v>
      </c>
    </row>
    <row r="29" spans="1:4" ht="12.75">
      <c r="A29" s="13" t="s">
        <v>47</v>
      </c>
      <c r="B29" s="17" t="s">
        <v>44</v>
      </c>
      <c r="C29" s="13" t="s">
        <v>194</v>
      </c>
      <c r="D29" s="18" t="s">
        <v>52</v>
      </c>
    </row>
    <row r="30" spans="1:4" ht="12.75">
      <c r="A30" s="13" t="s">
        <v>101</v>
      </c>
      <c r="B30" s="17" t="s">
        <v>44</v>
      </c>
      <c r="C30" s="13" t="s">
        <v>129</v>
      </c>
      <c r="D30" s="18" t="s">
        <v>52</v>
      </c>
    </row>
    <row r="31" spans="1:4" ht="12.75">
      <c r="A31" s="13" t="s">
        <v>30</v>
      </c>
      <c r="B31" s="17" t="s">
        <v>44</v>
      </c>
      <c r="C31" s="13" t="s">
        <v>365</v>
      </c>
      <c r="D31" s="18" t="s">
        <v>52</v>
      </c>
    </row>
    <row r="32" spans="1:4" ht="12.75">
      <c r="A32" s="13" t="s">
        <v>29</v>
      </c>
      <c r="B32" s="17" t="s">
        <v>44</v>
      </c>
      <c r="C32" s="13" t="s">
        <v>217</v>
      </c>
      <c r="D32" s="18" t="s">
        <v>52</v>
      </c>
    </row>
    <row r="33" spans="1:4" ht="12.75">
      <c r="A33" s="13" t="s">
        <v>68</v>
      </c>
      <c r="B33" s="17" t="s">
        <v>44</v>
      </c>
      <c r="C33" s="13" t="s">
        <v>199</v>
      </c>
      <c r="D33" s="18" t="s">
        <v>52</v>
      </c>
    </row>
    <row r="34" spans="1:4" ht="12.75">
      <c r="A34" s="13" t="s">
        <v>67</v>
      </c>
      <c r="B34" s="17" t="s">
        <v>44</v>
      </c>
      <c r="C34" s="13"/>
      <c r="D34" s="18"/>
    </row>
    <row r="35" spans="3:4" ht="12.75">
      <c r="C35" s="13"/>
      <c r="D35" s="18"/>
    </row>
    <row r="36" spans="3:4" ht="12.75"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4"/>
      <c r="B57" s="15"/>
      <c r="C57" s="14"/>
      <c r="D57" s="16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3.5" thickBot="1">
      <c r="A62" s="4"/>
      <c r="B62" s="5"/>
      <c r="C62" s="4"/>
      <c r="D62" s="6"/>
    </row>
    <row r="63" spans="1:4" ht="25.5">
      <c r="A63" s="4"/>
      <c r="B63" s="171" t="s">
        <v>365</v>
      </c>
      <c r="C63" s="4"/>
      <c r="D63" s="24" t="s">
        <v>298</v>
      </c>
    </row>
    <row r="64" spans="1:4" ht="25.5">
      <c r="A64" s="4"/>
      <c r="B64" s="21" t="s">
        <v>111</v>
      </c>
      <c r="C64" s="4"/>
      <c r="D64" s="25" t="s">
        <v>438</v>
      </c>
    </row>
    <row r="65" spans="1:4" ht="25.5">
      <c r="A65" s="4"/>
      <c r="B65" s="290" t="s">
        <v>21</v>
      </c>
      <c r="C65" s="4"/>
      <c r="D65" s="25" t="s">
        <v>21</v>
      </c>
    </row>
    <row r="66" spans="1:4" ht="12.75">
      <c r="A66" s="4"/>
      <c r="B66" s="21" t="s">
        <v>438</v>
      </c>
      <c r="C66" s="4"/>
      <c r="D66" s="25" t="s">
        <v>111</v>
      </c>
    </row>
    <row r="67" spans="1:4" ht="12.75">
      <c r="A67" s="4"/>
      <c r="B67" s="21" t="s">
        <v>101</v>
      </c>
      <c r="C67" s="4"/>
      <c r="D67" s="57" t="s">
        <v>365</v>
      </c>
    </row>
    <row r="68" spans="1:4" ht="13.5" thickBot="1">
      <c r="A68" s="7"/>
      <c r="B68" s="22" t="s">
        <v>29</v>
      </c>
      <c r="C68" s="7"/>
      <c r="D68" s="26" t="s">
        <v>199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5">
    <mergeCell ref="B7:D7"/>
    <mergeCell ref="B8:D8"/>
    <mergeCell ref="A1:D1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2"/>
  <sheetViews>
    <sheetView zoomScale="75" zoomScaleNormal="75" workbookViewId="0" topLeftCell="A1">
      <pane xSplit="1" ySplit="2" topLeftCell="B3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93" sqref="A93"/>
    </sheetView>
  </sheetViews>
  <sheetFormatPr defaultColWidth="11.421875" defaultRowHeight="12.75"/>
  <cols>
    <col min="1" max="1" width="29.57421875" style="0" bestFit="1" customWidth="1"/>
    <col min="2" max="2" width="59.7109375" style="0" customWidth="1"/>
    <col min="3" max="3" width="58.7109375" style="0" customWidth="1"/>
  </cols>
  <sheetData>
    <row r="1" ht="12.75">
      <c r="A1" s="32" t="s">
        <v>136</v>
      </c>
    </row>
    <row r="2" spans="1:3" ht="12.75">
      <c r="A2" s="32" t="s">
        <v>188</v>
      </c>
      <c r="B2" s="32" t="s">
        <v>189</v>
      </c>
      <c r="C2" s="32" t="s">
        <v>190</v>
      </c>
    </row>
    <row r="3" spans="1:3" ht="12.75">
      <c r="A3" s="34">
        <f>+'301'!$C$5</f>
        <v>301</v>
      </c>
      <c r="B3" s="42" t="str">
        <f>+'301'!$B$64</f>
        <v>CAL Y CANTO (M)</v>
      </c>
      <c r="C3" s="33" t="str">
        <f>+'301'!$D$64</f>
        <v>LOS MORROS</v>
      </c>
    </row>
    <row r="4" spans="1:3" ht="12.75">
      <c r="A4" s="30" t="str">
        <f>+'301'!$C$6</f>
        <v>INDEPENDENCIA - SAN BERNARDO</v>
      </c>
      <c r="B4" s="43" t="str">
        <f>+'301'!$B$65</f>
        <v>SAN MARTIN</v>
      </c>
      <c r="C4" s="30" t="str">
        <f>+'301'!$D$65</f>
        <v>GRAN AVENIDA JOSE MIGUEL CARRERA</v>
      </c>
    </row>
    <row r="5" spans="1:3" ht="12.75">
      <c r="A5" s="30"/>
      <c r="B5" s="43" t="str">
        <f>+'301'!$B$66</f>
        <v>NATANIEL COX</v>
      </c>
      <c r="C5" s="30" t="str">
        <f>+'301'!$D$66</f>
        <v>SAN DIEGO</v>
      </c>
    </row>
    <row r="6" spans="1:3" ht="12.75">
      <c r="A6" s="30"/>
      <c r="B6" s="43" t="str">
        <f>+'301'!$B$67</f>
        <v>GRAN AVENIDA JOSE MIGUEL CARRERA</v>
      </c>
      <c r="C6" s="30" t="str">
        <f>+'301'!$D$67</f>
        <v>AMUNATEGUI</v>
      </c>
    </row>
    <row r="7" spans="1:3" ht="12.75">
      <c r="A7" s="30"/>
      <c r="B7" s="43" t="str">
        <f>+'301'!$B$68</f>
        <v>LOS MORROS</v>
      </c>
      <c r="C7" s="30" t="str">
        <f>+'301'!$D$68</f>
        <v>CAL Y CANTO (M)</v>
      </c>
    </row>
    <row r="8" spans="1:3" ht="12.75">
      <c r="A8" s="30"/>
      <c r="B8" s="43" t="str">
        <f>+'301'!$B$69</f>
        <v>POB. ANGELMO</v>
      </c>
      <c r="C8" s="30" t="str">
        <f>+'301'!$D$69</f>
        <v>POB. JUAN ANTONIO RIOS</v>
      </c>
    </row>
    <row r="9" spans="1:3" ht="12.75">
      <c r="A9" s="31"/>
      <c r="B9" s="43"/>
      <c r="C9" s="30"/>
    </row>
    <row r="10" spans="1:3" ht="12.75">
      <c r="A10" s="34" t="str">
        <f>+'301c'!$C$5</f>
        <v>301c</v>
      </c>
      <c r="B10" s="42" t="str">
        <f>+'301c'!$B$57</f>
        <v>GRAN AVENIDA JOSE MIGUEL CARRERA</v>
      </c>
      <c r="C10" s="33" t="str">
        <f>+'301c'!$D$57</f>
        <v>HOSPITAL EL PINO</v>
      </c>
    </row>
    <row r="11" spans="1:3" ht="12.75">
      <c r="A11" s="30" t="str">
        <f>+'301c'!$C$6</f>
        <v>LA CISTERNA - SAN BERNARDO</v>
      </c>
      <c r="B11" s="43" t="str">
        <f>+'301c'!$B$58</f>
        <v>LOS MORROS</v>
      </c>
      <c r="C11" s="30" t="str">
        <f>+'301c'!$D$58</f>
        <v>LOS MORROS</v>
      </c>
    </row>
    <row r="12" spans="1:3" ht="12.75">
      <c r="A12" s="30"/>
      <c r="B12" s="43" t="str">
        <f>+'301c'!$B$59</f>
        <v>HOSPITAL EL PINO</v>
      </c>
      <c r="C12" s="30" t="str">
        <f>+'301c'!$D$59</f>
        <v>RIQUELME</v>
      </c>
    </row>
    <row r="13" spans="1:3" ht="12.75">
      <c r="A13" s="30"/>
      <c r="B13" s="43"/>
      <c r="C13" s="30" t="str">
        <f>+'301c'!$D$60</f>
        <v>GRAN AVENIDA JOSE MIGUEL CARRERA</v>
      </c>
    </row>
    <row r="14" spans="1:3" ht="12.75">
      <c r="A14" s="30"/>
      <c r="B14" s="43"/>
      <c r="C14" s="30"/>
    </row>
    <row r="15" spans="1:3" ht="12.75">
      <c r="A15" s="30"/>
      <c r="B15" s="43"/>
      <c r="C15" s="30"/>
    </row>
    <row r="16" spans="1:3" ht="12.75">
      <c r="A16" s="30"/>
      <c r="B16" s="43"/>
      <c r="C16" s="30"/>
    </row>
    <row r="17" spans="1:3" ht="12.75">
      <c r="A17" s="33" t="s">
        <v>382</v>
      </c>
      <c r="B17" s="42"/>
      <c r="C17" s="33"/>
    </row>
    <row r="18" spans="1:3" ht="12.75">
      <c r="A18" s="30" t="s">
        <v>385</v>
      </c>
      <c r="B18" s="43"/>
      <c r="C18" s="30"/>
    </row>
    <row r="19" spans="1:3" ht="12.75">
      <c r="A19" s="30"/>
      <c r="B19" s="43" t="str">
        <f>+'301c2'!$B66</f>
        <v>AV. LO BLANCO</v>
      </c>
      <c r="C19" s="30"/>
    </row>
    <row r="20" spans="1:3" ht="12.75">
      <c r="A20" s="30"/>
      <c r="B20" s="43" t="str">
        <f>+'301c2'!$B67</f>
        <v>AV. LOS MORROS</v>
      </c>
      <c r="C20" s="30"/>
    </row>
    <row r="21" spans="1:3" ht="12.75">
      <c r="A21" s="30"/>
      <c r="B21" s="43" t="str">
        <f>+'301c2'!$B68</f>
        <v>EL TREBOL</v>
      </c>
      <c r="C21" s="30"/>
    </row>
    <row r="22" spans="1:3" ht="12.75">
      <c r="A22" s="30"/>
      <c r="B22" s="43" t="str">
        <f>+'301c2'!$B69</f>
        <v>AV. GRAN AVENIDA</v>
      </c>
      <c r="C22" s="30"/>
    </row>
    <row r="23" spans="1:3" ht="12.75">
      <c r="A23" s="31"/>
      <c r="B23" s="44" t="str">
        <f>+'301c2'!$B70</f>
        <v>GRAN AVENIDA JOSE MIGUEL CARRERA</v>
      </c>
      <c r="C23" s="31"/>
    </row>
    <row r="24" spans="1:3" ht="12.75">
      <c r="A24" s="34" t="str">
        <f>+'301e'!$C$5</f>
        <v>301e</v>
      </c>
      <c r="B24" s="42" t="str">
        <f>+'301e'!$B$64</f>
        <v>NATANIEL COX</v>
      </c>
      <c r="C24" s="33" t="str">
        <f>+'301e'!$D$64</f>
        <v>LOS MORROS</v>
      </c>
    </row>
    <row r="25" spans="1:3" ht="12.75">
      <c r="A25" s="30" t="str">
        <f>+'301e'!$C$6</f>
        <v>SANTIAGO - SAN BERNARDO</v>
      </c>
      <c r="B25" s="43" t="str">
        <f>+'301e'!$B$65</f>
        <v>HOSPITAL BARROS LUCO</v>
      </c>
      <c r="C25" s="30" t="str">
        <f>+'301e'!$D$65</f>
        <v>RIQUELME</v>
      </c>
    </row>
    <row r="26" spans="1:3" ht="12.75">
      <c r="A26" s="30"/>
      <c r="B26" s="43" t="str">
        <f>+'301e'!$B$66</f>
        <v>GRAN AVENIDA JOSE MIGUEL CARRERA</v>
      </c>
      <c r="C26" s="30" t="str">
        <f>+'301e'!$D$66</f>
        <v>GRAN AVENIDA JOSE MIGUEL CARRERA</v>
      </c>
    </row>
    <row r="27" spans="1:3" ht="12.75">
      <c r="A27" s="30"/>
      <c r="B27" s="43" t="str">
        <f>+'301e'!$B$67</f>
        <v>LOS MORROS</v>
      </c>
      <c r="C27" s="30" t="str">
        <f>+'301e'!$D$67</f>
        <v>HOSPITAL BARROS LUCO</v>
      </c>
    </row>
    <row r="28" spans="1:3" ht="12.75">
      <c r="A28" s="30"/>
      <c r="B28" s="43" t="str">
        <f>+'301e'!$B$68</f>
        <v>HOSPITAL EL PINO</v>
      </c>
      <c r="C28" s="30" t="str">
        <f>+'301e'!$D$68</f>
        <v>SAN DIEGO</v>
      </c>
    </row>
    <row r="29" spans="1:3" ht="12.75">
      <c r="A29" s="30"/>
      <c r="B29" s="43" t="str">
        <f>+'301e'!$B$69</f>
        <v>POB. ANGELMO</v>
      </c>
      <c r="C29" s="30" t="str">
        <f>+'301e'!$D$69</f>
        <v>ALAMEDA</v>
      </c>
    </row>
    <row r="30" spans="1:3" ht="12.75">
      <c r="A30" s="31"/>
      <c r="B30" s="43"/>
      <c r="C30" s="30"/>
    </row>
    <row r="31" spans="1:3" ht="12.75">
      <c r="A31" s="34">
        <f>+'302'!$C$5</f>
        <v>302</v>
      </c>
      <c r="B31" s="42" t="str">
        <f>+'302'!$B$58</f>
        <v>SAN PABLO</v>
      </c>
      <c r="C31" s="33" t="str">
        <f>+'302'!$D$58</f>
        <v>EIM GABRIELA MISTRAL</v>
      </c>
    </row>
    <row r="32" spans="1:3" ht="12.75">
      <c r="A32" s="30" t="str">
        <f>+'302'!$C$6</f>
        <v>QUINTA NORMAL - SAN RAMON</v>
      </c>
      <c r="B32" s="43" t="str">
        <f>+'302'!$B$59</f>
        <v>AV. MANUEL RODRIGUEZ</v>
      </c>
      <c r="C32" s="33" t="str">
        <f>+'302'!$D$59</f>
        <v>AV. CIRCUNVALACION AMERICO VESPUCIO (LOCAL)</v>
      </c>
    </row>
    <row r="33" spans="1:3" ht="12.75">
      <c r="A33" s="30"/>
      <c r="B33" s="43" t="str">
        <f>+'302'!$B$60</f>
        <v>SANTA ANA (M)</v>
      </c>
      <c r="C33" s="30" t="str">
        <f>+'302'!$D$60</f>
        <v>AV. PRESIDENTE JORGE ALESSANDRI RODRIGUEZ (LOCAL)</v>
      </c>
    </row>
    <row r="34" spans="1:3" ht="12.75">
      <c r="A34" s="30"/>
      <c r="B34" s="43" t="str">
        <f>+'302'!$B$61</f>
        <v>AV. PRESIDENTE JORGE ALESSANDRI RODRIGUEZ (LOCAL)</v>
      </c>
      <c r="C34" s="30" t="str">
        <f>+'302'!$D$61</f>
        <v>LOS HEROES (M)</v>
      </c>
    </row>
    <row r="35" spans="1:3" ht="12.75">
      <c r="A35" s="30"/>
      <c r="B35" s="43" t="str">
        <f>+'302'!$B$62</f>
        <v>AV. CIRCUNVALACION AMERICO VESPUCIO (LOCAL)</v>
      </c>
      <c r="C35" s="30" t="str">
        <f>+'302'!$D$62</f>
        <v>ROSAS</v>
      </c>
    </row>
    <row r="36" spans="1:3" ht="12.75">
      <c r="A36" s="30"/>
      <c r="B36" s="43" t="str">
        <f>+'302'!$B$63</f>
        <v>EIM GABRIELA MISTRAL</v>
      </c>
      <c r="C36" s="30" t="str">
        <f>+'302'!$D$63</f>
        <v>HOSPITAL SAN JUAN DE DIOS</v>
      </c>
    </row>
    <row r="37" spans="1:3" ht="12.75">
      <c r="A37" s="31"/>
      <c r="B37" s="43"/>
      <c r="C37" s="30"/>
    </row>
    <row r="38" spans="1:3" ht="12.75">
      <c r="A38" s="34" t="str">
        <f>+'302e'!$C$5</f>
        <v>302e</v>
      </c>
      <c r="B38" s="42" t="str">
        <f>+'302e'!$B$60</f>
        <v>AUTOPISTA CENTRAL</v>
      </c>
      <c r="C38" s="33" t="str">
        <f>+'302e'!$D$60</f>
        <v>EIM GABRIELA MISTRAL</v>
      </c>
    </row>
    <row r="39" spans="1:3" ht="12.75">
      <c r="A39" s="30" t="str">
        <f>+'302e'!$C$6</f>
        <v>SANTIAGO - SAN RAMON</v>
      </c>
      <c r="B39" s="43" t="str">
        <f>+'302e'!$B$61</f>
        <v>AV. CIRCUNVALACION AMERICO VESPUCIO (LOCAL)</v>
      </c>
      <c r="C39" s="30" t="str">
        <f>+'302e'!$D$61</f>
        <v>AV. CIRCUNVALACIÓN AMERICO VESPUCIO (LOCAL)</v>
      </c>
    </row>
    <row r="40" spans="1:3" ht="12.75">
      <c r="A40" s="30"/>
      <c r="B40" s="43" t="str">
        <f>+'302e'!$B$62</f>
        <v>EIM GABRIELA MISTRAL</v>
      </c>
      <c r="C40" s="30" t="str">
        <f>+'302e'!$D$62</f>
        <v>AUTOPISTA CENTRAL</v>
      </c>
    </row>
    <row r="41" spans="1:3" ht="12.75">
      <c r="A41" s="30"/>
      <c r="B41" s="43" t="str">
        <f>+'302e'!$B$63</f>
        <v>CERRO NEGRO</v>
      </c>
      <c r="C41" s="30" t="str">
        <f>+'302e'!$D$63</f>
        <v>LOS HEROES (M)</v>
      </c>
    </row>
    <row r="42" spans="1:3" ht="12.75">
      <c r="A42" s="30"/>
      <c r="B42" s="43" t="str">
        <f>+'302e'!$B$64</f>
        <v>ALMIRANTE LATORRE</v>
      </c>
      <c r="C42" s="30" t="str">
        <f>+'302e'!$D$64</f>
        <v>MANUEL RODRIGUEZ</v>
      </c>
    </row>
    <row r="43" spans="1:3" ht="12.75">
      <c r="A43" s="30"/>
      <c r="B43" s="43" t="str">
        <f>+'302e'!$B$65</f>
        <v>AV. OSSA</v>
      </c>
      <c r="C43" s="30" t="str">
        <f>+'302e'!$D$65</f>
        <v>REGISTRO CIVIL</v>
      </c>
    </row>
    <row r="44" spans="1:3" ht="12.75">
      <c r="A44" s="31"/>
      <c r="B44" s="43"/>
      <c r="C44" s="30"/>
    </row>
    <row r="45" spans="1:3" ht="12.75">
      <c r="A45" s="34">
        <f>+'303'!$C$5</f>
        <v>303</v>
      </c>
      <c r="B45" s="42" t="str">
        <f>+'303'!$B$64</f>
        <v>AV. GENERAL SAN MARTIN</v>
      </c>
      <c r="C45" s="33" t="str">
        <f>+'303'!$D$64</f>
        <v>MONJITAS</v>
      </c>
    </row>
    <row r="46" spans="1:3" ht="12.75">
      <c r="A46" s="30" t="str">
        <f>+'303'!$C$6</f>
        <v>QUILICURA - SANTIAGO</v>
      </c>
      <c r="B46" s="43" t="str">
        <f>+'303'!$B$65</f>
        <v>MANUEL ANTONIO MATTA</v>
      </c>
      <c r="C46" s="30" t="str">
        <f>+'303'!$D$65</f>
        <v>SANTO DOMINGO</v>
      </c>
    </row>
    <row r="47" spans="1:3" ht="12.75">
      <c r="A47" s="30"/>
      <c r="B47" s="43" t="str">
        <f>+'303'!$B$66</f>
        <v>AV. PRESIDENTE EDUARDO FREI MONTALVA </v>
      </c>
      <c r="C47" s="30" t="str">
        <f>+'303'!$D$66</f>
        <v>AV. PRESIDENTE EDUARDO FREI MONTALVA </v>
      </c>
    </row>
    <row r="48" spans="1:3" ht="12.75">
      <c r="A48" s="30"/>
      <c r="B48" s="43" t="str">
        <f>+'303'!$B$67</f>
        <v>AV. MANUEL RODRIGUEZ</v>
      </c>
      <c r="C48" s="30" t="str">
        <f>+'303'!$D$67</f>
        <v>MANUEL ANTONIO MATTA</v>
      </c>
    </row>
    <row r="49" spans="1:3" ht="12.75">
      <c r="A49" s="30"/>
      <c r="B49" s="43" t="str">
        <f>+'303'!$B$68</f>
        <v>COMPAÑÍA</v>
      </c>
      <c r="C49" s="30" t="str">
        <f>+'303'!$D$68</f>
        <v>AV. GENERAL SAN MARTIN</v>
      </c>
    </row>
    <row r="50" spans="1:3" ht="12.75">
      <c r="A50" s="30"/>
      <c r="B50" s="43" t="str">
        <f>+'303'!$B$69</f>
        <v>PLAZA ITALIA</v>
      </c>
      <c r="C50" s="30" t="str">
        <f>+'303'!$D$69</f>
        <v>POB. EL MAÑIO</v>
      </c>
    </row>
    <row r="51" spans="1:3" ht="12.75">
      <c r="A51" s="31"/>
      <c r="B51" s="43"/>
      <c r="C51" s="30"/>
    </row>
    <row r="52" spans="1:3" ht="12.75">
      <c r="A52" s="34" t="str">
        <f>+'303e'!$C$5</f>
        <v>303e</v>
      </c>
      <c r="B52" s="42"/>
      <c r="C52" s="33"/>
    </row>
    <row r="53" spans="1:3" ht="12.75">
      <c r="A53" s="30" t="str">
        <f>+'303e'!$C$6</f>
        <v>QUILICURA - SANTIAGO</v>
      </c>
      <c r="B53" s="43" t="str">
        <f>+'303e'!$B$65</f>
        <v>AV. GENERAL SAN MARTIN</v>
      </c>
      <c r="C53" s="30" t="str">
        <f>+'303e'!$D$65</f>
        <v>AUTOPISTA CENTRAL</v>
      </c>
    </row>
    <row r="54" spans="1:3" ht="12.75">
      <c r="A54" s="30"/>
      <c r="B54" s="43" t="str">
        <f>+'303e'!$B$66</f>
        <v>MANUEL ANTONIO MATTA</v>
      </c>
      <c r="C54" s="30" t="str">
        <f>+'303e'!$D$66</f>
        <v>MANUEL ANTONIO MATTA</v>
      </c>
    </row>
    <row r="55" spans="1:3" ht="12.75">
      <c r="A55" s="30"/>
      <c r="B55" s="43" t="str">
        <f>+'303e'!$B$67</f>
        <v>AUTOPISTA CENTRAL</v>
      </c>
      <c r="C55" s="30" t="str">
        <f>+'303e'!$D$67</f>
        <v>AV. GENERAL SAN MARTIN</v>
      </c>
    </row>
    <row r="56" spans="1:3" ht="12.75">
      <c r="A56" s="30"/>
      <c r="B56" s="43" t="str">
        <f>+'303e'!$B$68</f>
        <v>AV. MANUEL RODRIGUEZ</v>
      </c>
      <c r="C56" s="30" t="str">
        <f>+'303e'!$D$68</f>
        <v>POB. EL MAÑIO</v>
      </c>
    </row>
    <row r="57" spans="1:3" ht="12.75">
      <c r="A57" s="30"/>
      <c r="B57" s="43" t="str">
        <f>+'303e'!$B$69</f>
        <v>AGUSTINAS</v>
      </c>
      <c r="C57" s="30"/>
    </row>
    <row r="58" spans="1:3" ht="12.75">
      <c r="A58" s="31"/>
      <c r="B58" s="43"/>
      <c r="C58" s="30"/>
    </row>
    <row r="59" spans="1:3" ht="12.75">
      <c r="A59" s="34">
        <f>+'304'!$C$5</f>
        <v>304</v>
      </c>
      <c r="B59" s="42" t="str">
        <f>+'304'!$B$64</f>
        <v>GENERAL SAN MARTIN</v>
      </c>
      <c r="C59" s="33" t="str">
        <f>+'304'!$D$64</f>
        <v>TRINIDAD RAMIREZ</v>
      </c>
    </row>
    <row r="60" spans="1:3" ht="12.75">
      <c r="A60" s="30" t="str">
        <f>+'304'!$C$6</f>
        <v>QUILICURA - LA CISTERNA</v>
      </c>
      <c r="B60" s="43" t="str">
        <f>+'304'!$B$65</f>
        <v>AV. AMERICO VESPUCIO </v>
      </c>
      <c r="C60" s="30" t="str">
        <f>+'304'!$D$65</f>
        <v>AV. JOSE JOAQUIN PRIETO VIAL</v>
      </c>
    </row>
    <row r="61" spans="1:3" ht="12.75">
      <c r="A61" s="30"/>
      <c r="B61" s="43" t="str">
        <f>+'304'!$B$66</f>
        <v>AV. PRESIDENTE JORGE ALESSANDRI RODRIGUEZ</v>
      </c>
      <c r="C61" s="30" t="str">
        <f>+'304'!$D$66</f>
        <v>MERSAN</v>
      </c>
    </row>
    <row r="62" spans="1:3" ht="12.75">
      <c r="A62" s="30"/>
      <c r="B62" s="43" t="str">
        <f>+'304'!$B$67</f>
        <v>AV. LO ESPEJO</v>
      </c>
      <c r="C62" s="30" t="str">
        <f>+'304'!$D$67</f>
        <v>AV. AMERICO VESPUCIO </v>
      </c>
    </row>
    <row r="63" spans="1:3" ht="12.75">
      <c r="A63" s="30"/>
      <c r="B63" s="43" t="str">
        <f>+'304'!$B$68</f>
        <v>GRAN AVENIDA JOSE MIGUEL CARRERA</v>
      </c>
      <c r="C63" s="30"/>
    </row>
    <row r="64" spans="1:3" ht="12.75">
      <c r="A64" s="30"/>
      <c r="B64" s="43" t="str">
        <f>+'304'!$B$69</f>
        <v>EIM GABRIELA MISTRAL</v>
      </c>
      <c r="C64" s="30"/>
    </row>
    <row r="65" spans="1:3" ht="12.75">
      <c r="A65" s="31"/>
      <c r="B65" s="43"/>
      <c r="C65" s="30"/>
    </row>
    <row r="66" spans="1:3" ht="12.75">
      <c r="A66" s="34" t="str">
        <f>+'304e'!$C$5</f>
        <v>304e</v>
      </c>
      <c r="B66" s="42" t="str">
        <f>+'304e'!$B$64</f>
        <v>GENERAL SAN MARTIN</v>
      </c>
      <c r="C66" s="33" t="str">
        <f>+'304e'!$D$64</f>
        <v>TRINIDAD RAMIREZ</v>
      </c>
    </row>
    <row r="67" spans="1:3" ht="12.75">
      <c r="A67" s="30" t="str">
        <f>+'304e'!$C$6</f>
        <v>QUILICURA - LA CISTERNA</v>
      </c>
      <c r="B67" s="43" t="str">
        <f>+'304e'!$B$65</f>
        <v>AV. CIRCUNVALACION AMERICO VESPUCIO (VIA EXPRESA)</v>
      </c>
      <c r="C67" s="30" t="str">
        <f>+'304e'!$D$65</f>
        <v>AV. JOSE JOAQUIN PRIETO VIAL</v>
      </c>
    </row>
    <row r="68" spans="1:3" ht="12.75">
      <c r="A68" s="30"/>
      <c r="B68" s="43" t="str">
        <f>+'304e'!$B$66</f>
        <v>AV. PRESIDENTE JORGE ALESSANDRI RODRIGUEZ</v>
      </c>
      <c r="C68" s="30" t="str">
        <f>+'304e'!$D$66</f>
        <v>MERSAN</v>
      </c>
    </row>
    <row r="69" spans="1:3" ht="12.75">
      <c r="A69" s="30"/>
      <c r="B69" s="43" t="str">
        <f>+'304e'!$B$67</f>
        <v>AV. LO ESPEJO</v>
      </c>
      <c r="C69" s="30" t="str">
        <f>+'304e'!$D$67</f>
        <v>AV. CIRCUNVALACION AMERICO VESPUCIO (VIA EXPRESA)</v>
      </c>
    </row>
    <row r="70" spans="1:3" ht="12.75">
      <c r="A70" s="30"/>
      <c r="B70" s="43" t="str">
        <f>+'304e'!$B$68</f>
        <v>GRAN AVENIDA JOSE MIGUEL CARRERA</v>
      </c>
      <c r="C70" s="30"/>
    </row>
    <row r="71" spans="1:3" ht="12.75">
      <c r="A71" s="30"/>
      <c r="B71" s="43" t="str">
        <f>+'304e'!$B$69</f>
        <v>EIM GABRIELA MISTRAL</v>
      </c>
      <c r="C71" s="30"/>
    </row>
    <row r="72" spans="1:3" ht="12.75">
      <c r="A72" s="31"/>
      <c r="B72" s="43"/>
      <c r="C72" s="30"/>
    </row>
    <row r="73" spans="1:3" ht="12.75">
      <c r="A73" s="34">
        <f>+'305'!$C$5</f>
        <v>305</v>
      </c>
      <c r="B73" s="42" t="str">
        <f>+'305'!$B$64</f>
        <v>MANUEL ANTONIO MATTA</v>
      </c>
      <c r="C73" s="33" t="str">
        <f>+'305'!$D$64</f>
        <v>AV. TOBALABA</v>
      </c>
    </row>
    <row r="74" spans="1:3" ht="12.75">
      <c r="A74" s="30" t="str">
        <f>+'305'!$C$6</f>
        <v>RIGOBERTO JARA - PEÑALOLEN</v>
      </c>
      <c r="B74" s="43" t="str">
        <f>+'305'!$B$65</f>
        <v>AV.  AMERICO VESPUCIO (LOCAL)</v>
      </c>
      <c r="C74" s="30" t="str">
        <f>+'305'!$D$65</f>
        <v>AV.  AMERICO VESPUCIO (LOCAL)</v>
      </c>
    </row>
    <row r="75" spans="1:3" ht="12.75">
      <c r="A75" s="30"/>
      <c r="B75" s="43">
        <f>+'305'!$B$66</f>
        <v>0</v>
      </c>
      <c r="C75" s="30" t="str">
        <f>+'305'!$D$66</f>
        <v>ESCUELA MILITAR (M)</v>
      </c>
    </row>
    <row r="76" spans="1:3" ht="12.75">
      <c r="A76" s="30"/>
      <c r="B76" s="43" t="str">
        <f>+'305'!$B$67</f>
        <v>ESCUELA MILITAR (M)</v>
      </c>
      <c r="C76" s="30" t="str">
        <f>+'305'!$D$67</f>
        <v>MANUEL ANTONIO MATTA</v>
      </c>
    </row>
    <row r="77" spans="1:3" ht="12.75">
      <c r="A77" s="30"/>
      <c r="B77" s="43" t="str">
        <f>+'305'!$B$68</f>
        <v>AV. TOBALABA</v>
      </c>
      <c r="C77" s="30" t="str">
        <f>+'305'!$D$68</f>
        <v>AV. GENERAL SAN MARTIN</v>
      </c>
    </row>
    <row r="78" spans="1:3" ht="12.75">
      <c r="A78" s="30"/>
      <c r="B78" s="43" t="str">
        <f>+'305'!$B$69</f>
        <v>LOS PRESIDENTES (M)</v>
      </c>
      <c r="C78" s="30" t="str">
        <f>+'305'!$D$69</f>
        <v>SANTA LUISA</v>
      </c>
    </row>
    <row r="79" spans="1:3" ht="12.75">
      <c r="A79" s="31"/>
      <c r="B79" s="44"/>
      <c r="C79" s="31"/>
    </row>
    <row r="80" spans="1:3" ht="12.75">
      <c r="A80" s="34" t="str">
        <f>+'305c'!$C$5</f>
        <v>305c</v>
      </c>
      <c r="B80" s="42" t="str">
        <f>+'305c'!$B$63</f>
        <v>MANUEL ANTONIO MATTA</v>
      </c>
      <c r="C80" s="33" t="str">
        <f>+'305c'!$D$63</f>
        <v>AV.  AMERICO VESPUCIO</v>
      </c>
    </row>
    <row r="81" spans="1:3" ht="12.75">
      <c r="A81" s="30" t="str">
        <f>+'305c'!$C$6</f>
        <v>QUILICURA - LAS CONDES</v>
      </c>
      <c r="B81" s="43" t="str">
        <f>+'305c'!$B$64</f>
        <v>AV.  AMERICO VESPUCIO</v>
      </c>
      <c r="C81" s="30" t="str">
        <f>+'305c'!$D$64</f>
        <v>VESPUCIO NORTE (M)</v>
      </c>
    </row>
    <row r="82" spans="1:3" ht="12.75">
      <c r="A82" s="30"/>
      <c r="B82" s="43" t="str">
        <f>+'305c'!$B$65</f>
        <v>PLAZA NORTE</v>
      </c>
      <c r="C82" s="30" t="str">
        <f>+'305c'!$D$65</f>
        <v>PLAZA NORTE</v>
      </c>
    </row>
    <row r="83" spans="1:3" ht="12.75">
      <c r="A83" s="30"/>
      <c r="B83" s="43" t="str">
        <f>+'305c'!$B$66</f>
        <v>VESPUCIO NORTE (M)</v>
      </c>
      <c r="C83" s="30" t="str">
        <f>+'305c'!$D$66</f>
        <v>SENADOR JAIME GUZMAN</v>
      </c>
    </row>
    <row r="84" spans="1:3" ht="12.75">
      <c r="A84" s="30"/>
      <c r="B84" s="43" t="str">
        <f>+'305c'!$B$67</f>
        <v>ESCUELA MILITAR (M)</v>
      </c>
      <c r="C84" s="30" t="str">
        <f>+'305c'!$D$67</f>
        <v>MANUEL ANTONIO MATTA</v>
      </c>
    </row>
    <row r="85" spans="1:3" ht="12.75">
      <c r="A85" s="30"/>
      <c r="B85" s="43"/>
      <c r="C85" s="30" t="str">
        <f>+'305c'!$D$68</f>
        <v>GENERAL SAN MARTIN</v>
      </c>
    </row>
    <row r="86" spans="1:3" ht="12.75">
      <c r="A86" s="31"/>
      <c r="B86" s="43"/>
      <c r="C86" s="30"/>
    </row>
    <row r="87" spans="1:3" ht="12.75">
      <c r="A87" s="34" t="str">
        <f>+'305e'!$C$5</f>
        <v>305e</v>
      </c>
      <c r="B87" s="42" t="str">
        <f>+'305e'!$B$70</f>
        <v>ESCUELA MILITAR (M)</v>
      </c>
      <c r="C87" s="33" t="str">
        <f>+'305e'!$D$68</f>
        <v>AV. TOBALABA</v>
      </c>
    </row>
    <row r="88" spans="1:3" ht="12.75">
      <c r="A88" s="30" t="str">
        <f>+'305e'!$C$6</f>
        <v>QUILICURA - PEÑALOLEN</v>
      </c>
      <c r="B88" s="43" t="str">
        <f>+'305e'!$B$71</f>
        <v>AV. TOBALABA</v>
      </c>
      <c r="C88" s="30" t="str">
        <f>+'305e'!$D$69</f>
        <v>AV. AMERICO VESPUCIO (VIA EXPRESA)</v>
      </c>
    </row>
    <row r="89" spans="1:3" ht="12.75">
      <c r="A89" s="30"/>
      <c r="B89" s="43" t="str">
        <f>+'305e'!$B$72</f>
        <v>LOS PRESIDENTES</v>
      </c>
      <c r="C89" s="30" t="str">
        <f>+'305e'!$D$70</f>
        <v>ESCUELA MILITAR (M)</v>
      </c>
    </row>
    <row r="90" spans="1:3" ht="12.75">
      <c r="A90" s="30"/>
      <c r="B90" s="43">
        <f>+'305e'!$B$74</f>
        <v>0</v>
      </c>
      <c r="C90" s="30" t="str">
        <f>+'305e'!$D$71</f>
        <v>MANUEL ANTONIO MATTA</v>
      </c>
    </row>
    <row r="91" spans="1:3" ht="12.75">
      <c r="A91" s="30"/>
      <c r="B91" s="43">
        <f>+'305e'!$B$75</f>
        <v>0</v>
      </c>
      <c r="C91" s="30" t="str">
        <f>+'305e'!$D$72</f>
        <v>GENERAL SAN MARTIN</v>
      </c>
    </row>
    <row r="92" spans="1:3" ht="12.75">
      <c r="A92" s="31"/>
      <c r="B92" s="43"/>
      <c r="C92" s="30"/>
    </row>
    <row r="93" spans="1:3" ht="12.75">
      <c r="A93" s="34" t="e">
        <f>+'[1]306'!$C$5</f>
        <v>#REF!</v>
      </c>
      <c r="B93" s="42" t="e">
        <f>+#REF!</f>
        <v>#REF!</v>
      </c>
      <c r="C93" s="33" t="e">
        <f>+#REF!</f>
        <v>#REF!</v>
      </c>
    </row>
    <row r="94" spans="1:3" ht="12.75">
      <c r="A94" s="30" t="e">
        <f>+#REF!</f>
        <v>#REF!</v>
      </c>
      <c r="B94" s="43" t="e">
        <f>+#REF!</f>
        <v>#REF!</v>
      </c>
      <c r="C94" s="30" t="e">
        <f>+#REF!</f>
        <v>#REF!</v>
      </c>
    </row>
    <row r="95" spans="1:3" ht="12.75">
      <c r="A95" s="30"/>
      <c r="B95" s="43" t="e">
        <f>+#REF!</f>
        <v>#REF!</v>
      </c>
      <c r="C95" s="30" t="e">
        <f>+#REF!</f>
        <v>#REF!</v>
      </c>
    </row>
    <row r="96" spans="1:3" ht="12.75">
      <c r="A96" s="30"/>
      <c r="B96" s="43" t="e">
        <f>+#REF!</f>
        <v>#REF!</v>
      </c>
      <c r="C96" s="30" t="e">
        <f>+#REF!</f>
        <v>#REF!</v>
      </c>
    </row>
    <row r="97" spans="1:3" ht="12.75">
      <c r="A97" s="30"/>
      <c r="B97" s="43" t="e">
        <f>+#REF!</f>
        <v>#REF!</v>
      </c>
      <c r="C97" s="30" t="e">
        <f>+#REF!</f>
        <v>#REF!</v>
      </c>
    </row>
    <row r="98" spans="1:3" ht="12.75">
      <c r="A98" s="30"/>
      <c r="B98" s="43" t="e">
        <f>+#REF!</f>
        <v>#REF!</v>
      </c>
      <c r="C98" s="30" t="e">
        <f>+#REF!</f>
        <v>#REF!</v>
      </c>
    </row>
    <row r="99" spans="1:3" ht="12.75">
      <c r="A99" s="31"/>
      <c r="B99" s="43"/>
      <c r="C99" s="30"/>
    </row>
    <row r="100" spans="1:3" ht="12.75">
      <c r="A100" s="34">
        <f>+'307'!$C$5</f>
        <v>307</v>
      </c>
      <c r="B100" s="42" t="str">
        <f>+'307'!$B$64</f>
        <v>LO MARCOLETA</v>
      </c>
      <c r="C100" s="33" t="str">
        <f>+'307'!$D$64</f>
        <v>MONJITAS</v>
      </c>
    </row>
    <row r="101" spans="1:3" ht="12.75">
      <c r="A101" s="30" t="str">
        <f>+'307'!$C$6</f>
        <v>QUILICURA - PLAZA ITALIA</v>
      </c>
      <c r="B101" s="43" t="str">
        <f>+'307'!$B$65</f>
        <v>LO CRUZAT</v>
      </c>
      <c r="C101" s="30" t="str">
        <f>+'307'!$D$65</f>
        <v>SANTO DOMINGO</v>
      </c>
    </row>
    <row r="102" spans="1:3" ht="12.75">
      <c r="A102" s="30"/>
      <c r="B102" s="43" t="str">
        <f>+'307'!$B$66</f>
        <v>MANUEL ANTONIO MATTA</v>
      </c>
      <c r="C102" s="30" t="str">
        <f>+'307'!$D$66</f>
        <v>AV. PRESIDENTE EDUARDO FREI MONTALVA </v>
      </c>
    </row>
    <row r="103" spans="1:3" ht="12.75">
      <c r="A103" s="30"/>
      <c r="B103" s="43" t="str">
        <f>+'307'!$B$67</f>
        <v>AV. PRESIDENTE EDUARDO FREI MONTALVA </v>
      </c>
      <c r="C103" s="30" t="str">
        <f>+'307'!$D$67</f>
        <v>MANUEL ANTONIO MATTA</v>
      </c>
    </row>
    <row r="104" spans="1:3" ht="12.75">
      <c r="A104" s="30"/>
      <c r="B104" s="43" t="str">
        <f>+'307'!$B$68</f>
        <v>COMPAÑÍA</v>
      </c>
      <c r="C104" s="30" t="str">
        <f>+'307'!$D$68</f>
        <v>LO CRUZAT</v>
      </c>
    </row>
    <row r="105" spans="1:3" ht="12.75">
      <c r="A105" s="30"/>
      <c r="B105" s="43" t="str">
        <f>+'307'!$B$69</f>
        <v>IRENE MORALES</v>
      </c>
      <c r="C105" s="30" t="str">
        <f>+'307'!$D$69</f>
        <v>LO MARCOLETA</v>
      </c>
    </row>
    <row r="106" spans="1:3" ht="12.75">
      <c r="A106" s="31"/>
      <c r="B106" s="44"/>
      <c r="C106" s="31"/>
    </row>
    <row r="107" spans="1:3" ht="12.75">
      <c r="A107" s="34" t="str">
        <f>+'307e'!$C$5</f>
        <v>307e</v>
      </c>
      <c r="B107" s="42" t="str">
        <f>+'307e'!$B$64</f>
        <v>AV. LO MARCOLETA</v>
      </c>
      <c r="C107" s="33" t="str">
        <f>+'307e'!$D$64</f>
        <v>SANTO DOMINGO</v>
      </c>
    </row>
    <row r="108" spans="1:3" ht="12.75">
      <c r="A108" s="30" t="str">
        <f>+'307e'!$C$6</f>
        <v>QUILICURA - PLAZA ITALIA</v>
      </c>
      <c r="B108" s="43" t="str">
        <f>+'307e'!$B$65</f>
        <v>LO CRUZAT</v>
      </c>
      <c r="C108" s="30" t="str">
        <f>+'307e'!$D$65</f>
        <v>AUTOPISTA CENTRAL</v>
      </c>
    </row>
    <row r="109" spans="1:3" ht="12.75">
      <c r="A109" s="30"/>
      <c r="B109" s="43" t="str">
        <f>+'307e'!$B$66</f>
        <v>MANUEL ANTONIO MATTA</v>
      </c>
      <c r="C109" s="30" t="str">
        <f>+'307e'!$D$66</f>
        <v>MANUEL ANTONIO MATTA</v>
      </c>
    </row>
    <row r="110" spans="1:3" ht="12.75">
      <c r="A110" s="30"/>
      <c r="B110" s="43" t="str">
        <f>+'307e'!$B$67</f>
        <v>AUTOPISTA CENTRAL</v>
      </c>
      <c r="C110" s="30" t="str">
        <f>+'307e'!$D$67</f>
        <v>LO CRUZAT</v>
      </c>
    </row>
    <row r="111" spans="1:3" ht="12.75">
      <c r="A111" s="30"/>
      <c r="B111" s="43" t="str">
        <f>+'307e'!$B$68</f>
        <v>COMPAÑÍA</v>
      </c>
      <c r="C111" s="30" t="str">
        <f>+'307e'!$D$68</f>
        <v>AV. LO MARCOLETA</v>
      </c>
    </row>
    <row r="112" spans="1:3" ht="12.75">
      <c r="A112" s="30"/>
      <c r="B112" s="43" t="str">
        <f>+'307e'!$B$69</f>
        <v>IRENE MORALES</v>
      </c>
      <c r="C112" s="30" t="str">
        <f>+'307e'!$D$69</f>
        <v>RIGOBERTO JARA</v>
      </c>
    </row>
    <row r="113" spans="1:3" ht="12.75">
      <c r="A113" s="31"/>
      <c r="B113" s="44"/>
      <c r="C113" s="31"/>
    </row>
    <row r="114" spans="1:3" ht="12.75">
      <c r="A114" s="34">
        <f>+'308'!$C$5</f>
        <v>308</v>
      </c>
      <c r="B114" s="42" t="str">
        <f>+'308'!$B$64</f>
        <v>MANUEL ANTONIO MATTA</v>
      </c>
      <c r="C114" s="33" t="str">
        <f>+'308'!$D$64</f>
        <v>AV. LA PAZ</v>
      </c>
    </row>
    <row r="115" spans="1:3" ht="12.75">
      <c r="A115" s="30" t="str">
        <f>+'308'!$C$6</f>
        <v>QUILICURA - MERCADO CENTRAL</v>
      </c>
      <c r="B115" s="43" t="str">
        <f>+'308'!$B$65</f>
        <v>LO CAMPINO</v>
      </c>
      <c r="C115" s="30" t="str">
        <f>+'308'!$D$65</f>
        <v>AV. INDEPENDENCIA</v>
      </c>
    </row>
    <row r="116" spans="1:3" ht="12.75">
      <c r="A116" s="30"/>
      <c r="B116" s="43" t="str">
        <f>+'308'!$B$66</f>
        <v>AV.AMERICO VESPUCIO</v>
      </c>
      <c r="C116" s="30" t="str">
        <f>+'308'!$D$66</f>
        <v>AV.AMERICO VESPUCIO</v>
      </c>
    </row>
    <row r="117" spans="1:3" ht="12.75">
      <c r="A117" s="30"/>
      <c r="B117" s="43" t="str">
        <f>+'308'!$B$67</f>
        <v>AV. INDEPENDENCIA</v>
      </c>
      <c r="C117" s="30" t="str">
        <f>+'308'!$D$67</f>
        <v>LO CAMPINO</v>
      </c>
    </row>
    <row r="118" spans="1:3" ht="12.75">
      <c r="A118" s="30"/>
      <c r="B118" s="43" t="str">
        <f>+'308'!$B$68</f>
        <v>HOSPITAL J. J. AGUIRRE</v>
      </c>
      <c r="C118" s="30" t="str">
        <f>+'308'!$D$68</f>
        <v>MANUEL ANTONIO MATTA</v>
      </c>
    </row>
    <row r="119" spans="1:3" ht="12.75">
      <c r="A119" s="30"/>
      <c r="B119" s="43" t="str">
        <f>+'308'!$B$69</f>
        <v>CAL Y CANTO (M)</v>
      </c>
      <c r="C119" s="30" t="str">
        <f>+'308'!$D$69</f>
        <v>AV. LO MARCOLETA</v>
      </c>
    </row>
    <row r="120" spans="1:3" ht="12.75">
      <c r="A120" s="31"/>
      <c r="B120" s="44"/>
      <c r="C120" s="31"/>
    </row>
    <row r="121" spans="1:3" ht="12.75">
      <c r="A121" s="34">
        <f>+'309'!$C$5</f>
        <v>309</v>
      </c>
      <c r="B121" s="42" t="str">
        <f>+'309'!$B$66</f>
        <v>MANUEL ANTONIO MATTA</v>
      </c>
      <c r="C121" s="33" t="str">
        <f>+'309'!$D$66</f>
        <v>LOS PRESIDENTES (M)</v>
      </c>
    </row>
    <row r="122" spans="1:3" ht="12.75">
      <c r="A122" s="30" t="str">
        <f>+'309'!$C$6</f>
        <v>QUILICURA - PEÑALOLEN</v>
      </c>
      <c r="B122" s="43" t="str">
        <f>+'309'!$B$67</f>
        <v>AV. AMERICO VESPUCIO</v>
      </c>
      <c r="C122" s="30" t="str">
        <f>+'309'!$D$67</f>
        <v>AV. TOBALABA</v>
      </c>
    </row>
    <row r="123" spans="1:3" ht="12.75">
      <c r="A123" s="30"/>
      <c r="B123" s="43" t="str">
        <f>+'309'!$B$68</f>
        <v>PLAZA NORTE</v>
      </c>
      <c r="C123" s="30" t="str">
        <f>+'309'!$D$68</f>
        <v>TOBALABA (M)</v>
      </c>
    </row>
    <row r="124" spans="1:3" ht="12.75">
      <c r="A124" s="30"/>
      <c r="B124" s="43" t="str">
        <f>+'309'!$B$69</f>
        <v>PROVIDENCIA</v>
      </c>
      <c r="C124" s="30" t="str">
        <f>+'309'!$D$69</f>
        <v>PLAZA NORTE</v>
      </c>
    </row>
    <row r="125" spans="1:3" ht="12.75">
      <c r="A125" s="30"/>
      <c r="B125" s="43" t="str">
        <f>+'309'!$B$70</f>
        <v>AV. TOBALABA</v>
      </c>
      <c r="C125" s="30" t="str">
        <f>+'309'!$D$70</f>
        <v>MANUEL ANTONIO MATTA</v>
      </c>
    </row>
    <row r="126" spans="1:3" ht="12.75">
      <c r="A126" s="30"/>
      <c r="B126" s="43" t="str">
        <f>+'309'!$B$71</f>
        <v>LOS PRESIDENTES (M)</v>
      </c>
      <c r="C126" s="30" t="str">
        <f>+'309'!$D$71</f>
        <v>LO ECHEVERS</v>
      </c>
    </row>
    <row r="127" spans="1:3" ht="12.75">
      <c r="A127" s="31"/>
      <c r="B127" s="43"/>
      <c r="C127" s="30"/>
    </row>
    <row r="128" spans="1:3" ht="12.75">
      <c r="A128" s="34">
        <f>+'311'!$C$5</f>
        <v>311</v>
      </c>
      <c r="B128" s="42" t="str">
        <f>+'311'!$B$64</f>
        <v>AV. RICARDO CUMMING</v>
      </c>
      <c r="C128" s="33" t="e">
        <f>+'311'!#REF!</f>
        <v>#REF!</v>
      </c>
    </row>
    <row r="129" spans="1:3" ht="12.75">
      <c r="A129" s="30" t="str">
        <f>+'311'!$C$6</f>
        <v>CAL Y CANTO (M) - LO ESPEJO</v>
      </c>
      <c r="B129" s="43" t="str">
        <f>+'311'!$B$65</f>
        <v>CLUB HIPICO</v>
      </c>
      <c r="C129" s="30" t="str">
        <f>+'311'!$D$64</f>
        <v>DIAGONAL LAS TORRES</v>
      </c>
    </row>
    <row r="130" spans="1:3" ht="12.75">
      <c r="A130" s="30"/>
      <c r="B130" s="43" t="str">
        <f>+'311'!$B$66</f>
        <v>AV CENTRAL</v>
      </c>
      <c r="C130" s="30" t="str">
        <f>+'311'!$D$65</f>
        <v>AV CENTRAL</v>
      </c>
    </row>
    <row r="131" spans="1:3" ht="12.75">
      <c r="A131" s="30"/>
      <c r="B131" s="43" t="str">
        <f>+'311'!$B$67</f>
        <v>DIAGONAL LAS TORRES</v>
      </c>
      <c r="C131" s="30" t="str">
        <f>+'311'!$D$66</f>
        <v>CLUB HIPICO</v>
      </c>
    </row>
    <row r="132" spans="1:3" ht="12.75">
      <c r="A132" s="30"/>
      <c r="B132" s="43" t="str">
        <f>+'311'!$B$68</f>
        <v>AV. CIRCUNVALACION AMERICO VESPUCIO (VIA LOCAL)</v>
      </c>
      <c r="C132" s="30" t="str">
        <f>+'311'!$D$67</f>
        <v>AV. REPUBLICA</v>
      </c>
    </row>
    <row r="133" spans="1:3" ht="12.75">
      <c r="A133" s="30"/>
      <c r="B133" s="43" t="str">
        <f>+'311'!$B$69</f>
        <v>GABRIELA MISTRAL</v>
      </c>
      <c r="C133" s="30" t="str">
        <f>+'311'!$D$68</f>
        <v>AV. RICARDO CUMMING</v>
      </c>
    </row>
    <row r="134" spans="1:3" ht="12.75">
      <c r="A134" s="31"/>
      <c r="B134" s="44"/>
      <c r="C134" s="31"/>
    </row>
    <row r="135" spans="1:3" ht="12.75">
      <c r="A135" s="34" t="str">
        <f>+'312e'!$C$5</f>
        <v>312e</v>
      </c>
      <c r="B135" s="42" t="str">
        <f>+'312e'!B34</f>
        <v>PARADAS DE BAJADA</v>
      </c>
      <c r="C135" s="33" t="str">
        <f>+'312e'!$D$64</f>
        <v>PARADAS DE BAJADA</v>
      </c>
    </row>
    <row r="136" spans="1:3" ht="12.75">
      <c r="A136" s="30" t="str">
        <f>+'312e'!$C$6</f>
        <v>QUILICURA -  CAL Y CANTO (ET/M)</v>
      </c>
      <c r="B136" s="43" t="str">
        <f>+'312e'!B35</f>
        <v>BANDERA/AV. PRESIDENTE BALMACEDA </v>
      </c>
      <c r="C136" s="30" t="str">
        <f>+'312e'!$D$65</f>
        <v>MANUEL ANTONIO MATTA / O'HIGGINS</v>
      </c>
    </row>
    <row r="137" spans="1:3" ht="12.75">
      <c r="A137" s="30"/>
      <c r="B137" s="43"/>
      <c r="C137" s="30" t="str">
        <f>+'312e'!$D$66</f>
        <v>LO MARCOLETA / SAN LUIS</v>
      </c>
    </row>
    <row r="138" spans="1:3" ht="12.75">
      <c r="A138" s="30"/>
      <c r="B138" s="43"/>
      <c r="C138" s="30"/>
    </row>
    <row r="139" spans="1:3" ht="12.75">
      <c r="A139" s="30"/>
      <c r="B139" s="43"/>
      <c r="C139" s="30"/>
    </row>
    <row r="140" spans="1:3" ht="12.75">
      <c r="A140" s="30"/>
      <c r="B140" s="43"/>
      <c r="C140" s="30"/>
    </row>
    <row r="141" spans="1:3" ht="12.75">
      <c r="A141" s="31"/>
      <c r="B141" s="44"/>
      <c r="C141" s="31"/>
    </row>
    <row r="142" spans="1:3" ht="12.75">
      <c r="A142" s="34" t="e">
        <f>+#REF!</f>
        <v>#REF!</v>
      </c>
      <c r="B142" s="42" t="e">
        <f>+#REF!</f>
        <v>#REF!</v>
      </c>
      <c r="C142" s="33" t="e">
        <f>+#REF!</f>
        <v>#REF!</v>
      </c>
    </row>
    <row r="143" spans="1:3" ht="12.75">
      <c r="A143" s="30" t="e">
        <f>+#REF!</f>
        <v>#REF!</v>
      </c>
      <c r="B143" s="43" t="e">
        <f>+#REF!</f>
        <v>#REF!</v>
      </c>
      <c r="C143" s="30" t="e">
        <f>+#REF!</f>
        <v>#REF!</v>
      </c>
    </row>
    <row r="144" spans="1:3" ht="12.75">
      <c r="A144" s="30"/>
      <c r="B144" s="43"/>
      <c r="C144" s="30"/>
    </row>
    <row r="145" spans="1:3" ht="12.75">
      <c r="A145" s="30"/>
      <c r="B145" s="43"/>
      <c r="C145" s="30"/>
    </row>
    <row r="146" spans="1:3" ht="12.75">
      <c r="A146" s="30"/>
      <c r="B146" s="43"/>
      <c r="C146" s="30"/>
    </row>
    <row r="147" spans="1:3" ht="12.75">
      <c r="A147" s="30"/>
      <c r="B147" s="43"/>
      <c r="C147" s="30"/>
    </row>
    <row r="148" spans="1:3" ht="12.75">
      <c r="A148" s="31"/>
      <c r="B148" s="44"/>
      <c r="C148" s="31"/>
    </row>
    <row r="149" spans="1:3" ht="12.75">
      <c r="A149" s="34">
        <f>+'314'!$C$5</f>
        <v>314</v>
      </c>
      <c r="B149" s="42" t="str">
        <f>+'314'!$B$64</f>
        <v>RAMON ROSALES</v>
      </c>
      <c r="C149" s="33" t="str">
        <f>+'314'!$D$64</f>
        <v>SANTO DOMINGO</v>
      </c>
    </row>
    <row r="150" spans="1:3" ht="12.75">
      <c r="A150" s="30" t="str">
        <f>+'314'!$C$6</f>
        <v>LO MARCOLETA - SANTIAGO</v>
      </c>
      <c r="B150" s="43" t="str">
        <f>+'314'!$B$65</f>
        <v>AV. PRESIDENTE EDUARDO FREI MONTALVA</v>
      </c>
      <c r="C150" s="30" t="str">
        <f>+'314'!$D$65</f>
        <v>AV. PRESIDENTE EDUARDO FREI MONTALVA</v>
      </c>
    </row>
    <row r="151" spans="1:3" ht="12.75">
      <c r="A151" s="30"/>
      <c r="B151" s="43" t="str">
        <f>+'314'!$B$66</f>
        <v>AV. MANUEL RODRIGUEZ</v>
      </c>
      <c r="C151" s="30" t="str">
        <f>+'314'!$D$66</f>
        <v>AV.  AMERICO VESPUCIO </v>
      </c>
    </row>
    <row r="152" spans="1:3" ht="12.75">
      <c r="A152" s="30"/>
      <c r="B152" s="43" t="str">
        <f>+'314'!$B$67</f>
        <v>COMPAÑÍA</v>
      </c>
      <c r="C152" s="30" t="str">
        <f>+'314'!$D$67</f>
        <v>LO CAMPINO</v>
      </c>
    </row>
    <row r="153" spans="1:3" ht="12.75">
      <c r="A153" s="30"/>
      <c r="B153" s="43" t="str">
        <f>+'314'!$B$68</f>
        <v>MERCED</v>
      </c>
      <c r="C153" s="30" t="str">
        <f>+'314'!$D$68</f>
        <v>RAMON ROSALES</v>
      </c>
    </row>
    <row r="154" spans="1:3" ht="12.75">
      <c r="A154" s="30"/>
      <c r="B154" s="43" t="str">
        <f>+'314'!$B$69</f>
        <v>PLAZA ITALIA</v>
      </c>
      <c r="C154" s="30" t="str">
        <f>+'314'!$D$69</f>
        <v>SAN LUIS</v>
      </c>
    </row>
    <row r="155" spans="1:3" ht="12.75">
      <c r="A155" s="31"/>
      <c r="B155" s="44"/>
      <c r="C155" s="31"/>
    </row>
    <row r="156" spans="1:3" ht="12.75">
      <c r="A156" s="34" t="str">
        <f>+'315e'!$C$5</f>
        <v>315e</v>
      </c>
      <c r="B156" s="42" t="str">
        <f>+'315e'!$B$63</f>
        <v>LAS TORRES</v>
      </c>
      <c r="C156" s="33" t="str">
        <f>+'315e'!$D$63</f>
        <v>AUTOPISTA COSTANERA NORTE</v>
      </c>
    </row>
    <row r="157" spans="1:3" ht="12.75">
      <c r="A157" s="30" t="str">
        <f>+'315e'!$C$6</f>
        <v>LO MARCOLETA - PLAZA ITALIA</v>
      </c>
      <c r="B157" s="43" t="str">
        <f>+'315e'!$B$64</f>
        <v>LO CRUZAT</v>
      </c>
      <c r="C157" s="30" t="str">
        <f>+'315e'!$D$64</f>
        <v>AUTOPISTA CENTRAL</v>
      </c>
    </row>
    <row r="158" spans="1:3" ht="12.75">
      <c r="A158" s="30"/>
      <c r="B158" s="43" t="str">
        <f>+'315e'!$B$65</f>
        <v>MANUEL ANTONIO MATTA</v>
      </c>
      <c r="C158" s="30" t="str">
        <f>+'315e'!$D$65</f>
        <v>MANUEL ANTONIO MATTA</v>
      </c>
    </row>
    <row r="159" spans="1:3" ht="12.75">
      <c r="A159" s="30"/>
      <c r="B159" s="43" t="str">
        <f>+'315e'!$B$66</f>
        <v>AUTOPISTA CENTRAL</v>
      </c>
      <c r="C159" s="30" t="str">
        <f>+'315e'!$D$66</f>
        <v>LO CRUZAT</v>
      </c>
    </row>
    <row r="160" spans="1:3" ht="12.75">
      <c r="A160" s="30"/>
      <c r="B160" s="43" t="str">
        <f>+'315e'!$B$67</f>
        <v>COMPAÑÍA</v>
      </c>
      <c r="C160" s="30" t="str">
        <f>+'315e'!$D$67</f>
        <v>LAS TORRES</v>
      </c>
    </row>
    <row r="161" spans="1:3" ht="12.75">
      <c r="A161" s="30"/>
      <c r="B161" s="43" t="str">
        <f>+'315e'!$B$68</f>
        <v>IRENE MORALES</v>
      </c>
      <c r="C161" s="30" t="str">
        <f>+'315e'!$D$68</f>
        <v>RIGOBERTO JARA</v>
      </c>
    </row>
    <row r="162" spans="1:3" ht="12.75">
      <c r="A162" s="31"/>
      <c r="B162" s="44"/>
      <c r="C162" s="31"/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75" zoomScaleNormal="75" workbookViewId="0" topLeftCell="A22">
      <selection activeCell="A46" sqref="A46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180</v>
      </c>
      <c r="D5" s="207"/>
    </row>
    <row r="6" spans="1:13" ht="12.75">
      <c r="A6" s="209" t="s">
        <v>123</v>
      </c>
      <c r="B6" s="206"/>
      <c r="C6" s="211" t="s">
        <v>177</v>
      </c>
      <c r="D6" s="207"/>
      <c r="M6" s="159" t="s">
        <v>356</v>
      </c>
    </row>
    <row r="7" spans="1:5" ht="12.75">
      <c r="A7" s="209" t="s">
        <v>32</v>
      </c>
      <c r="B7" s="309" t="s">
        <v>174</v>
      </c>
      <c r="C7" s="310"/>
      <c r="D7" s="311"/>
      <c r="E7" s="2"/>
    </row>
    <row r="8" spans="1:5" ht="13.5" thickBot="1">
      <c r="A8" s="210" t="s">
        <v>33</v>
      </c>
      <c r="B8" s="312" t="s">
        <v>86</v>
      </c>
      <c r="C8" s="313"/>
      <c r="D8" s="314"/>
      <c r="E8" s="2"/>
    </row>
    <row r="9" spans="1:4" ht="13.5" thickBot="1">
      <c r="A9" s="8"/>
      <c r="B9" s="9"/>
      <c r="C9" s="9"/>
      <c r="D9" s="9"/>
    </row>
    <row r="10" spans="1:4" ht="13.5" thickBot="1">
      <c r="A10" s="184"/>
      <c r="B10" s="185"/>
      <c r="C10" s="186"/>
      <c r="D10" s="187"/>
    </row>
    <row r="11" spans="1:4" ht="13.5" thickBot="1">
      <c r="A11" s="179" t="s">
        <v>16</v>
      </c>
      <c r="B11" s="180"/>
      <c r="C11" s="179" t="s">
        <v>17</v>
      </c>
      <c r="D11" s="18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25.5">
      <c r="A13" s="13" t="s">
        <v>174</v>
      </c>
      <c r="B13" s="17" t="s">
        <v>58</v>
      </c>
      <c r="C13" s="12" t="s">
        <v>71</v>
      </c>
      <c r="D13" s="46" t="s">
        <v>59</v>
      </c>
    </row>
    <row r="14" spans="1:4" ht="12.75">
      <c r="A14" s="13" t="s">
        <v>10</v>
      </c>
      <c r="B14" s="17" t="s">
        <v>58</v>
      </c>
      <c r="C14" s="13" t="s">
        <v>72</v>
      </c>
      <c r="D14" s="18" t="s">
        <v>59</v>
      </c>
    </row>
    <row r="15" spans="1:4" ht="12.75">
      <c r="A15" s="13" t="s">
        <v>10</v>
      </c>
      <c r="B15" s="17" t="s">
        <v>42</v>
      </c>
      <c r="C15" s="13" t="s">
        <v>73</v>
      </c>
      <c r="D15" s="18" t="s">
        <v>59</v>
      </c>
    </row>
    <row r="16" spans="1:4" ht="12.75">
      <c r="A16" s="13" t="s">
        <v>11</v>
      </c>
      <c r="B16" s="17" t="s">
        <v>42</v>
      </c>
      <c r="C16" s="13" t="s">
        <v>11</v>
      </c>
      <c r="D16" s="18" t="s">
        <v>59</v>
      </c>
    </row>
    <row r="17" spans="1:4" ht="12.75">
      <c r="A17" s="13" t="s">
        <v>11</v>
      </c>
      <c r="B17" s="17" t="s">
        <v>59</v>
      </c>
      <c r="C17" s="13" t="s">
        <v>11</v>
      </c>
      <c r="D17" s="18" t="s">
        <v>42</v>
      </c>
    </row>
    <row r="18" spans="1:4" ht="12.75">
      <c r="A18" s="13"/>
      <c r="B18" s="17"/>
      <c r="C18" s="13" t="s">
        <v>114</v>
      </c>
      <c r="D18" s="18" t="s">
        <v>58</v>
      </c>
    </row>
    <row r="19" spans="1:4" ht="12.75">
      <c r="A19" s="13"/>
      <c r="B19" s="17"/>
      <c r="C19" s="13" t="s">
        <v>10</v>
      </c>
      <c r="D19" s="18" t="s">
        <v>58</v>
      </c>
    </row>
    <row r="20" spans="1:4" ht="25.5">
      <c r="A20" s="13"/>
      <c r="B20" s="17"/>
      <c r="C20" s="13" t="s">
        <v>174</v>
      </c>
      <c r="D20" s="18" t="s">
        <v>58</v>
      </c>
    </row>
    <row r="21" spans="1:4" ht="12.75">
      <c r="A21" s="13"/>
      <c r="B21" s="17"/>
      <c r="C21" s="13"/>
      <c r="D21" s="18"/>
    </row>
    <row r="22" spans="1:4" ht="12.75">
      <c r="A22" s="13"/>
      <c r="B22" s="17"/>
      <c r="C22" s="13"/>
      <c r="D22" s="18"/>
    </row>
    <row r="23" spans="1:4" ht="12.75">
      <c r="A23" s="13"/>
      <c r="B23" s="17"/>
      <c r="C23" s="13"/>
      <c r="D23" s="18"/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3.5" thickBot="1">
      <c r="A42" s="13"/>
      <c r="B42" s="17"/>
      <c r="C42" s="13"/>
      <c r="D42" s="18"/>
    </row>
    <row r="43" spans="1:4" ht="13.5" thickBot="1">
      <c r="A43" s="225" t="s">
        <v>422</v>
      </c>
      <c r="B43" s="180"/>
      <c r="C43" s="225" t="s">
        <v>422</v>
      </c>
      <c r="D43" s="246"/>
    </row>
    <row r="44" spans="1:4" ht="13.5" thickBot="1">
      <c r="A44" s="10" t="s">
        <v>14</v>
      </c>
      <c r="B44" s="19" t="s">
        <v>15</v>
      </c>
      <c r="C44" s="10" t="s">
        <v>14</v>
      </c>
      <c r="D44" s="11" t="s">
        <v>15</v>
      </c>
    </row>
    <row r="45" spans="1:4" ht="12.75">
      <c r="A45" s="13" t="s">
        <v>409</v>
      </c>
      <c r="B45" s="18" t="s">
        <v>42</v>
      </c>
      <c r="C45" s="13" t="s">
        <v>11</v>
      </c>
      <c r="D45" s="18" t="s">
        <v>42</v>
      </c>
    </row>
    <row r="46" spans="1:4" ht="12.75">
      <c r="A46" s="13" t="s">
        <v>410</v>
      </c>
      <c r="B46" s="18" t="s">
        <v>42</v>
      </c>
      <c r="C46" s="13" t="s">
        <v>411</v>
      </c>
      <c r="D46" s="18" t="s">
        <v>42</v>
      </c>
    </row>
    <row r="47" spans="1:4" ht="12.75">
      <c r="A47" s="13" t="s">
        <v>412</v>
      </c>
      <c r="B47" s="18" t="s">
        <v>42</v>
      </c>
      <c r="C47" s="13" t="s">
        <v>409</v>
      </c>
      <c r="D47" s="18" t="s">
        <v>42</v>
      </c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4"/>
      <c r="B51" s="5"/>
      <c r="C51" s="4"/>
      <c r="D51" s="6"/>
    </row>
    <row r="52" spans="1:4" ht="12.75">
      <c r="A52" s="4"/>
      <c r="B52" s="5"/>
      <c r="C52" s="4"/>
      <c r="D52" s="6"/>
    </row>
    <row r="53" spans="1:4" ht="12.75">
      <c r="A53" s="4"/>
      <c r="B53" s="5"/>
      <c r="C53" s="4"/>
      <c r="D53" s="6"/>
    </row>
    <row r="54" spans="1:4" ht="12.75">
      <c r="A54" s="4"/>
      <c r="B54" s="5"/>
      <c r="C54" s="4"/>
      <c r="D54" s="6"/>
    </row>
    <row r="55" spans="1:4" ht="12.75">
      <c r="A55" s="4"/>
      <c r="B55" s="5"/>
      <c r="C55" s="4"/>
      <c r="D55" s="6"/>
    </row>
    <row r="56" spans="1:4" ht="13.5" thickBot="1">
      <c r="A56" s="4"/>
      <c r="B56" s="23"/>
      <c r="C56" s="4"/>
      <c r="D56" s="6"/>
    </row>
    <row r="57" spans="1:4" ht="25.5">
      <c r="A57" s="21"/>
      <c r="B57" s="24" t="s">
        <v>10</v>
      </c>
      <c r="C57" s="4"/>
      <c r="D57" s="29" t="s">
        <v>130</v>
      </c>
    </row>
    <row r="58" spans="1:4" ht="12.75">
      <c r="A58" s="21"/>
      <c r="B58" s="25" t="s">
        <v>11</v>
      </c>
      <c r="C58" s="4"/>
      <c r="D58" s="25" t="s">
        <v>11</v>
      </c>
    </row>
    <row r="59" spans="1:4" ht="12.75">
      <c r="A59" s="21"/>
      <c r="B59" s="27" t="s">
        <v>130</v>
      </c>
      <c r="C59" s="4"/>
      <c r="D59" s="25" t="s">
        <v>114</v>
      </c>
    </row>
    <row r="60" spans="1:4" ht="34.5" customHeight="1">
      <c r="A60" s="21"/>
      <c r="B60" s="27" t="s">
        <v>139</v>
      </c>
      <c r="C60" s="4"/>
      <c r="D60" s="25" t="s">
        <v>10</v>
      </c>
    </row>
    <row r="61" spans="1:4" ht="12.75">
      <c r="A61" s="21"/>
      <c r="B61" s="25"/>
      <c r="C61" s="4"/>
      <c r="D61" s="27"/>
    </row>
    <row r="62" spans="1:4" ht="13.5" thickBot="1">
      <c r="A62" s="22"/>
      <c r="B62" s="26"/>
      <c r="C62" s="7"/>
      <c r="D62" s="26"/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4">
      <selection activeCell="B26" sqref="B26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144</v>
      </c>
      <c r="D5" s="207"/>
    </row>
    <row r="6" spans="1:13" ht="12.75">
      <c r="A6" s="209" t="s">
        <v>123</v>
      </c>
      <c r="B6" s="206"/>
      <c r="C6" s="211" t="s">
        <v>126</v>
      </c>
      <c r="D6" s="207"/>
      <c r="M6" s="159"/>
    </row>
    <row r="7" spans="1:5" ht="12.75">
      <c r="A7" s="209" t="s">
        <v>32</v>
      </c>
      <c r="B7" s="315" t="s">
        <v>348</v>
      </c>
      <c r="C7" s="316"/>
      <c r="D7" s="317"/>
      <c r="E7" s="2"/>
    </row>
    <row r="8" spans="1:5" ht="13.5" thickBot="1">
      <c r="A8" s="210" t="s">
        <v>33</v>
      </c>
      <c r="B8" s="312" t="s">
        <v>86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79" t="s">
        <v>16</v>
      </c>
      <c r="B11" s="181"/>
      <c r="C11" s="180" t="s">
        <v>17</v>
      </c>
      <c r="D11" s="181"/>
    </row>
    <row r="12" spans="1:4" ht="13.5" thickBot="1">
      <c r="A12" s="10" t="s">
        <v>14</v>
      </c>
      <c r="B12" s="11" t="s">
        <v>15</v>
      </c>
      <c r="C12" s="128" t="s">
        <v>14</v>
      </c>
      <c r="D12" s="11" t="s">
        <v>15</v>
      </c>
    </row>
    <row r="13" spans="1:4" ht="12.75">
      <c r="A13" s="98" t="s">
        <v>205</v>
      </c>
      <c r="B13" s="99" t="s">
        <v>44</v>
      </c>
      <c r="C13" s="127" t="s">
        <v>71</v>
      </c>
      <c r="D13" s="46" t="s">
        <v>59</v>
      </c>
    </row>
    <row r="14" spans="1:4" ht="12.75">
      <c r="A14" s="96" t="s">
        <v>39</v>
      </c>
      <c r="B14" s="97" t="s">
        <v>44</v>
      </c>
      <c r="C14" s="129" t="s">
        <v>72</v>
      </c>
      <c r="D14" s="18" t="s">
        <v>59</v>
      </c>
    </row>
    <row r="15" spans="1:4" ht="12.75">
      <c r="A15" s="13" t="s">
        <v>46</v>
      </c>
      <c r="B15" s="18" t="s">
        <v>44</v>
      </c>
      <c r="C15" s="129" t="s">
        <v>73</v>
      </c>
      <c r="D15" s="18" t="s">
        <v>59</v>
      </c>
    </row>
    <row r="16" spans="1:4" ht="12.75">
      <c r="A16" s="13" t="s">
        <v>24</v>
      </c>
      <c r="B16" s="18" t="s">
        <v>44</v>
      </c>
      <c r="C16" s="129" t="s">
        <v>11</v>
      </c>
      <c r="D16" s="18" t="s">
        <v>59</v>
      </c>
    </row>
    <row r="17" spans="1:4" ht="12.75">
      <c r="A17" s="13" t="s">
        <v>10</v>
      </c>
      <c r="B17" s="18" t="s">
        <v>40</v>
      </c>
      <c r="C17" s="129" t="s">
        <v>11</v>
      </c>
      <c r="D17" s="18" t="s">
        <v>42</v>
      </c>
    </row>
    <row r="18" spans="1:4" ht="12.75">
      <c r="A18" s="13" t="s">
        <v>10</v>
      </c>
      <c r="B18" s="18" t="s">
        <v>58</v>
      </c>
      <c r="C18" s="129" t="s">
        <v>114</v>
      </c>
      <c r="D18" s="18" t="s">
        <v>58</v>
      </c>
    </row>
    <row r="19" spans="1:4" ht="12.75">
      <c r="A19" s="13" t="s">
        <v>11</v>
      </c>
      <c r="B19" s="18" t="s">
        <v>42</v>
      </c>
      <c r="C19" s="129" t="s">
        <v>10</v>
      </c>
      <c r="D19" s="18" t="s">
        <v>58</v>
      </c>
    </row>
    <row r="20" spans="1:4" ht="12.75">
      <c r="A20" s="13" t="s">
        <v>11</v>
      </c>
      <c r="B20" s="18" t="s">
        <v>59</v>
      </c>
      <c r="C20" s="129" t="s">
        <v>10</v>
      </c>
      <c r="D20" s="18" t="s">
        <v>40</v>
      </c>
    </row>
    <row r="21" spans="1:4" ht="12.75">
      <c r="A21" s="13"/>
      <c r="B21" s="18"/>
      <c r="C21" s="129" t="s">
        <v>24</v>
      </c>
      <c r="D21" s="18" t="s">
        <v>44</v>
      </c>
    </row>
    <row r="22" spans="1:4" ht="12.75">
      <c r="A22" s="13"/>
      <c r="B22" s="18"/>
      <c r="C22" s="129" t="s">
        <v>38</v>
      </c>
      <c r="D22" s="18" t="s">
        <v>44</v>
      </c>
    </row>
    <row r="23" spans="1:4" ht="12.75">
      <c r="A23" s="13"/>
      <c r="B23" s="18"/>
      <c r="C23" s="129" t="s">
        <v>113</v>
      </c>
      <c r="D23" s="18" t="s">
        <v>44</v>
      </c>
    </row>
    <row r="24" spans="1:4" ht="12.75">
      <c r="A24" s="13"/>
      <c r="B24" s="18"/>
      <c r="C24" s="129"/>
      <c r="D24" s="18"/>
    </row>
    <row r="25" spans="1:4" ht="12.75">
      <c r="A25" s="13"/>
      <c r="B25" s="18"/>
      <c r="C25" s="129"/>
      <c r="D25" s="18"/>
    </row>
    <row r="26" spans="1:4" ht="12.75">
      <c r="A26" s="13"/>
      <c r="B26" s="18"/>
      <c r="C26" s="129"/>
      <c r="D26" s="18"/>
    </row>
    <row r="27" spans="1:4" ht="12.75">
      <c r="A27" s="13"/>
      <c r="B27" s="18"/>
      <c r="C27" s="129"/>
      <c r="D27" s="18"/>
    </row>
    <row r="28" spans="1:4" ht="12.75">
      <c r="A28" s="13"/>
      <c r="B28" s="18"/>
      <c r="C28" s="129"/>
      <c r="D28" s="18"/>
    </row>
    <row r="29" spans="1:4" ht="12.75">
      <c r="A29" s="13"/>
      <c r="B29" s="18"/>
      <c r="C29" s="129"/>
      <c r="D29" s="18"/>
    </row>
    <row r="30" spans="1:4" ht="12.75">
      <c r="A30" s="13"/>
      <c r="B30" s="18"/>
      <c r="C30" s="129"/>
      <c r="D30" s="18"/>
    </row>
    <row r="31" spans="1:4" ht="12.75">
      <c r="A31" s="13"/>
      <c r="B31" s="18"/>
      <c r="C31" s="129"/>
      <c r="D31" s="18"/>
    </row>
    <row r="32" spans="1:4" ht="12.75">
      <c r="A32" s="13"/>
      <c r="B32" s="18"/>
      <c r="C32" s="129"/>
      <c r="D32" s="18"/>
    </row>
    <row r="33" spans="1:4" ht="12.75">
      <c r="A33" s="13"/>
      <c r="B33" s="18"/>
      <c r="C33" s="129"/>
      <c r="D33" s="18"/>
    </row>
    <row r="34" spans="1:4" ht="12.75">
      <c r="A34" s="13"/>
      <c r="B34" s="18"/>
      <c r="C34" s="129"/>
      <c r="D34" s="18"/>
    </row>
    <row r="35" spans="1:4" ht="12.75">
      <c r="A35" s="13"/>
      <c r="B35" s="18"/>
      <c r="C35" s="129"/>
      <c r="D35" s="18"/>
    </row>
    <row r="36" spans="1:4" ht="12.75">
      <c r="A36" s="13"/>
      <c r="B36" s="18"/>
      <c r="C36" s="129"/>
      <c r="D36" s="18"/>
    </row>
    <row r="37" spans="1:4" ht="12.75">
      <c r="A37" s="13"/>
      <c r="B37" s="18"/>
      <c r="C37" s="129"/>
      <c r="D37" s="18"/>
    </row>
    <row r="38" spans="1:4" ht="12.75">
      <c r="A38" s="13"/>
      <c r="B38" s="18"/>
      <c r="C38" s="129"/>
      <c r="D38" s="18"/>
    </row>
    <row r="39" spans="1:4" ht="12.75">
      <c r="A39" s="13"/>
      <c r="B39" s="18"/>
      <c r="C39" s="129"/>
      <c r="D39" s="18"/>
    </row>
    <row r="40" spans="1:4" ht="12.75">
      <c r="A40" s="13"/>
      <c r="B40" s="18"/>
      <c r="C40" s="129"/>
      <c r="D40" s="18"/>
    </row>
    <row r="41" spans="1:4" ht="12.75">
      <c r="A41" s="13"/>
      <c r="B41" s="18"/>
      <c r="C41" s="129"/>
      <c r="D41" s="18"/>
    </row>
    <row r="42" spans="1:4" ht="12.75">
      <c r="A42" s="13"/>
      <c r="B42" s="18"/>
      <c r="C42" s="129"/>
      <c r="D42" s="18"/>
    </row>
    <row r="43" spans="1:4" ht="12.75">
      <c r="A43" s="13"/>
      <c r="B43" s="18"/>
      <c r="C43" s="129"/>
      <c r="D43" s="18"/>
    </row>
    <row r="44" spans="1:4" ht="12.75">
      <c r="A44" s="13"/>
      <c r="B44" s="18"/>
      <c r="C44" s="129"/>
      <c r="D44" s="18"/>
    </row>
    <row r="45" spans="1:4" ht="12.75">
      <c r="A45" s="13"/>
      <c r="B45" s="18"/>
      <c r="C45" s="129"/>
      <c r="D45" s="18"/>
    </row>
    <row r="46" spans="1:4" ht="12.75">
      <c r="A46" s="13"/>
      <c r="B46" s="18"/>
      <c r="C46" s="129"/>
      <c r="D46" s="18"/>
    </row>
    <row r="47" spans="1:4" ht="12.75">
      <c r="A47" s="13"/>
      <c r="B47" s="18"/>
      <c r="C47" s="129"/>
      <c r="D47" s="18"/>
    </row>
    <row r="48" spans="1:4" ht="12.75">
      <c r="A48" s="13"/>
      <c r="B48" s="18"/>
      <c r="C48" s="129"/>
      <c r="D48" s="18"/>
    </row>
    <row r="49" spans="1:4" ht="12.75">
      <c r="A49" s="13"/>
      <c r="B49" s="18"/>
      <c r="C49" s="129"/>
      <c r="D49" s="18"/>
    </row>
    <row r="50" spans="1:4" ht="12.75">
      <c r="A50" s="13"/>
      <c r="B50" s="18"/>
      <c r="C50" s="129"/>
      <c r="D50" s="18"/>
    </row>
    <row r="51" spans="1:4" ht="12.75">
      <c r="A51" s="13"/>
      <c r="B51" s="18"/>
      <c r="C51" s="129"/>
      <c r="D51" s="18"/>
    </row>
    <row r="52" spans="1:4" ht="12.75">
      <c r="A52" s="13"/>
      <c r="B52" s="18"/>
      <c r="C52" s="129"/>
      <c r="D52" s="18"/>
    </row>
    <row r="53" spans="1:4" ht="12.75">
      <c r="A53" s="13"/>
      <c r="B53" s="18"/>
      <c r="C53" s="129"/>
      <c r="D53" s="18"/>
    </row>
    <row r="54" spans="1:4" ht="12.75">
      <c r="A54" s="47"/>
      <c r="B54" s="49"/>
      <c r="C54" s="130"/>
      <c r="D54" s="49"/>
    </row>
    <row r="55" spans="1:4" ht="12.75">
      <c r="A55" s="47"/>
      <c r="B55" s="49"/>
      <c r="C55" s="130"/>
      <c r="D55" s="49"/>
    </row>
    <row r="56" spans="1:4" ht="12.75">
      <c r="A56" s="4"/>
      <c r="B56" s="6"/>
      <c r="C56" s="131"/>
      <c r="D56" s="6"/>
    </row>
    <row r="57" spans="1:4" ht="12.75">
      <c r="A57" s="4"/>
      <c r="B57" s="6"/>
      <c r="C57" s="131"/>
      <c r="D57" s="6"/>
    </row>
    <row r="58" spans="1:4" ht="12.75">
      <c r="A58" s="4"/>
      <c r="B58" s="6"/>
      <c r="C58" s="131"/>
      <c r="D58" s="6"/>
    </row>
    <row r="59" spans="1:4" ht="12.75">
      <c r="A59" s="4"/>
      <c r="B59" s="6"/>
      <c r="C59" s="131"/>
      <c r="D59" s="6"/>
    </row>
    <row r="60" spans="1:4" ht="12.75">
      <c r="A60" s="4"/>
      <c r="B60" s="6"/>
      <c r="C60" s="131"/>
      <c r="D60" s="6"/>
    </row>
    <row r="61" spans="1:4" ht="12.75">
      <c r="A61" s="4"/>
      <c r="B61" s="6"/>
      <c r="C61" s="131"/>
      <c r="D61" s="6"/>
    </row>
    <row r="62" spans="1:4" ht="12.75">
      <c r="A62" s="4"/>
      <c r="B62" s="6"/>
      <c r="C62" s="131"/>
      <c r="D62" s="6"/>
    </row>
    <row r="63" spans="1:4" ht="13.5" thickBot="1">
      <c r="A63" s="4"/>
      <c r="B63" s="6"/>
      <c r="C63" s="131"/>
      <c r="D63" s="6"/>
    </row>
    <row r="64" spans="1:4" ht="12.75">
      <c r="A64" s="4"/>
      <c r="B64" s="24" t="s">
        <v>39</v>
      </c>
      <c r="C64" s="131"/>
      <c r="D64" s="24" t="s">
        <v>11</v>
      </c>
    </row>
    <row r="65" spans="1:4" ht="27" customHeight="1">
      <c r="A65" s="4"/>
      <c r="B65" s="27" t="s">
        <v>131</v>
      </c>
      <c r="C65" s="131"/>
      <c r="D65" s="25" t="s">
        <v>114</v>
      </c>
    </row>
    <row r="66" spans="1:4" ht="25.5">
      <c r="A66" s="4"/>
      <c r="B66" s="25" t="s">
        <v>10</v>
      </c>
      <c r="C66" s="131"/>
      <c r="D66" s="25" t="s">
        <v>10</v>
      </c>
    </row>
    <row r="67" spans="1:4" ht="30.75" customHeight="1">
      <c r="A67" s="4"/>
      <c r="B67" s="25" t="s">
        <v>11</v>
      </c>
      <c r="C67" s="131"/>
      <c r="D67" s="27" t="s">
        <v>131</v>
      </c>
    </row>
    <row r="68" spans="1:4" ht="12.75">
      <c r="A68" s="4"/>
      <c r="B68" s="27" t="s">
        <v>130</v>
      </c>
      <c r="C68" s="131"/>
      <c r="D68" s="25" t="s">
        <v>24</v>
      </c>
    </row>
    <row r="69" spans="1:4" ht="13.5" thickBot="1">
      <c r="A69" s="7"/>
      <c r="B69" s="28" t="s">
        <v>139</v>
      </c>
      <c r="C69" s="132"/>
      <c r="D69" s="26" t="s">
        <v>349</v>
      </c>
    </row>
  </sheetData>
  <mergeCells count="3"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2"/>
  <sheetViews>
    <sheetView zoomScale="70" zoomScaleNormal="70" workbookViewId="0" topLeftCell="A1">
      <selection activeCell="C32" sqref="C32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/>
      <c r="D4" s="205"/>
    </row>
    <row r="5" spans="1:4" ht="12.75">
      <c r="A5" s="209" t="s">
        <v>122</v>
      </c>
      <c r="B5" s="206"/>
      <c r="C5" s="211" t="s">
        <v>386</v>
      </c>
      <c r="D5" s="207"/>
    </row>
    <row r="6" spans="1:13" ht="12.75">
      <c r="A6" s="209" t="s">
        <v>123</v>
      </c>
      <c r="B6" s="206"/>
      <c r="C6" s="211" t="s">
        <v>391</v>
      </c>
      <c r="D6" s="207"/>
      <c r="M6" s="159" t="s">
        <v>356</v>
      </c>
    </row>
    <row r="7" spans="1:4" ht="12.75">
      <c r="A7" s="209" t="s">
        <v>32</v>
      </c>
      <c r="B7" s="320" t="s">
        <v>458</v>
      </c>
      <c r="C7" s="321"/>
      <c r="D7" s="322"/>
    </row>
    <row r="8" spans="1:5" ht="13.5" thickBot="1">
      <c r="A8" s="210" t="s">
        <v>33</v>
      </c>
      <c r="B8" s="312" t="s">
        <v>383</v>
      </c>
      <c r="C8" s="313"/>
      <c r="D8" s="314"/>
      <c r="E8" s="2"/>
    </row>
    <row r="9" spans="1:4" ht="13.5" thickBot="1">
      <c r="A9" s="8"/>
      <c r="B9" s="9"/>
      <c r="C9" s="9"/>
      <c r="D9" s="9"/>
    </row>
    <row r="10" spans="1:4" ht="13.5" thickBot="1">
      <c r="A10" s="184"/>
      <c r="B10" s="185"/>
      <c r="C10" s="186"/>
      <c r="D10" s="187"/>
    </row>
    <row r="11" spans="1:4" ht="13.5" thickBot="1">
      <c r="A11" s="323" t="s">
        <v>393</v>
      </c>
      <c r="B11" s="324"/>
      <c r="C11" s="325" t="s">
        <v>392</v>
      </c>
      <c r="D11" s="324"/>
    </row>
    <row r="12" spans="1:4" ht="13.5" thickBot="1">
      <c r="A12" s="285" t="s">
        <v>14</v>
      </c>
      <c r="B12" s="256" t="s">
        <v>15</v>
      </c>
      <c r="C12" s="285" t="s">
        <v>14</v>
      </c>
      <c r="D12" s="256" t="s">
        <v>15</v>
      </c>
    </row>
    <row r="13" spans="1:4" ht="12.75">
      <c r="A13" s="96" t="s">
        <v>384</v>
      </c>
      <c r="B13" s="97" t="s">
        <v>58</v>
      </c>
      <c r="C13" s="96" t="s">
        <v>378</v>
      </c>
      <c r="D13" s="97" t="s">
        <v>42</v>
      </c>
    </row>
    <row r="14" spans="1:4" ht="12.75">
      <c r="A14" s="13" t="s">
        <v>351</v>
      </c>
      <c r="B14" s="18" t="s">
        <v>58</v>
      </c>
      <c r="C14" s="13" t="s">
        <v>379</v>
      </c>
      <c r="D14" s="18" t="s">
        <v>42</v>
      </c>
    </row>
    <row r="15" spans="1:4" ht="12.75">
      <c r="A15" s="13" t="s">
        <v>352</v>
      </c>
      <c r="B15" s="18" t="s">
        <v>58</v>
      </c>
      <c r="C15" s="13" t="s">
        <v>459</v>
      </c>
      <c r="D15" s="18" t="s">
        <v>42</v>
      </c>
    </row>
    <row r="16" spans="1:4" ht="12.75">
      <c r="A16" s="13" t="s">
        <v>91</v>
      </c>
      <c r="B16" s="18" t="s">
        <v>58</v>
      </c>
      <c r="C16" s="13" t="s">
        <v>10</v>
      </c>
      <c r="D16" s="18" t="s">
        <v>42</v>
      </c>
    </row>
    <row r="17" spans="1:4" ht="12.75">
      <c r="A17" s="13" t="s">
        <v>244</v>
      </c>
      <c r="B17" s="18" t="s">
        <v>42</v>
      </c>
      <c r="C17" s="13" t="s">
        <v>10</v>
      </c>
      <c r="D17" s="18" t="s">
        <v>58</v>
      </c>
    </row>
    <row r="18" spans="1:4" ht="12.75">
      <c r="A18" s="244" t="s">
        <v>460</v>
      </c>
      <c r="B18" s="245" t="s">
        <v>42</v>
      </c>
      <c r="C18" s="13"/>
      <c r="D18" s="18"/>
    </row>
    <row r="19" spans="1:4" ht="12.75">
      <c r="A19" s="13" t="s">
        <v>244</v>
      </c>
      <c r="B19" s="18" t="s">
        <v>42</v>
      </c>
      <c r="C19" s="13"/>
      <c r="D19" s="18"/>
    </row>
    <row r="20" spans="1:4" ht="12.75">
      <c r="A20" s="13"/>
      <c r="B20" s="18"/>
      <c r="C20" s="13"/>
      <c r="D20" s="18"/>
    </row>
    <row r="21" spans="1:4" ht="12.75">
      <c r="A21" s="13"/>
      <c r="B21" s="18"/>
      <c r="C21" s="13"/>
      <c r="D21" s="18"/>
    </row>
    <row r="22" spans="1:4" ht="12.75">
      <c r="A22" s="13"/>
      <c r="B22" s="18"/>
      <c r="C22" s="13"/>
      <c r="D22" s="18"/>
    </row>
    <row r="23" spans="1:4" ht="12.75">
      <c r="A23" s="13"/>
      <c r="B23" s="18"/>
      <c r="C23" s="13"/>
      <c r="D23" s="18"/>
    </row>
    <row r="24" spans="1:4" ht="12.75">
      <c r="A24" s="13"/>
      <c r="B24" s="18"/>
      <c r="C24" s="13"/>
      <c r="D24" s="18"/>
    </row>
    <row r="25" spans="1:4" ht="12.75">
      <c r="A25" s="13"/>
      <c r="B25" s="18"/>
      <c r="C25" s="13"/>
      <c r="D25" s="18"/>
    </row>
    <row r="26" spans="1:4" ht="12.75">
      <c r="A26" s="13"/>
      <c r="B26" s="18"/>
      <c r="C26" s="13"/>
      <c r="D26" s="18"/>
    </row>
    <row r="27" spans="1:4" ht="12.75">
      <c r="A27" s="13"/>
      <c r="B27" s="18"/>
      <c r="C27" s="13"/>
      <c r="D27" s="18"/>
    </row>
    <row r="28" spans="1:4" ht="12.75">
      <c r="A28" s="13"/>
      <c r="B28" s="18"/>
      <c r="C28" s="13"/>
      <c r="D28" s="18"/>
    </row>
    <row r="29" spans="1:4" ht="12.75">
      <c r="A29" s="13"/>
      <c r="B29" s="18"/>
      <c r="C29" s="13"/>
      <c r="D29" s="18"/>
    </row>
    <row r="30" spans="1:4" ht="12.75">
      <c r="A30" s="13"/>
      <c r="B30" s="18"/>
      <c r="C30" s="13"/>
      <c r="D30" s="18"/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2.75">
      <c r="A33" s="13"/>
      <c r="B33" s="18"/>
      <c r="C33" s="13"/>
      <c r="D33" s="18"/>
    </row>
    <row r="34" spans="1:4" ht="12.75">
      <c r="A34" s="13"/>
      <c r="B34" s="18"/>
      <c r="C34" s="13"/>
      <c r="D34" s="18"/>
    </row>
    <row r="35" spans="1:4" ht="13.5" thickBot="1">
      <c r="A35" s="157"/>
      <c r="B35" s="158"/>
      <c r="C35" s="13"/>
      <c r="D35" s="18"/>
    </row>
    <row r="36" spans="1:4" ht="13.5" thickBot="1">
      <c r="A36" s="318" t="s">
        <v>424</v>
      </c>
      <c r="B36" s="319"/>
      <c r="C36" s="13"/>
      <c r="D36" s="18"/>
    </row>
    <row r="37" spans="1:4" ht="13.5" thickBot="1">
      <c r="A37" s="10" t="s">
        <v>14</v>
      </c>
      <c r="B37" s="19" t="s">
        <v>15</v>
      </c>
      <c r="C37" s="13"/>
      <c r="D37" s="18"/>
    </row>
    <row r="38" spans="1:4" ht="12.75">
      <c r="A38" s="13" t="s">
        <v>351</v>
      </c>
      <c r="B38" s="18" t="s">
        <v>58</v>
      </c>
      <c r="C38" s="13"/>
      <c r="D38" s="18"/>
    </row>
    <row r="39" spans="1:4" ht="12.75">
      <c r="A39" s="13" t="s">
        <v>201</v>
      </c>
      <c r="B39" s="18" t="s">
        <v>58</v>
      </c>
      <c r="C39" s="13"/>
      <c r="D39" s="18"/>
    </row>
    <row r="40" spans="1:4" ht="12.75">
      <c r="A40" s="13" t="s">
        <v>244</v>
      </c>
      <c r="B40" s="18" t="s">
        <v>58</v>
      </c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3:4" ht="12.75">
      <c r="C47" s="13"/>
      <c r="D47" s="18"/>
    </row>
    <row r="48" spans="3:4" ht="12.75">
      <c r="C48" s="13"/>
      <c r="D48" s="18"/>
    </row>
    <row r="49" spans="3:4" ht="12.75">
      <c r="C49" s="13"/>
      <c r="D49" s="18"/>
    </row>
    <row r="50" spans="3:4" ht="12.75">
      <c r="C50" s="13"/>
      <c r="D50" s="18"/>
    </row>
    <row r="51" spans="3:4" ht="12.75"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13"/>
      <c r="B61" s="18"/>
      <c r="C61" s="13"/>
      <c r="D61" s="18"/>
    </row>
    <row r="62" spans="1:4" ht="10.5" customHeight="1">
      <c r="A62" s="13"/>
      <c r="B62" s="18"/>
      <c r="C62" s="13"/>
      <c r="D62" s="18"/>
    </row>
    <row r="63" spans="1:4" ht="12.75">
      <c r="A63" s="13"/>
      <c r="B63" s="18"/>
      <c r="C63" s="13"/>
      <c r="D63" s="18"/>
    </row>
    <row r="64" spans="1:4" ht="13.5" thickBot="1">
      <c r="A64" s="13"/>
      <c r="B64" s="18"/>
      <c r="C64" s="4"/>
      <c r="D64" s="173"/>
    </row>
    <row r="65" spans="1:4" ht="13.5" thickBot="1">
      <c r="A65" s="4"/>
      <c r="B65" s="173"/>
      <c r="C65" s="21"/>
      <c r="D65" s="193" t="s">
        <v>302</v>
      </c>
    </row>
    <row r="66" spans="1:4" ht="12.75">
      <c r="A66" s="21"/>
      <c r="B66" s="196" t="s">
        <v>378</v>
      </c>
      <c r="C66" s="21"/>
      <c r="D66" s="194" t="s">
        <v>351</v>
      </c>
    </row>
    <row r="67" spans="1:4" ht="12.75">
      <c r="A67" s="21"/>
      <c r="B67" s="197" t="s">
        <v>379</v>
      </c>
      <c r="C67" s="21"/>
      <c r="D67" s="194" t="s">
        <v>352</v>
      </c>
    </row>
    <row r="68" spans="1:4" ht="12.75">
      <c r="A68" s="21"/>
      <c r="B68" s="197" t="s">
        <v>380</v>
      </c>
      <c r="C68" s="21"/>
      <c r="D68" s="194" t="s">
        <v>244</v>
      </c>
    </row>
    <row r="69" spans="1:4" ht="12.75">
      <c r="A69" s="21"/>
      <c r="B69" s="197" t="s">
        <v>381</v>
      </c>
      <c r="C69" s="21"/>
      <c r="D69" s="194" t="s">
        <v>378</v>
      </c>
    </row>
    <row r="70" spans="1:4" ht="26.25" thickBot="1">
      <c r="A70" s="22"/>
      <c r="B70" s="198" t="s">
        <v>10</v>
      </c>
      <c r="C70" s="22"/>
      <c r="D70" s="195"/>
    </row>
    <row r="71" ht="34.5" customHeight="1">
      <c r="A71" s="20"/>
    </row>
    <row r="72" ht="12.75">
      <c r="A72" s="20"/>
    </row>
  </sheetData>
  <mergeCells count="6">
    <mergeCell ref="A1:D1"/>
    <mergeCell ref="B8:D8"/>
    <mergeCell ref="A36:B36"/>
    <mergeCell ref="B7:D7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9"/>
  <sheetViews>
    <sheetView zoomScale="75" zoomScaleNormal="75" workbookViewId="0" topLeftCell="A4">
      <selection activeCell="C15" sqref="C1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2" ht="12.75"/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302</v>
      </c>
      <c r="D5" s="207"/>
    </row>
    <row r="6" spans="1:13" ht="12.75">
      <c r="A6" s="209" t="s">
        <v>123</v>
      </c>
      <c r="B6" s="206"/>
      <c r="C6" s="211" t="s">
        <v>304</v>
      </c>
      <c r="D6" s="207"/>
      <c r="M6" s="159"/>
    </row>
    <row r="7" spans="1:5" ht="12.75">
      <c r="A7" s="209" t="s">
        <v>32</v>
      </c>
      <c r="B7" s="315" t="s">
        <v>396</v>
      </c>
      <c r="C7" s="316"/>
      <c r="D7" s="317"/>
      <c r="E7" s="2"/>
    </row>
    <row r="8" spans="1:5" ht="13.5" thickBot="1">
      <c r="A8" s="210" t="s">
        <v>33</v>
      </c>
      <c r="B8" s="326" t="s">
        <v>473</v>
      </c>
      <c r="C8" s="327"/>
      <c r="D8" s="328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258" t="s">
        <v>220</v>
      </c>
      <c r="B13" s="46" t="s">
        <v>219</v>
      </c>
      <c r="C13" s="275" t="s">
        <v>9</v>
      </c>
      <c r="D13" s="249" t="s">
        <v>93</v>
      </c>
    </row>
    <row r="14" spans="1:4" ht="12.75">
      <c r="A14" s="13" t="s">
        <v>221</v>
      </c>
      <c r="B14" s="18" t="s">
        <v>219</v>
      </c>
      <c r="C14" s="167" t="s">
        <v>302</v>
      </c>
      <c r="D14" s="168" t="s">
        <v>93</v>
      </c>
    </row>
    <row r="15" spans="1:4" ht="12.75">
      <c r="A15" s="13" t="s">
        <v>221</v>
      </c>
      <c r="B15" s="18" t="s">
        <v>44</v>
      </c>
      <c r="C15" s="13" t="s">
        <v>303</v>
      </c>
      <c r="D15" s="18" t="s">
        <v>93</v>
      </c>
    </row>
    <row r="16" spans="1:4" ht="12.75">
      <c r="A16" s="13" t="s">
        <v>47</v>
      </c>
      <c r="B16" s="18" t="s">
        <v>44</v>
      </c>
      <c r="C16" s="13" t="s">
        <v>203</v>
      </c>
      <c r="D16" s="18" t="s">
        <v>93</v>
      </c>
    </row>
    <row r="17" spans="1:4" ht="12.75">
      <c r="A17" s="250" t="s">
        <v>236</v>
      </c>
      <c r="B17" s="18" t="s">
        <v>44</v>
      </c>
      <c r="C17" s="13" t="s">
        <v>244</v>
      </c>
      <c r="D17" s="18" t="s">
        <v>93</v>
      </c>
    </row>
    <row r="18" spans="1:4" ht="12.75">
      <c r="A18" s="13" t="s">
        <v>41</v>
      </c>
      <c r="B18" s="18" t="s">
        <v>50</v>
      </c>
      <c r="C18" s="13" t="s">
        <v>91</v>
      </c>
      <c r="D18" s="18" t="s">
        <v>93</v>
      </c>
    </row>
    <row r="19" spans="1:4" ht="12.75">
      <c r="A19" s="13" t="s">
        <v>41</v>
      </c>
      <c r="B19" s="18" t="s">
        <v>51</v>
      </c>
      <c r="C19" s="13" t="s">
        <v>138</v>
      </c>
      <c r="D19" s="18" t="s">
        <v>93</v>
      </c>
    </row>
    <row r="20" spans="1:4" ht="12.75">
      <c r="A20" s="13" t="s">
        <v>428</v>
      </c>
      <c r="B20" s="18" t="s">
        <v>58</v>
      </c>
      <c r="C20" s="13" t="s">
        <v>92</v>
      </c>
      <c r="D20" s="18" t="s">
        <v>93</v>
      </c>
    </row>
    <row r="21" spans="1:4" ht="12.75">
      <c r="A21" s="13" t="s">
        <v>90</v>
      </c>
      <c r="B21" s="18" t="s">
        <v>58</v>
      </c>
      <c r="C21" s="13" t="s">
        <v>87</v>
      </c>
      <c r="D21" s="18" t="s">
        <v>93</v>
      </c>
    </row>
    <row r="22" spans="1:4" ht="12.75">
      <c r="A22" s="13" t="s">
        <v>105</v>
      </c>
      <c r="B22" s="18" t="s">
        <v>58</v>
      </c>
      <c r="C22" s="13" t="s">
        <v>428</v>
      </c>
      <c r="D22" s="18" t="s">
        <v>58</v>
      </c>
    </row>
    <row r="23" spans="1:4" ht="12.75">
      <c r="A23" s="13" t="s">
        <v>91</v>
      </c>
      <c r="B23" s="18" t="s">
        <v>58</v>
      </c>
      <c r="C23" s="13" t="s">
        <v>41</v>
      </c>
      <c r="D23" s="18" t="s">
        <v>58</v>
      </c>
    </row>
    <row r="24" spans="1:4" ht="12.75">
      <c r="A24" s="13" t="s">
        <v>201</v>
      </c>
      <c r="B24" s="18" t="s">
        <v>93</v>
      </c>
      <c r="C24" s="13" t="s">
        <v>41</v>
      </c>
      <c r="D24" s="18" t="s">
        <v>40</v>
      </c>
    </row>
    <row r="25" spans="1:4" ht="12.75">
      <c r="A25" s="13" t="s">
        <v>303</v>
      </c>
      <c r="B25" s="18" t="s">
        <v>93</v>
      </c>
      <c r="C25" s="13" t="s">
        <v>236</v>
      </c>
      <c r="D25" s="18" t="s">
        <v>44</v>
      </c>
    </row>
    <row r="26" spans="1:4" ht="12.75">
      <c r="A26" s="13" t="s">
        <v>302</v>
      </c>
      <c r="B26" s="18" t="s">
        <v>93</v>
      </c>
      <c r="C26" s="13" t="s">
        <v>47</v>
      </c>
      <c r="D26" s="18" t="s">
        <v>44</v>
      </c>
    </row>
    <row r="27" spans="1:4" ht="12.75">
      <c r="A27" s="167" t="s">
        <v>471</v>
      </c>
      <c r="B27" s="168" t="s">
        <v>93</v>
      </c>
      <c r="C27" s="13" t="s">
        <v>75</v>
      </c>
      <c r="D27" s="18" t="s">
        <v>44</v>
      </c>
    </row>
    <row r="28" spans="1:4" ht="12.75">
      <c r="A28" s="167" t="s">
        <v>472</v>
      </c>
      <c r="B28" s="168" t="s">
        <v>93</v>
      </c>
      <c r="C28" s="13" t="s">
        <v>222</v>
      </c>
      <c r="D28" s="18" t="s">
        <v>219</v>
      </c>
    </row>
    <row r="29" spans="1:4" ht="12.75">
      <c r="A29" s="13"/>
      <c r="B29" s="18"/>
      <c r="C29" s="13" t="s">
        <v>76</v>
      </c>
      <c r="D29" s="18" t="s">
        <v>219</v>
      </c>
    </row>
    <row r="30" spans="1:4" ht="12.75">
      <c r="A30" s="13"/>
      <c r="B30" s="18"/>
      <c r="C30" s="67"/>
      <c r="D30" s="105"/>
    </row>
    <row r="31" spans="1:4" ht="13.5" thickBot="1">
      <c r="A31" s="13"/>
      <c r="B31" s="18"/>
      <c r="C31" s="13"/>
      <c r="D31" s="18"/>
    </row>
    <row r="32" spans="1:4" ht="13.5" thickBot="1">
      <c r="A32" s="323" t="s">
        <v>424</v>
      </c>
      <c r="B32" s="291"/>
      <c r="C32" s="323" t="s">
        <v>425</v>
      </c>
      <c r="D32" s="291"/>
    </row>
    <row r="33" spans="1:4" ht="13.5" thickBot="1">
      <c r="A33" s="10" t="s">
        <v>14</v>
      </c>
      <c r="B33" s="11" t="s">
        <v>15</v>
      </c>
      <c r="C33" s="10" t="s">
        <v>14</v>
      </c>
      <c r="D33" s="11" t="s">
        <v>15</v>
      </c>
    </row>
    <row r="34" spans="1:4" ht="12.75">
      <c r="A34" s="13" t="s">
        <v>351</v>
      </c>
      <c r="B34" s="18" t="s">
        <v>93</v>
      </c>
      <c r="C34" s="13" t="s">
        <v>353</v>
      </c>
      <c r="D34" s="18" t="s">
        <v>93</v>
      </c>
    </row>
    <row r="35" spans="1:4" ht="12.75">
      <c r="A35" s="13" t="s">
        <v>352</v>
      </c>
      <c r="B35" s="18" t="s">
        <v>93</v>
      </c>
      <c r="C35" s="13" t="s">
        <v>352</v>
      </c>
      <c r="D35" s="18" t="s">
        <v>93</v>
      </c>
    </row>
    <row r="36" spans="1:4" ht="12.75">
      <c r="A36" s="13" t="s">
        <v>351</v>
      </c>
      <c r="B36" s="18" t="s">
        <v>93</v>
      </c>
      <c r="C36" s="13" t="s">
        <v>303</v>
      </c>
      <c r="D36" s="18" t="s">
        <v>93</v>
      </c>
    </row>
    <row r="37" spans="1:4" ht="12.75">
      <c r="A37" s="13" t="s">
        <v>201</v>
      </c>
      <c r="B37" s="18" t="s">
        <v>93</v>
      </c>
      <c r="C37" s="13" t="s">
        <v>472</v>
      </c>
      <c r="D37" s="18" t="s">
        <v>93</v>
      </c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4"/>
      <c r="B50" s="16"/>
      <c r="C50" s="13"/>
      <c r="D50" s="18"/>
    </row>
    <row r="51" spans="1:4" ht="12.75">
      <c r="A51" s="14"/>
      <c r="B51" s="16"/>
      <c r="C51" s="14"/>
      <c r="D51" s="16"/>
    </row>
    <row r="52" spans="1:4" ht="12.75">
      <c r="A52" s="14"/>
      <c r="B52" s="16"/>
      <c r="C52" s="14"/>
      <c r="D52" s="16"/>
    </row>
    <row r="53" spans="1:4" ht="12.75">
      <c r="A53" s="14"/>
      <c r="B53" s="16"/>
      <c r="C53" s="14"/>
      <c r="D53" s="16"/>
    </row>
    <row r="54" spans="1:4" ht="12.75">
      <c r="A54" s="14"/>
      <c r="B54" s="16"/>
      <c r="C54" s="14"/>
      <c r="D54" s="16"/>
    </row>
    <row r="55" spans="1:4" ht="12.75">
      <c r="A55" s="14"/>
      <c r="B55" s="16"/>
      <c r="C55" s="14"/>
      <c r="D55" s="16"/>
    </row>
    <row r="56" spans="1:4" ht="12.75">
      <c r="A56" s="4"/>
      <c r="B56" s="6"/>
      <c r="C56" s="14"/>
      <c r="D56" s="16"/>
    </row>
    <row r="57" spans="1:4" ht="13.5" thickBot="1">
      <c r="A57" s="4"/>
      <c r="B57" s="6"/>
      <c r="C57" s="4"/>
      <c r="D57" s="6"/>
    </row>
    <row r="58" spans="1:4" ht="12.75">
      <c r="A58" s="4"/>
      <c r="B58" s="24" t="s">
        <v>221</v>
      </c>
      <c r="C58" s="4"/>
      <c r="D58" s="29" t="s">
        <v>133</v>
      </c>
    </row>
    <row r="59" spans="1:4" ht="38.25">
      <c r="A59" s="4"/>
      <c r="B59" s="57" t="s">
        <v>47</v>
      </c>
      <c r="C59" s="4"/>
      <c r="D59" s="25" t="s">
        <v>100</v>
      </c>
    </row>
    <row r="60" spans="1:4" ht="38.25">
      <c r="A60" s="4"/>
      <c r="B60" s="58" t="s">
        <v>164</v>
      </c>
      <c r="C60" s="4"/>
      <c r="D60" s="25" t="s">
        <v>89</v>
      </c>
    </row>
    <row r="61" spans="1:4" ht="38.25">
      <c r="A61" s="4"/>
      <c r="B61" s="25" t="s">
        <v>89</v>
      </c>
      <c r="C61" s="4"/>
      <c r="D61" s="58" t="s">
        <v>165</v>
      </c>
    </row>
    <row r="62" spans="1:4" ht="38.25">
      <c r="A62" s="4"/>
      <c r="B62" s="25" t="s">
        <v>100</v>
      </c>
      <c r="C62" s="4"/>
      <c r="D62" s="57" t="s">
        <v>75</v>
      </c>
    </row>
    <row r="63" spans="1:4" ht="26.25" thickBot="1">
      <c r="A63" s="7"/>
      <c r="B63" s="28" t="s">
        <v>133</v>
      </c>
      <c r="C63" s="7"/>
      <c r="D63" s="28" t="s">
        <v>132</v>
      </c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  <row r="66" spans="1:4" ht="12.75">
      <c r="A66" s="20"/>
      <c r="B66" s="20"/>
      <c r="C66" s="20"/>
      <c r="D66" s="20"/>
    </row>
    <row r="67" spans="1:4" ht="12.75">
      <c r="A67" s="20"/>
      <c r="B67" s="20"/>
      <c r="C67" s="20"/>
      <c r="D67" s="20"/>
    </row>
    <row r="68" spans="1:4" ht="12.75">
      <c r="A68" s="20"/>
      <c r="B68" s="20"/>
      <c r="C68" s="20"/>
      <c r="D68" s="20"/>
    </row>
    <row r="69" spans="3:4" ht="12.75">
      <c r="C69" s="20"/>
      <c r="D69" s="20"/>
    </row>
  </sheetData>
  <mergeCells count="7">
    <mergeCell ref="A1:D1"/>
    <mergeCell ref="B7:D7"/>
    <mergeCell ref="B8:D8"/>
    <mergeCell ref="A32:B32"/>
    <mergeCell ref="C32:D32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03"/>
  <sheetViews>
    <sheetView zoomScale="75" zoomScaleNormal="75" workbookViewId="0" topLeftCell="A1">
      <selection activeCell="A11" sqref="A11:B11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2" ht="12.75"/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145</v>
      </c>
      <c r="D5" s="207"/>
    </row>
    <row r="6" spans="1:13" ht="12.75">
      <c r="A6" s="209" t="s">
        <v>123</v>
      </c>
      <c r="B6" s="206"/>
      <c r="C6" s="211" t="s">
        <v>301</v>
      </c>
      <c r="D6" s="207"/>
      <c r="M6" s="159" t="s">
        <v>356</v>
      </c>
    </row>
    <row r="7" spans="1:5" ht="12.75">
      <c r="A7" s="209" t="s">
        <v>32</v>
      </c>
      <c r="B7" s="309" t="s">
        <v>158</v>
      </c>
      <c r="C7" s="310"/>
      <c r="D7" s="311"/>
      <c r="E7" s="2"/>
    </row>
    <row r="8" spans="1:5" ht="13.5" thickBot="1">
      <c r="A8" s="210" t="s">
        <v>33</v>
      </c>
      <c r="B8" s="312" t="s">
        <v>473</v>
      </c>
      <c r="C8" s="313"/>
      <c r="D8" s="31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2" t="s">
        <v>47</v>
      </c>
      <c r="B13" s="46" t="s">
        <v>44</v>
      </c>
      <c r="C13" s="275" t="s">
        <v>9</v>
      </c>
      <c r="D13" s="249" t="s">
        <v>93</v>
      </c>
    </row>
    <row r="14" spans="1:4" ht="12.75">
      <c r="A14" s="13" t="s">
        <v>438</v>
      </c>
      <c r="B14" s="18" t="s">
        <v>44</v>
      </c>
      <c r="C14" s="167" t="s">
        <v>302</v>
      </c>
      <c r="D14" s="168" t="s">
        <v>93</v>
      </c>
    </row>
    <row r="15" spans="1:4" ht="12.75">
      <c r="A15" s="13" t="s">
        <v>438</v>
      </c>
      <c r="B15" s="18" t="s">
        <v>50</v>
      </c>
      <c r="C15" s="3" t="s">
        <v>303</v>
      </c>
      <c r="D15" s="3" t="s">
        <v>93</v>
      </c>
    </row>
    <row r="16" spans="1:4" ht="12.75">
      <c r="A16" s="13" t="s">
        <v>438</v>
      </c>
      <c r="B16" s="18" t="s">
        <v>51</v>
      </c>
      <c r="C16" s="129" t="s">
        <v>203</v>
      </c>
      <c r="D16" s="18" t="s">
        <v>93</v>
      </c>
    </row>
    <row r="17" spans="1:4" ht="12.75">
      <c r="A17" s="13" t="s">
        <v>439</v>
      </c>
      <c r="B17" s="18" t="s">
        <v>51</v>
      </c>
      <c r="C17" s="129" t="s">
        <v>244</v>
      </c>
      <c r="D17" s="18" t="s">
        <v>93</v>
      </c>
    </row>
    <row r="18" spans="1:4" ht="12.75">
      <c r="A18" s="13" t="s">
        <v>439</v>
      </c>
      <c r="B18" s="18" t="s">
        <v>58</v>
      </c>
      <c r="C18" s="129" t="s">
        <v>91</v>
      </c>
      <c r="D18" s="18" t="s">
        <v>93</v>
      </c>
    </row>
    <row r="19" spans="1:4" ht="12.75">
      <c r="A19" s="13" t="s">
        <v>90</v>
      </c>
      <c r="B19" s="18" t="s">
        <v>58</v>
      </c>
      <c r="C19" s="129" t="s">
        <v>138</v>
      </c>
      <c r="D19" s="18" t="s">
        <v>93</v>
      </c>
    </row>
    <row r="20" spans="1:4" ht="12.75">
      <c r="A20" s="13" t="s">
        <v>105</v>
      </c>
      <c r="B20" s="18" t="s">
        <v>58</v>
      </c>
      <c r="C20" s="129" t="s">
        <v>92</v>
      </c>
      <c r="D20" s="18" t="s">
        <v>93</v>
      </c>
    </row>
    <row r="21" spans="1:4" ht="12.75">
      <c r="A21" s="13" t="s">
        <v>91</v>
      </c>
      <c r="B21" s="18" t="s">
        <v>58</v>
      </c>
      <c r="C21" s="129" t="s">
        <v>87</v>
      </c>
      <c r="D21" s="18" t="s">
        <v>58</v>
      </c>
    </row>
    <row r="22" spans="1:4" ht="12.75">
      <c r="A22" s="13" t="s">
        <v>201</v>
      </c>
      <c r="B22" s="18" t="s">
        <v>93</v>
      </c>
      <c r="C22" s="129" t="s">
        <v>439</v>
      </c>
      <c r="D22" s="18" t="s">
        <v>58</v>
      </c>
    </row>
    <row r="23" spans="1:4" ht="12.75">
      <c r="A23" s="13" t="s">
        <v>303</v>
      </c>
      <c r="B23" s="18" t="s">
        <v>93</v>
      </c>
      <c r="C23" s="129" t="s">
        <v>41</v>
      </c>
      <c r="D23" s="18" t="s">
        <v>58</v>
      </c>
    </row>
    <row r="24" spans="1:4" ht="12.75">
      <c r="A24" s="13" t="s">
        <v>302</v>
      </c>
      <c r="B24" s="18" t="s">
        <v>93</v>
      </c>
      <c r="C24" s="129" t="s">
        <v>438</v>
      </c>
      <c r="D24" s="18" t="s">
        <v>58</v>
      </c>
    </row>
    <row r="25" spans="1:4" ht="12.75">
      <c r="A25" s="167" t="s">
        <v>471</v>
      </c>
      <c r="B25" s="168" t="s">
        <v>93</v>
      </c>
      <c r="C25" s="129" t="s">
        <v>438</v>
      </c>
      <c r="D25" s="18" t="s">
        <v>40</v>
      </c>
    </row>
    <row r="26" spans="1:4" ht="12.75">
      <c r="A26" s="167" t="s">
        <v>472</v>
      </c>
      <c r="B26" s="168" t="s">
        <v>93</v>
      </c>
      <c r="C26" s="129" t="s">
        <v>438</v>
      </c>
      <c r="D26" s="18" t="s">
        <v>44</v>
      </c>
    </row>
    <row r="27" spans="1:4" ht="12.75">
      <c r="A27" s="13"/>
      <c r="B27" s="18"/>
      <c r="C27" s="3" t="s">
        <v>440</v>
      </c>
      <c r="D27" s="105" t="s">
        <v>44</v>
      </c>
    </row>
    <row r="28" spans="1:4" ht="12.75">
      <c r="A28" s="13"/>
      <c r="B28" s="18"/>
      <c r="C28" s="129" t="s">
        <v>441</v>
      </c>
      <c r="D28" s="18" t="s">
        <v>44</v>
      </c>
    </row>
    <row r="29" spans="1:4" ht="12.75">
      <c r="A29" s="98"/>
      <c r="B29" s="99"/>
      <c r="C29" s="129" t="s">
        <v>94</v>
      </c>
      <c r="D29" s="18" t="s">
        <v>44</v>
      </c>
    </row>
    <row r="30" spans="1:4" ht="13.5" thickBot="1">
      <c r="A30" s="98"/>
      <c r="B30" s="99"/>
      <c r="C30" s="239"/>
      <c r="D30" s="99"/>
    </row>
    <row r="31" spans="1:6" ht="13.5" thickBot="1">
      <c r="A31" s="323" t="s">
        <v>424</v>
      </c>
      <c r="B31" s="291"/>
      <c r="C31" s="292" t="s">
        <v>425</v>
      </c>
      <c r="D31" s="291"/>
      <c r="F31" s="1" t="s">
        <v>423</v>
      </c>
    </row>
    <row r="32" spans="1:4" ht="13.5" thickBot="1">
      <c r="A32" s="10" t="s">
        <v>14</v>
      </c>
      <c r="B32" s="11" t="s">
        <v>15</v>
      </c>
      <c r="C32" s="128" t="s">
        <v>14</v>
      </c>
      <c r="D32" s="11" t="s">
        <v>15</v>
      </c>
    </row>
    <row r="33" spans="1:4" ht="12.75">
      <c r="A33" s="13" t="s">
        <v>351</v>
      </c>
      <c r="B33" s="18" t="s">
        <v>93</v>
      </c>
      <c r="C33" s="13" t="s">
        <v>353</v>
      </c>
      <c r="D33" s="18" t="s">
        <v>93</v>
      </c>
    </row>
    <row r="34" spans="1:4" ht="12.75">
      <c r="A34" s="13" t="s">
        <v>352</v>
      </c>
      <c r="B34" s="18" t="s">
        <v>93</v>
      </c>
      <c r="C34" s="13" t="s">
        <v>352</v>
      </c>
      <c r="D34" s="18" t="s">
        <v>93</v>
      </c>
    </row>
    <row r="35" spans="1:4" ht="12.75">
      <c r="A35" s="13" t="s">
        <v>351</v>
      </c>
      <c r="B35" s="18" t="s">
        <v>93</v>
      </c>
      <c r="C35" s="13" t="s">
        <v>303</v>
      </c>
      <c r="D35" s="18" t="s">
        <v>93</v>
      </c>
    </row>
    <row r="36" spans="1:4" ht="12.75">
      <c r="A36" s="13" t="s">
        <v>201</v>
      </c>
      <c r="B36" s="18" t="s">
        <v>93</v>
      </c>
      <c r="C36" s="13" t="s">
        <v>472</v>
      </c>
      <c r="D36" s="18" t="s">
        <v>93</v>
      </c>
    </row>
    <row r="37" spans="1:4" ht="12.75">
      <c r="A37" s="13"/>
      <c r="B37" s="18"/>
      <c r="C37" s="129"/>
      <c r="D37" s="18"/>
    </row>
    <row r="38" spans="1:4" ht="12.75">
      <c r="A38" s="13"/>
      <c r="B38" s="18"/>
      <c r="C38" s="129"/>
      <c r="D38" s="18"/>
    </row>
    <row r="39" spans="1:4" ht="12.75">
      <c r="A39" s="13"/>
      <c r="B39" s="18"/>
      <c r="C39" s="129"/>
      <c r="D39" s="18"/>
    </row>
    <row r="40" spans="1:4" ht="12.75">
      <c r="A40" s="13"/>
      <c r="B40" s="18"/>
      <c r="C40" s="129"/>
      <c r="D40" s="18"/>
    </row>
    <row r="41" spans="1:4" ht="12.75">
      <c r="A41" s="13"/>
      <c r="B41" s="18"/>
      <c r="C41" s="129"/>
      <c r="D41" s="18"/>
    </row>
    <row r="42" spans="1:4" ht="12.75">
      <c r="A42" s="13"/>
      <c r="B42" s="18"/>
      <c r="C42" s="129"/>
      <c r="D42" s="18"/>
    </row>
    <row r="43" spans="1:4" ht="12.75">
      <c r="A43" s="13"/>
      <c r="B43" s="18"/>
      <c r="C43" s="129"/>
      <c r="D43" s="18"/>
    </row>
    <row r="44" spans="1:4" ht="12.75">
      <c r="A44" s="13"/>
      <c r="B44" s="18"/>
      <c r="C44" s="129"/>
      <c r="D44" s="18"/>
    </row>
    <row r="45" spans="1:4" ht="12.75">
      <c r="A45" s="13"/>
      <c r="B45" s="18"/>
      <c r="C45" s="129"/>
      <c r="D45" s="18"/>
    </row>
    <row r="46" spans="1:4" ht="12.75">
      <c r="A46" s="13"/>
      <c r="B46" s="18"/>
      <c r="C46" s="129"/>
      <c r="D46" s="18"/>
    </row>
    <row r="47" spans="1:4" ht="12.75">
      <c r="A47" s="13"/>
      <c r="B47" s="18"/>
      <c r="C47" s="129"/>
      <c r="D47" s="18"/>
    </row>
    <row r="48" spans="1:4" ht="12.75">
      <c r="A48" s="13"/>
      <c r="B48" s="18"/>
      <c r="C48" s="129"/>
      <c r="D48" s="18"/>
    </row>
    <row r="49" spans="1:4" ht="12.75">
      <c r="A49" s="13"/>
      <c r="B49" s="18"/>
      <c r="C49" s="129"/>
      <c r="D49" s="18"/>
    </row>
    <row r="50" spans="1:4" ht="12.75">
      <c r="A50" s="13"/>
      <c r="B50" s="18"/>
      <c r="C50" s="129"/>
      <c r="D50" s="18"/>
    </row>
    <row r="51" spans="1:4" ht="12.75">
      <c r="A51" s="13"/>
      <c r="B51" s="18"/>
      <c r="C51" s="129"/>
      <c r="D51" s="18"/>
    </row>
    <row r="52" spans="1:4" ht="12.75">
      <c r="A52" s="13"/>
      <c r="B52" s="18"/>
      <c r="C52" s="129"/>
      <c r="D52" s="18"/>
    </row>
    <row r="53" spans="1:4" ht="12.75">
      <c r="A53" s="13"/>
      <c r="B53" s="18"/>
      <c r="C53" s="129"/>
      <c r="D53" s="18"/>
    </row>
    <row r="54" spans="1:4" ht="12.75">
      <c r="A54" s="14"/>
      <c r="B54" s="16"/>
      <c r="C54" s="169"/>
      <c r="D54" s="16"/>
    </row>
    <row r="55" spans="1:4" ht="12.75">
      <c r="A55" s="14"/>
      <c r="B55" s="16"/>
      <c r="C55" s="169"/>
      <c r="D55" s="16"/>
    </row>
    <row r="56" spans="1:4" ht="12.75">
      <c r="A56" s="14"/>
      <c r="B56" s="16"/>
      <c r="C56" s="169"/>
      <c r="D56" s="16"/>
    </row>
    <row r="57" spans="1:4" ht="12.75">
      <c r="A57" s="14"/>
      <c r="B57" s="16"/>
      <c r="C57" s="169"/>
      <c r="D57" s="16"/>
    </row>
    <row r="58" spans="1:4" ht="12.75">
      <c r="A58" s="14"/>
      <c r="B58" s="16"/>
      <c r="C58" s="169"/>
      <c r="D58" s="16"/>
    </row>
    <row r="59" spans="1:4" ht="13.5" thickBot="1">
      <c r="A59" s="4"/>
      <c r="B59" s="6"/>
      <c r="C59" s="131"/>
      <c r="D59" s="6"/>
    </row>
    <row r="60" spans="1:4" ht="12.75">
      <c r="A60" s="4"/>
      <c r="B60" s="24" t="s">
        <v>438</v>
      </c>
      <c r="C60" s="131"/>
      <c r="D60" s="29" t="s">
        <v>133</v>
      </c>
    </row>
    <row r="61" spans="1:4" ht="38.25">
      <c r="A61" s="4"/>
      <c r="B61" s="57" t="s">
        <v>100</v>
      </c>
      <c r="C61" s="131"/>
      <c r="D61" s="25" t="s">
        <v>88</v>
      </c>
    </row>
    <row r="62" spans="1:4" ht="12.75">
      <c r="A62" s="4"/>
      <c r="B62" s="58" t="s">
        <v>133</v>
      </c>
      <c r="C62" s="131"/>
      <c r="D62" s="25" t="s">
        <v>438</v>
      </c>
    </row>
    <row r="63" spans="1:4" ht="12.75">
      <c r="A63" s="4"/>
      <c r="B63" s="25" t="s">
        <v>91</v>
      </c>
      <c r="C63" s="131"/>
      <c r="D63" s="58" t="s">
        <v>165</v>
      </c>
    </row>
    <row r="64" spans="1:4" ht="12.75">
      <c r="A64" s="4"/>
      <c r="B64" s="25" t="s">
        <v>9</v>
      </c>
      <c r="C64" s="131"/>
      <c r="D64" s="57" t="s">
        <v>208</v>
      </c>
    </row>
    <row r="65" spans="1:4" ht="13.5" thickBot="1">
      <c r="A65" s="7"/>
      <c r="B65" s="26" t="s">
        <v>302</v>
      </c>
      <c r="C65" s="132"/>
      <c r="D65" s="28" t="s">
        <v>209</v>
      </c>
    </row>
    <row r="66" spans="1:4" ht="12.75">
      <c r="A66" s="20"/>
      <c r="B66" s="20"/>
      <c r="C66" s="20"/>
      <c r="D66" s="20"/>
    </row>
    <row r="67" spans="1:4" ht="12.75">
      <c r="A67" s="20"/>
      <c r="B67" s="20"/>
      <c r="C67" s="20"/>
      <c r="D67" s="20"/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  <row r="80" spans="1:4" ht="12.75">
      <c r="A80" s="20"/>
      <c r="B80" s="20"/>
      <c r="C80" s="20"/>
      <c r="D80" s="20"/>
    </row>
    <row r="81" spans="1:4" ht="12.75">
      <c r="A81" s="20"/>
      <c r="B81" s="20"/>
      <c r="C81" s="20"/>
      <c r="D81" s="20"/>
    </row>
    <row r="82" spans="1:4" ht="12.75">
      <c r="A82" s="20"/>
      <c r="B82" s="20"/>
      <c r="C82" s="20"/>
      <c r="D82" s="20"/>
    </row>
    <row r="83" spans="1:4" ht="12.75">
      <c r="A83" s="20"/>
      <c r="B83" s="20"/>
      <c r="C83" s="20"/>
      <c r="D83" s="20"/>
    </row>
    <row r="84" spans="1:4" ht="12.75">
      <c r="A84" s="20"/>
      <c r="B84" s="20"/>
      <c r="C84" s="20"/>
      <c r="D84" s="20"/>
    </row>
    <row r="85" spans="1:4" ht="12.75">
      <c r="A85" s="20"/>
      <c r="B85" s="20"/>
      <c r="C85" s="20"/>
      <c r="D85" s="20"/>
    </row>
    <row r="86" spans="1:4" ht="12.75">
      <c r="A86" s="20"/>
      <c r="B86" s="20"/>
      <c r="C86" s="20"/>
      <c r="D86" s="20"/>
    </row>
    <row r="87" spans="1:4" ht="12.75">
      <c r="A87" s="20"/>
      <c r="B87" s="20"/>
      <c r="C87" s="20"/>
      <c r="D87" s="20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0"/>
      <c r="B90" s="20"/>
      <c r="C90" s="20"/>
      <c r="D90" s="20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4" ht="12.75">
      <c r="A94" s="20"/>
      <c r="B94" s="20"/>
      <c r="C94" s="20"/>
      <c r="D94" s="20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4" ht="12.75">
      <c r="A98" s="20"/>
      <c r="B98" s="20"/>
      <c r="C98" s="20"/>
      <c r="D98" s="20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4" ht="12.75">
      <c r="A102" s="20"/>
      <c r="B102" s="20"/>
      <c r="C102" s="20"/>
      <c r="D102" s="20"/>
    </row>
    <row r="103" spans="1:4" ht="12.75">
      <c r="A103" s="20"/>
      <c r="B103" s="20"/>
      <c r="C103" s="20"/>
      <c r="D103" s="20"/>
    </row>
    <row r="104" spans="1:4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ht="12.75">
      <c r="A106" s="20"/>
      <c r="B106" s="20"/>
      <c r="C106" s="20"/>
      <c r="D106" s="20"/>
    </row>
    <row r="107" spans="1:4" ht="12.75">
      <c r="A107" s="20"/>
      <c r="B107" s="20"/>
      <c r="C107" s="20"/>
      <c r="D107" s="20"/>
    </row>
    <row r="108" spans="1:4" ht="12.75">
      <c r="A108" s="20"/>
      <c r="B108" s="20"/>
      <c r="C108" s="20"/>
      <c r="D108" s="20"/>
    </row>
    <row r="109" spans="1:4" ht="12.75">
      <c r="A109" s="20"/>
      <c r="B109" s="20"/>
      <c r="C109" s="20"/>
      <c r="D109" s="20"/>
    </row>
    <row r="110" spans="1:4" ht="12.75">
      <c r="A110" s="20"/>
      <c r="B110" s="20"/>
      <c r="C110" s="20"/>
      <c r="D110" s="20"/>
    </row>
    <row r="111" spans="1:4" ht="12.75">
      <c r="A111" s="20"/>
      <c r="B111" s="20"/>
      <c r="C111" s="20"/>
      <c r="D111" s="20"/>
    </row>
    <row r="112" spans="1:4" ht="12.75">
      <c r="A112" s="20"/>
      <c r="B112" s="20"/>
      <c r="C112" s="20"/>
      <c r="D112" s="20"/>
    </row>
    <row r="113" spans="1:4" ht="12.75">
      <c r="A113" s="20"/>
      <c r="B113" s="20"/>
      <c r="C113" s="20"/>
      <c r="D113" s="20"/>
    </row>
    <row r="114" spans="1:4" ht="12.75">
      <c r="A114" s="20"/>
      <c r="B114" s="20"/>
      <c r="C114" s="20"/>
      <c r="D114" s="20"/>
    </row>
    <row r="115" spans="1:4" ht="12.75">
      <c r="A115" s="20"/>
      <c r="B115" s="20"/>
      <c r="C115" s="20"/>
      <c r="D115" s="20"/>
    </row>
    <row r="116" spans="1:4" ht="12.75">
      <c r="A116" s="20"/>
      <c r="B116" s="20"/>
      <c r="C116" s="20"/>
      <c r="D116" s="20"/>
    </row>
    <row r="117" spans="1:4" ht="12.75">
      <c r="A117" s="20"/>
      <c r="B117" s="20"/>
      <c r="C117" s="20"/>
      <c r="D117" s="20"/>
    </row>
    <row r="118" spans="1:4" ht="12.75">
      <c r="A118" s="20"/>
      <c r="B118" s="20"/>
      <c r="C118" s="20"/>
      <c r="D118" s="20"/>
    </row>
    <row r="119" spans="1:4" ht="12.75">
      <c r="A119" s="20"/>
      <c r="B119" s="20"/>
      <c r="C119" s="20"/>
      <c r="D119" s="20"/>
    </row>
    <row r="120" spans="1:4" ht="12.75">
      <c r="A120" s="20"/>
      <c r="B120" s="20"/>
      <c r="C120" s="20"/>
      <c r="D120" s="20"/>
    </row>
    <row r="121" spans="1:4" ht="12.75">
      <c r="A121" s="20"/>
      <c r="B121" s="20"/>
      <c r="C121" s="20"/>
      <c r="D121" s="20"/>
    </row>
    <row r="122" spans="1:4" ht="12.75">
      <c r="A122" s="20"/>
      <c r="B122" s="20"/>
      <c r="C122" s="20"/>
      <c r="D122" s="20"/>
    </row>
    <row r="123" spans="1:4" ht="12.75">
      <c r="A123" s="20"/>
      <c r="B123" s="20"/>
      <c r="C123" s="20"/>
      <c r="D123" s="20"/>
    </row>
    <row r="124" spans="1:4" ht="12.75">
      <c r="A124" s="20"/>
      <c r="B124" s="20"/>
      <c r="C124" s="20"/>
      <c r="D124" s="20"/>
    </row>
    <row r="125" spans="1:4" ht="12.75">
      <c r="A125" s="20"/>
      <c r="B125" s="20"/>
      <c r="C125" s="20"/>
      <c r="D125" s="20"/>
    </row>
    <row r="126" spans="1:4" ht="12.75">
      <c r="A126" s="20"/>
      <c r="B126" s="20"/>
      <c r="C126" s="20"/>
      <c r="D126" s="20"/>
    </row>
    <row r="135" spans="1:4" ht="25.5">
      <c r="A135" s="174" t="s">
        <v>157</v>
      </c>
      <c r="B135" s="174"/>
      <c r="C135" s="174"/>
      <c r="D135" s="174"/>
    </row>
    <row r="137" ht="13.5" thickBot="1"/>
    <row r="138" spans="1:4" ht="12.75">
      <c r="A138" s="51" t="s">
        <v>31</v>
      </c>
      <c r="B138" s="182">
        <v>3</v>
      </c>
      <c r="C138" s="182"/>
      <c r="D138" s="183"/>
    </row>
    <row r="139" spans="1:4" ht="12.75">
      <c r="A139" s="52" t="s">
        <v>122</v>
      </c>
      <c r="B139" s="53"/>
      <c r="C139" s="54" t="s">
        <v>145</v>
      </c>
      <c r="D139" s="55"/>
    </row>
    <row r="140" spans="1:4" ht="12.75">
      <c r="A140" s="52" t="s">
        <v>123</v>
      </c>
      <c r="B140" s="53"/>
      <c r="C140" s="54" t="s">
        <v>292</v>
      </c>
      <c r="D140" s="55"/>
    </row>
    <row r="141" spans="1:4" ht="12.75">
      <c r="A141" s="52" t="s">
        <v>32</v>
      </c>
      <c r="B141" s="53" t="s">
        <v>158</v>
      </c>
      <c r="C141" s="53"/>
      <c r="D141" s="55"/>
    </row>
    <row r="142" spans="1:4" ht="13.5" thickBot="1">
      <c r="A142" s="56" t="s">
        <v>33</v>
      </c>
      <c r="B142" s="188" t="s">
        <v>290</v>
      </c>
      <c r="C142" s="188"/>
      <c r="D142" s="189"/>
    </row>
    <row r="143" spans="1:4" ht="12.75">
      <c r="A143" s="8"/>
      <c r="B143" s="9"/>
      <c r="C143" s="9"/>
      <c r="D143" s="9"/>
    </row>
    <row r="144" ht="13.5" thickBot="1"/>
    <row r="145" spans="1:4" ht="13.5" thickBot="1">
      <c r="A145" s="179" t="s">
        <v>16</v>
      </c>
      <c r="B145" s="180"/>
      <c r="C145" s="179" t="s">
        <v>17</v>
      </c>
      <c r="D145" s="181"/>
    </row>
    <row r="146" spans="1:4" ht="13.5" thickBot="1">
      <c r="A146" s="10" t="s">
        <v>14</v>
      </c>
      <c r="B146" s="19" t="s">
        <v>15</v>
      </c>
      <c r="C146" s="10" t="s">
        <v>14</v>
      </c>
      <c r="D146" s="11" t="s">
        <v>15</v>
      </c>
    </row>
    <row r="147" spans="1:4" ht="12.75">
      <c r="A147" s="13" t="s">
        <v>47</v>
      </c>
      <c r="B147" s="17" t="s">
        <v>44</v>
      </c>
      <c r="C147" s="77" t="s">
        <v>289</v>
      </c>
      <c r="D147" s="81" t="s">
        <v>286</v>
      </c>
    </row>
    <row r="148" spans="1:4" ht="12.75">
      <c r="A148" s="13" t="s">
        <v>438</v>
      </c>
      <c r="B148" s="17" t="s">
        <v>44</v>
      </c>
      <c r="C148" s="78" t="s">
        <v>202</v>
      </c>
      <c r="D148" s="80" t="s">
        <v>286</v>
      </c>
    </row>
    <row r="149" spans="1:4" ht="12.75">
      <c r="A149" s="13" t="s">
        <v>438</v>
      </c>
      <c r="B149" s="17" t="s">
        <v>50</v>
      </c>
      <c r="C149" s="78" t="s">
        <v>288</v>
      </c>
      <c r="D149" s="80" t="s">
        <v>286</v>
      </c>
    </row>
    <row r="150" spans="1:4" ht="12.75">
      <c r="A150" s="13" t="s">
        <v>438</v>
      </c>
      <c r="B150" s="17" t="s">
        <v>51</v>
      </c>
      <c r="C150" s="78" t="s">
        <v>9</v>
      </c>
      <c r="D150" s="80" t="s">
        <v>286</v>
      </c>
    </row>
    <row r="151" spans="1:4" ht="25.5">
      <c r="A151" s="13" t="s">
        <v>88</v>
      </c>
      <c r="B151" s="17" t="s">
        <v>51</v>
      </c>
      <c r="C151" s="78" t="s">
        <v>9</v>
      </c>
      <c r="D151" s="80" t="s">
        <v>93</v>
      </c>
    </row>
    <row r="152" spans="1:4" ht="25.5">
      <c r="A152" s="13" t="s">
        <v>100</v>
      </c>
      <c r="B152" s="17" t="s">
        <v>58</v>
      </c>
      <c r="C152" s="13" t="s">
        <v>203</v>
      </c>
      <c r="D152" s="18" t="s">
        <v>93</v>
      </c>
    </row>
    <row r="153" spans="1:4" ht="12.75">
      <c r="A153" s="13" t="s">
        <v>90</v>
      </c>
      <c r="B153" s="17" t="s">
        <v>58</v>
      </c>
      <c r="C153" s="13" t="s">
        <v>244</v>
      </c>
      <c r="D153" s="18" t="s">
        <v>93</v>
      </c>
    </row>
    <row r="154" spans="1:4" ht="12.75">
      <c r="A154" s="13" t="s">
        <v>105</v>
      </c>
      <c r="B154" s="17" t="s">
        <v>58</v>
      </c>
      <c r="C154" s="13" t="s">
        <v>91</v>
      </c>
      <c r="D154" s="18" t="s">
        <v>93</v>
      </c>
    </row>
    <row r="155" spans="1:4" ht="12.75">
      <c r="A155" s="13" t="s">
        <v>91</v>
      </c>
      <c r="B155" s="17" t="s">
        <v>58</v>
      </c>
      <c r="C155" s="13" t="s">
        <v>138</v>
      </c>
      <c r="D155" s="18" t="s">
        <v>93</v>
      </c>
    </row>
    <row r="156" spans="1:4" ht="12.75">
      <c r="A156" s="13" t="s">
        <v>201</v>
      </c>
      <c r="B156" s="17" t="s">
        <v>93</v>
      </c>
      <c r="C156" s="13" t="s">
        <v>92</v>
      </c>
      <c r="D156" s="18" t="s">
        <v>93</v>
      </c>
    </row>
    <row r="157" spans="1:4" ht="12.75">
      <c r="A157" s="78" t="s">
        <v>285</v>
      </c>
      <c r="B157" s="79" t="s">
        <v>93</v>
      </c>
      <c r="C157" s="13" t="s">
        <v>87</v>
      </c>
      <c r="D157" s="18" t="s">
        <v>58</v>
      </c>
    </row>
    <row r="158" spans="1:4" ht="25.5">
      <c r="A158" s="78" t="s">
        <v>287</v>
      </c>
      <c r="B158" s="79" t="s">
        <v>286</v>
      </c>
      <c r="C158" s="13" t="s">
        <v>88</v>
      </c>
      <c r="D158" s="18" t="s">
        <v>58</v>
      </c>
    </row>
    <row r="159" spans="1:4" ht="12.75">
      <c r="A159" s="78" t="s">
        <v>9</v>
      </c>
      <c r="B159" s="79" t="s">
        <v>286</v>
      </c>
      <c r="C159" s="13" t="s">
        <v>41</v>
      </c>
      <c r="D159" s="18" t="s">
        <v>58</v>
      </c>
    </row>
    <row r="160" spans="1:4" ht="12.75">
      <c r="A160" s="78" t="s">
        <v>288</v>
      </c>
      <c r="B160" s="79" t="s">
        <v>286</v>
      </c>
      <c r="C160" s="13" t="s">
        <v>438</v>
      </c>
      <c r="D160" s="18" t="s">
        <v>58</v>
      </c>
    </row>
    <row r="161" spans="1:4" ht="12.75">
      <c r="A161" s="78" t="s">
        <v>285</v>
      </c>
      <c r="B161" s="79" t="s">
        <v>286</v>
      </c>
      <c r="C161" s="13" t="s">
        <v>438</v>
      </c>
      <c r="D161" s="18" t="s">
        <v>40</v>
      </c>
    </row>
    <row r="162" spans="1:4" ht="12.75">
      <c r="A162" s="13"/>
      <c r="B162" s="17"/>
      <c r="C162" s="13" t="s">
        <v>438</v>
      </c>
      <c r="D162" s="18" t="s">
        <v>44</v>
      </c>
    </row>
    <row r="163" spans="1:4" ht="12.75">
      <c r="A163" s="13"/>
      <c r="B163" s="17"/>
      <c r="C163" s="13" t="s">
        <v>95</v>
      </c>
      <c r="D163" s="18" t="s">
        <v>44</v>
      </c>
    </row>
    <row r="164" spans="1:4" ht="12.75">
      <c r="A164" s="13"/>
      <c r="B164" s="17"/>
      <c r="C164" s="13" t="s">
        <v>94</v>
      </c>
      <c r="D164" s="18" t="s">
        <v>44</v>
      </c>
    </row>
    <row r="165" spans="1:4" ht="12.75">
      <c r="A165" s="13"/>
      <c r="B165" s="17"/>
      <c r="C165" s="13"/>
      <c r="D165" s="18"/>
    </row>
    <row r="166" spans="1:4" ht="12.75">
      <c r="A166" s="13"/>
      <c r="B166" s="17"/>
      <c r="C166" s="13"/>
      <c r="D166" s="18"/>
    </row>
    <row r="167" spans="1:4" ht="12.75">
      <c r="A167" s="13"/>
      <c r="B167" s="17"/>
      <c r="C167" s="13"/>
      <c r="D167" s="18"/>
    </row>
    <row r="168" spans="1:4" ht="12.75">
      <c r="A168" s="13"/>
      <c r="B168" s="17"/>
      <c r="C168" s="13"/>
      <c r="D168" s="18"/>
    </row>
    <row r="169" spans="1:4" ht="12.75">
      <c r="A169" s="13"/>
      <c r="B169" s="17"/>
      <c r="C169" s="13"/>
      <c r="D169" s="18"/>
    </row>
    <row r="170" spans="1:4" ht="12.75">
      <c r="A170" s="13"/>
      <c r="B170" s="17"/>
      <c r="C170" s="13"/>
      <c r="D170" s="18"/>
    </row>
    <row r="171" spans="1:4" ht="12.75">
      <c r="A171" s="13"/>
      <c r="B171" s="17"/>
      <c r="C171" s="13"/>
      <c r="D171" s="18"/>
    </row>
    <row r="172" spans="1:4" ht="12.75">
      <c r="A172" s="13"/>
      <c r="B172" s="17"/>
      <c r="C172" s="13"/>
      <c r="D172" s="18"/>
    </row>
    <row r="173" spans="1:4" ht="12.75">
      <c r="A173" s="13"/>
      <c r="B173" s="17"/>
      <c r="C173" s="13"/>
      <c r="D173" s="18"/>
    </row>
    <row r="174" spans="1:4" ht="12.75">
      <c r="A174" s="13"/>
      <c r="B174" s="17"/>
      <c r="C174" s="13"/>
      <c r="D174" s="18"/>
    </row>
    <row r="175" spans="1:4" ht="12.75">
      <c r="A175" s="13"/>
      <c r="B175" s="17"/>
      <c r="C175" s="13"/>
      <c r="D175" s="18"/>
    </row>
    <row r="176" spans="1:4" ht="12.75">
      <c r="A176" s="13"/>
      <c r="B176" s="17"/>
      <c r="C176" s="13"/>
      <c r="D176" s="18"/>
    </row>
    <row r="177" spans="1:4" ht="12.75">
      <c r="A177" s="13"/>
      <c r="B177" s="17"/>
      <c r="C177" s="13"/>
      <c r="D177" s="18"/>
    </row>
    <row r="178" spans="1:4" ht="12.75">
      <c r="A178" s="13"/>
      <c r="B178" s="17"/>
      <c r="C178" s="13"/>
      <c r="D178" s="18"/>
    </row>
    <row r="179" spans="1:4" ht="12.75">
      <c r="A179" s="13"/>
      <c r="B179" s="17"/>
      <c r="C179" s="13"/>
      <c r="D179" s="18"/>
    </row>
    <row r="180" spans="1:4" ht="12.75">
      <c r="A180" s="13"/>
      <c r="B180" s="17"/>
      <c r="C180" s="13"/>
      <c r="D180" s="18"/>
    </row>
    <row r="181" spans="1:4" ht="12.75">
      <c r="A181" s="13"/>
      <c r="B181" s="17"/>
      <c r="C181" s="13"/>
      <c r="D181" s="18"/>
    </row>
    <row r="182" spans="1:4" ht="12.75">
      <c r="A182" s="13"/>
      <c r="B182" s="17"/>
      <c r="C182" s="13"/>
      <c r="D182" s="18"/>
    </row>
    <row r="183" spans="1:4" ht="12.75">
      <c r="A183" s="13"/>
      <c r="B183" s="17"/>
      <c r="C183" s="13"/>
      <c r="D183" s="18"/>
    </row>
    <row r="184" spans="1:4" ht="12.75">
      <c r="A184" s="13"/>
      <c r="B184" s="17"/>
      <c r="C184" s="13"/>
      <c r="D184" s="18"/>
    </row>
    <row r="185" spans="1:4" ht="12.75">
      <c r="A185" s="13"/>
      <c r="B185" s="17"/>
      <c r="C185" s="13"/>
      <c r="D185" s="18"/>
    </row>
    <row r="186" spans="1:4" ht="12.75">
      <c r="A186" s="13"/>
      <c r="B186" s="17"/>
      <c r="C186" s="13"/>
      <c r="D186" s="18"/>
    </row>
    <row r="187" spans="1:4" ht="12.75">
      <c r="A187" s="13"/>
      <c r="B187" s="17"/>
      <c r="C187" s="13"/>
      <c r="D187" s="18"/>
    </row>
    <row r="188" spans="1:4" ht="12.75">
      <c r="A188" s="13"/>
      <c r="B188" s="17"/>
      <c r="C188" s="13"/>
      <c r="D188" s="18"/>
    </row>
    <row r="189" spans="1:4" ht="12.75">
      <c r="A189" s="13"/>
      <c r="B189" s="17"/>
      <c r="C189" s="13"/>
      <c r="D189" s="18"/>
    </row>
    <row r="190" spans="1:4" ht="12.75">
      <c r="A190" s="13"/>
      <c r="B190" s="17"/>
      <c r="C190" s="13"/>
      <c r="D190" s="18"/>
    </row>
    <row r="191" spans="1:4" ht="12.75">
      <c r="A191" s="13"/>
      <c r="B191" s="17"/>
      <c r="C191" s="13"/>
      <c r="D191" s="18"/>
    </row>
    <row r="192" spans="1:4" ht="12.75">
      <c r="A192" s="14"/>
      <c r="B192" s="15"/>
      <c r="C192" s="14"/>
      <c r="D192" s="16"/>
    </row>
    <row r="193" spans="1:4" ht="12.75">
      <c r="A193" s="14"/>
      <c r="B193" s="15"/>
      <c r="C193" s="14"/>
      <c r="D193" s="16"/>
    </row>
    <row r="194" spans="1:4" ht="12.75">
      <c r="A194" s="14"/>
      <c r="B194" s="15"/>
      <c r="C194" s="14"/>
      <c r="D194" s="16"/>
    </row>
    <row r="195" spans="1:4" ht="12.75">
      <c r="A195" s="14"/>
      <c r="B195" s="15"/>
      <c r="C195" s="14"/>
      <c r="D195" s="16"/>
    </row>
    <row r="196" spans="1:4" ht="12.75">
      <c r="A196" s="14"/>
      <c r="B196" s="15"/>
      <c r="C196" s="14"/>
      <c r="D196" s="16"/>
    </row>
    <row r="197" spans="1:4" ht="13.5" thickBot="1">
      <c r="A197" s="4"/>
      <c r="B197" s="5"/>
      <c r="C197" s="4"/>
      <c r="D197" s="6"/>
    </row>
    <row r="198" spans="1:4" ht="12.75">
      <c r="A198" s="4"/>
      <c r="B198" s="24" t="s">
        <v>438</v>
      </c>
      <c r="C198" s="4"/>
      <c r="D198" s="29" t="s">
        <v>133</v>
      </c>
    </row>
    <row r="199" spans="1:4" ht="38.25">
      <c r="A199" s="4"/>
      <c r="B199" s="57" t="s">
        <v>100</v>
      </c>
      <c r="C199" s="4"/>
      <c r="D199" s="25" t="s">
        <v>88</v>
      </c>
    </row>
    <row r="200" spans="1:4" ht="12.75">
      <c r="A200" s="4"/>
      <c r="B200" s="58" t="s">
        <v>133</v>
      </c>
      <c r="C200" s="4"/>
      <c r="D200" s="25" t="s">
        <v>438</v>
      </c>
    </row>
    <row r="201" spans="1:4" ht="12.75">
      <c r="A201" s="4"/>
      <c r="B201" s="25" t="s">
        <v>91</v>
      </c>
      <c r="C201" s="4"/>
      <c r="D201" s="58" t="s">
        <v>165</v>
      </c>
    </row>
    <row r="202" spans="1:4" ht="12.75">
      <c r="A202" s="4"/>
      <c r="B202" s="25" t="s">
        <v>9</v>
      </c>
      <c r="C202" s="4"/>
      <c r="D202" s="57" t="s">
        <v>208</v>
      </c>
    </row>
    <row r="203" spans="1:4" ht="13.5" thickBot="1">
      <c r="A203" s="7"/>
      <c r="B203" s="82" t="s">
        <v>285</v>
      </c>
      <c r="C203" s="7"/>
      <c r="D203" s="28" t="s">
        <v>209</v>
      </c>
    </row>
  </sheetData>
  <mergeCells count="7">
    <mergeCell ref="A1:D1"/>
    <mergeCell ref="B7:D7"/>
    <mergeCell ref="B8:D8"/>
    <mergeCell ref="A31:B31"/>
    <mergeCell ref="C31:D31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3"/>
  <sheetViews>
    <sheetView zoomScale="75" zoomScaleNormal="75" workbookViewId="0" topLeftCell="A1">
      <selection activeCell="M4" sqref="M4:M9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>
        <v>303</v>
      </c>
      <c r="D5" s="207"/>
    </row>
    <row r="6" spans="1:13" ht="12.75">
      <c r="A6" s="209" t="s">
        <v>123</v>
      </c>
      <c r="B6" s="206"/>
      <c r="C6" s="211" t="s">
        <v>127</v>
      </c>
      <c r="D6" s="207"/>
      <c r="M6" s="159"/>
    </row>
    <row r="7" spans="1:5" ht="12.75">
      <c r="A7" s="209" t="s">
        <v>32</v>
      </c>
      <c r="B7" s="293" t="s">
        <v>461</v>
      </c>
      <c r="C7" s="294"/>
      <c r="D7" s="295"/>
      <c r="E7" s="2"/>
    </row>
    <row r="8" spans="1:5" ht="13.5" thickBot="1">
      <c r="A8" s="210" t="s">
        <v>33</v>
      </c>
      <c r="B8" s="326" t="s">
        <v>465</v>
      </c>
      <c r="C8" s="327"/>
      <c r="D8" s="328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90" t="s">
        <v>16</v>
      </c>
      <c r="B11" s="191"/>
      <c r="C11" s="190" t="s">
        <v>17</v>
      </c>
      <c r="D11" s="191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67" t="s">
        <v>96</v>
      </c>
      <c r="B13" s="259" t="s">
        <v>52</v>
      </c>
      <c r="C13" s="248" t="s">
        <v>462</v>
      </c>
      <c r="D13" s="249" t="s">
        <v>44</v>
      </c>
    </row>
    <row r="14" spans="1:4" ht="12.75">
      <c r="A14" s="13" t="s">
        <v>97</v>
      </c>
      <c r="B14" s="17" t="s">
        <v>52</v>
      </c>
      <c r="C14" s="167" t="s">
        <v>463</v>
      </c>
      <c r="D14" s="168" t="s">
        <v>44</v>
      </c>
    </row>
    <row r="15" spans="1:4" ht="12.75">
      <c r="A15" s="13" t="s">
        <v>98</v>
      </c>
      <c r="B15" s="17" t="s">
        <v>52</v>
      </c>
      <c r="C15" s="13" t="s">
        <v>76</v>
      </c>
      <c r="D15" s="18" t="s">
        <v>44</v>
      </c>
    </row>
    <row r="16" spans="1:4" ht="12.75">
      <c r="A16" s="13" t="s">
        <v>99</v>
      </c>
      <c r="B16" s="17" t="s">
        <v>52</v>
      </c>
      <c r="C16" s="13" t="s">
        <v>47</v>
      </c>
      <c r="D16" s="18" t="s">
        <v>44</v>
      </c>
    </row>
    <row r="17" spans="1:4" ht="12.75">
      <c r="A17" s="13" t="s">
        <v>48</v>
      </c>
      <c r="B17" s="17" t="s">
        <v>52</v>
      </c>
      <c r="C17" s="160" t="s">
        <v>49</v>
      </c>
      <c r="D17" s="161" t="s">
        <v>45</v>
      </c>
    </row>
    <row r="18" spans="1:4" ht="25.5">
      <c r="A18" s="13" t="s">
        <v>20</v>
      </c>
      <c r="B18" s="17" t="s">
        <v>52</v>
      </c>
      <c r="C18" s="13" t="s">
        <v>437</v>
      </c>
      <c r="D18" s="18" t="s">
        <v>45</v>
      </c>
    </row>
    <row r="19" spans="1:4" ht="25.5">
      <c r="A19" s="13" t="s">
        <v>65</v>
      </c>
      <c r="B19" s="17" t="s">
        <v>52</v>
      </c>
      <c r="C19" s="13" t="s">
        <v>437</v>
      </c>
      <c r="D19" s="18" t="s">
        <v>107</v>
      </c>
    </row>
    <row r="20" spans="1:4" ht="25.5">
      <c r="A20" s="13" t="s">
        <v>21</v>
      </c>
      <c r="B20" s="17" t="s">
        <v>52</v>
      </c>
      <c r="C20" s="13" t="s">
        <v>437</v>
      </c>
      <c r="D20" s="18" t="s">
        <v>52</v>
      </c>
    </row>
    <row r="21" spans="1:4" ht="25.5">
      <c r="A21" s="13" t="s">
        <v>437</v>
      </c>
      <c r="B21" s="17" t="s">
        <v>52</v>
      </c>
      <c r="C21" s="13" t="s">
        <v>439</v>
      </c>
      <c r="D21" s="18" t="s">
        <v>52</v>
      </c>
    </row>
    <row r="22" spans="1:4" ht="25.5">
      <c r="A22" s="13" t="s">
        <v>437</v>
      </c>
      <c r="B22" s="17" t="s">
        <v>53</v>
      </c>
      <c r="C22" s="13" t="s">
        <v>22</v>
      </c>
      <c r="D22" s="18" t="s">
        <v>52</v>
      </c>
    </row>
    <row r="23" spans="1:4" ht="12.75">
      <c r="A23" s="13" t="s">
        <v>438</v>
      </c>
      <c r="B23" s="17" t="s">
        <v>44</v>
      </c>
      <c r="C23" s="13" t="s">
        <v>21</v>
      </c>
      <c r="D23" s="18" t="s">
        <v>52</v>
      </c>
    </row>
    <row r="24" spans="1:4" ht="12.75">
      <c r="A24" s="160" t="s">
        <v>357</v>
      </c>
      <c r="B24" s="170" t="s">
        <v>44</v>
      </c>
      <c r="C24" s="13" t="s">
        <v>65</v>
      </c>
      <c r="D24" s="18" t="s">
        <v>52</v>
      </c>
    </row>
    <row r="25" spans="1:4" ht="12.75">
      <c r="A25" s="13" t="s">
        <v>47</v>
      </c>
      <c r="B25" s="17" t="s">
        <v>44</v>
      </c>
      <c r="C25" s="13" t="s">
        <v>20</v>
      </c>
      <c r="D25" s="18" t="s">
        <v>52</v>
      </c>
    </row>
    <row r="26" spans="1:4" ht="12.75">
      <c r="A26" s="13" t="s">
        <v>101</v>
      </c>
      <c r="B26" s="17" t="s">
        <v>44</v>
      </c>
      <c r="C26" s="13" t="s">
        <v>48</v>
      </c>
      <c r="D26" s="18" t="s">
        <v>52</v>
      </c>
    </row>
    <row r="27" spans="1:4" ht="12.75">
      <c r="A27" s="13" t="s">
        <v>30</v>
      </c>
      <c r="B27" s="17" t="s">
        <v>44</v>
      </c>
      <c r="C27" s="261" t="s">
        <v>464</v>
      </c>
      <c r="D27" s="168" t="s">
        <v>52</v>
      </c>
    </row>
    <row r="28" spans="1:4" ht="12.75">
      <c r="A28" s="13" t="s">
        <v>29</v>
      </c>
      <c r="B28" s="17" t="s">
        <v>44</v>
      </c>
      <c r="C28" s="13" t="s">
        <v>98</v>
      </c>
      <c r="D28" s="18" t="s">
        <v>52</v>
      </c>
    </row>
    <row r="29" spans="1:4" ht="12.75">
      <c r="A29" s="13"/>
      <c r="B29" s="17"/>
      <c r="C29" s="13" t="s">
        <v>102</v>
      </c>
      <c r="D29" s="18" t="s">
        <v>52</v>
      </c>
    </row>
    <row r="30" spans="1:4" ht="12.75">
      <c r="A30" s="13"/>
      <c r="B30" s="17"/>
      <c r="C30" s="13" t="s">
        <v>96</v>
      </c>
      <c r="D30" s="18" t="s">
        <v>52</v>
      </c>
    </row>
    <row r="31" spans="3:4" ht="12.75">
      <c r="C31" s="13" t="s">
        <v>19</v>
      </c>
      <c r="D31" s="18" t="s">
        <v>52</v>
      </c>
    </row>
    <row r="32" spans="3:4" ht="13.5" thickBot="1">
      <c r="C32" s="67"/>
      <c r="D32" s="105"/>
    </row>
    <row r="33" spans="1:4" ht="13.5" thickBot="1">
      <c r="A33" s="323" t="s">
        <v>468</v>
      </c>
      <c r="B33" s="292"/>
      <c r="C33" s="323" t="s">
        <v>468</v>
      </c>
      <c r="D33" s="291"/>
    </row>
    <row r="34" spans="1:4" ht="13.5" thickBot="1">
      <c r="A34" s="10" t="s">
        <v>14</v>
      </c>
      <c r="B34" s="19" t="s">
        <v>15</v>
      </c>
      <c r="C34" s="10" t="s">
        <v>14</v>
      </c>
      <c r="D34" s="11" t="s">
        <v>15</v>
      </c>
    </row>
    <row r="35" spans="1:4" ht="12.75">
      <c r="A35" s="257" t="s">
        <v>19</v>
      </c>
      <c r="B35" s="262" t="s">
        <v>52</v>
      </c>
      <c r="C35" s="244" t="s">
        <v>18</v>
      </c>
      <c r="D35" s="245" t="s">
        <v>52</v>
      </c>
    </row>
    <row r="36" spans="1:4" ht="12.75">
      <c r="A36" s="244" t="s">
        <v>18</v>
      </c>
      <c r="B36" s="245" t="s">
        <v>52</v>
      </c>
      <c r="C36" s="244" t="s">
        <v>19</v>
      </c>
      <c r="D36" s="245" t="s">
        <v>52</v>
      </c>
    </row>
    <row r="37" spans="1:4" ht="12.75">
      <c r="A37" s="13"/>
      <c r="B37" s="18"/>
      <c r="D37" s="105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4"/>
      <c r="B58" s="15"/>
      <c r="C58" s="14"/>
      <c r="D58" s="16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 customHeight="1">
      <c r="A64" s="4"/>
      <c r="B64" s="171" t="s">
        <v>48</v>
      </c>
      <c r="C64" s="4"/>
      <c r="D64" s="24" t="s">
        <v>77</v>
      </c>
    </row>
    <row r="65" spans="1:4" ht="12.75" customHeight="1">
      <c r="A65" s="4"/>
      <c r="B65" s="21" t="s">
        <v>21</v>
      </c>
      <c r="C65" s="4"/>
      <c r="D65" s="25" t="s">
        <v>76</v>
      </c>
    </row>
    <row r="66" spans="1:4" ht="25.5">
      <c r="A66" s="4"/>
      <c r="B66" s="21" t="s">
        <v>437</v>
      </c>
      <c r="C66" s="4"/>
      <c r="D66" s="25" t="s">
        <v>437</v>
      </c>
    </row>
    <row r="67" spans="1:4" ht="14.25" customHeight="1">
      <c r="A67" s="4"/>
      <c r="B67" s="260" t="s">
        <v>47</v>
      </c>
      <c r="C67" s="4"/>
      <c r="D67" s="25" t="s">
        <v>21</v>
      </c>
    </row>
    <row r="68" spans="1:4" ht="12.75" customHeight="1">
      <c r="A68" s="4"/>
      <c r="B68" s="21" t="s">
        <v>101</v>
      </c>
      <c r="C68" s="4"/>
      <c r="D68" s="25" t="s">
        <v>48</v>
      </c>
    </row>
    <row r="69" spans="1:4" ht="13.5" thickBot="1">
      <c r="A69" s="7"/>
      <c r="B69" s="237" t="s">
        <v>134</v>
      </c>
      <c r="C69" s="7"/>
      <c r="D69" s="28" t="s">
        <v>140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5">
    <mergeCell ref="A1:D1"/>
    <mergeCell ref="B7:D7"/>
    <mergeCell ref="B8:D8"/>
    <mergeCell ref="A33:B33"/>
    <mergeCell ref="C33:D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3"/>
  <sheetViews>
    <sheetView zoomScale="75" zoomScaleNormal="75" workbookViewId="0" topLeftCell="A16">
      <selection activeCell="C32" sqref="C32"/>
    </sheetView>
  </sheetViews>
  <sheetFormatPr defaultColWidth="11.421875" defaultRowHeight="12.75"/>
  <cols>
    <col min="1" max="1" width="38.7109375" style="3" customWidth="1"/>
    <col min="2" max="2" width="21.140625" style="3" customWidth="1"/>
    <col min="3" max="3" width="38.7109375" style="3" customWidth="1"/>
    <col min="4" max="4" width="19.140625" style="3" customWidth="1"/>
    <col min="5" max="16384" width="11.421875" style="1" customWidth="1"/>
  </cols>
  <sheetData>
    <row r="1" spans="1:4" ht="25.5">
      <c r="A1" s="308" t="s">
        <v>157</v>
      </c>
      <c r="B1" s="308"/>
      <c r="C1" s="308"/>
      <c r="D1" s="308"/>
    </row>
    <row r="3" ht="13.5" thickBot="1"/>
    <row r="4" spans="1:4" ht="12.75">
      <c r="A4" s="208" t="s">
        <v>31</v>
      </c>
      <c r="B4" s="203"/>
      <c r="C4" s="204">
        <v>3</v>
      </c>
      <c r="D4" s="205"/>
    </row>
    <row r="5" spans="1:4" ht="12.75">
      <c r="A5" s="209" t="s">
        <v>122</v>
      </c>
      <c r="B5" s="206"/>
      <c r="C5" s="211" t="s">
        <v>146</v>
      </c>
      <c r="D5" s="207"/>
    </row>
    <row r="6" spans="1:13" ht="12.75">
      <c r="A6" s="209" t="s">
        <v>123</v>
      </c>
      <c r="B6" s="206"/>
      <c r="C6" s="211" t="s">
        <v>127</v>
      </c>
      <c r="D6" s="207"/>
      <c r="M6" s="159" t="s">
        <v>356</v>
      </c>
    </row>
    <row r="7" spans="1:5" ht="12.75">
      <c r="A7" s="209" t="s">
        <v>32</v>
      </c>
      <c r="B7" s="293" t="s">
        <v>466</v>
      </c>
      <c r="C7" s="294"/>
      <c r="D7" s="295"/>
      <c r="E7" s="2"/>
    </row>
    <row r="8" spans="1:5" ht="13.5" thickBot="1">
      <c r="A8" s="210" t="s">
        <v>33</v>
      </c>
      <c r="B8" s="312" t="s">
        <v>158</v>
      </c>
      <c r="C8" s="313"/>
      <c r="D8" s="31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318" t="s">
        <v>16</v>
      </c>
      <c r="B11" s="319"/>
      <c r="C11" s="318" t="s">
        <v>17</v>
      </c>
      <c r="D11" s="319"/>
    </row>
    <row r="12" spans="1:4" ht="13.5" thickBot="1">
      <c r="A12" s="10" t="s">
        <v>14</v>
      </c>
      <c r="B12" s="19" t="s">
        <v>15</v>
      </c>
      <c r="C12" s="10" t="s">
        <v>14</v>
      </c>
      <c r="D12" s="11" t="s">
        <v>15</v>
      </c>
    </row>
    <row r="13" spans="1:4" ht="12.75">
      <c r="A13" s="13" t="s">
        <v>96</v>
      </c>
      <c r="B13" s="17" t="s">
        <v>52</v>
      </c>
      <c r="C13" s="12" t="s">
        <v>47</v>
      </c>
      <c r="D13" s="46" t="s">
        <v>44</v>
      </c>
    </row>
    <row r="14" spans="1:4" ht="12.75">
      <c r="A14" s="13" t="s">
        <v>97</v>
      </c>
      <c r="B14" s="17" t="s">
        <v>52</v>
      </c>
      <c r="C14" s="13" t="s">
        <v>438</v>
      </c>
      <c r="D14" s="18" t="s">
        <v>45</v>
      </c>
    </row>
    <row r="15" spans="1:4" ht="12.75">
      <c r="A15" s="13" t="s">
        <v>98</v>
      </c>
      <c r="B15" s="17" t="s">
        <v>52</v>
      </c>
      <c r="C15" s="13" t="s">
        <v>438</v>
      </c>
      <c r="D15" s="18" t="s">
        <v>107</v>
      </c>
    </row>
    <row r="16" spans="1:4" ht="12.75">
      <c r="A16" s="13" t="s">
        <v>99</v>
      </c>
      <c r="B16" s="17" t="s">
        <v>52</v>
      </c>
      <c r="C16" s="13" t="s">
        <v>438</v>
      </c>
      <c r="D16" s="18" t="s">
        <v>52</v>
      </c>
    </row>
    <row r="17" spans="1:4" ht="12.75">
      <c r="A17" s="13" t="s">
        <v>48</v>
      </c>
      <c r="B17" s="17" t="s">
        <v>52</v>
      </c>
      <c r="C17" s="13" t="s">
        <v>430</v>
      </c>
      <c r="D17" s="18" t="s">
        <v>52</v>
      </c>
    </row>
    <row r="18" spans="1:4" ht="12.75">
      <c r="A18" s="13" t="s">
        <v>20</v>
      </c>
      <c r="B18" s="17" t="s">
        <v>52</v>
      </c>
      <c r="C18" s="13" t="s">
        <v>430</v>
      </c>
      <c r="D18" s="18" t="s">
        <v>52</v>
      </c>
    </row>
    <row r="19" spans="1:4" ht="12.75">
      <c r="A19" s="13" t="s">
        <v>65</v>
      </c>
      <c r="B19" s="17" t="s">
        <v>52</v>
      </c>
      <c r="C19" s="13" t="s">
        <v>435</v>
      </c>
      <c r="D19" s="18" t="s">
        <v>52</v>
      </c>
    </row>
    <row r="20" spans="1:4" ht="12.75">
      <c r="A20" s="13" t="s">
        <v>21</v>
      </c>
      <c r="B20" s="17" t="s">
        <v>52</v>
      </c>
      <c r="C20" s="13" t="s">
        <v>103</v>
      </c>
      <c r="D20" s="18" t="s">
        <v>52</v>
      </c>
    </row>
    <row r="21" spans="1:4" ht="12.75">
      <c r="A21" s="13" t="s">
        <v>103</v>
      </c>
      <c r="B21" s="17" t="s">
        <v>52</v>
      </c>
      <c r="C21" s="13" t="s">
        <v>21</v>
      </c>
      <c r="D21" s="18" t="s">
        <v>52</v>
      </c>
    </row>
    <row r="22" spans="1:4" ht="12.75">
      <c r="A22" s="13" t="s">
        <v>104</v>
      </c>
      <c r="B22" s="17" t="s">
        <v>52</v>
      </c>
      <c r="C22" s="13" t="s">
        <v>65</v>
      </c>
      <c r="D22" s="18" t="s">
        <v>52</v>
      </c>
    </row>
    <row r="23" spans="1:4" ht="12.75">
      <c r="A23" s="13" t="s">
        <v>435</v>
      </c>
      <c r="B23" s="17" t="s">
        <v>52</v>
      </c>
      <c r="C23" s="13" t="s">
        <v>20</v>
      </c>
      <c r="D23" s="18" t="s">
        <v>52</v>
      </c>
    </row>
    <row r="24" spans="1:4" ht="12.75">
      <c r="A24" s="13" t="s">
        <v>430</v>
      </c>
      <c r="B24" s="17" t="s">
        <v>52</v>
      </c>
      <c r="C24" s="13" t="s">
        <v>48</v>
      </c>
      <c r="D24" s="18" t="s">
        <v>52</v>
      </c>
    </row>
    <row r="25" spans="1:4" ht="12.75">
      <c r="A25" s="13" t="s">
        <v>438</v>
      </c>
      <c r="B25" s="17" t="s">
        <v>52</v>
      </c>
      <c r="C25" s="261" t="s">
        <v>464</v>
      </c>
      <c r="D25" s="168" t="s">
        <v>52</v>
      </c>
    </row>
    <row r="26" spans="1:4" ht="12.75">
      <c r="A26" s="13" t="s">
        <v>438</v>
      </c>
      <c r="B26" s="17" t="s">
        <v>53</v>
      </c>
      <c r="C26" s="13" t="s">
        <v>98</v>
      </c>
      <c r="D26" s="18" t="s">
        <v>52</v>
      </c>
    </row>
    <row r="27" spans="1:4" ht="12.75">
      <c r="A27" s="13" t="s">
        <v>438</v>
      </c>
      <c r="B27" s="17" t="s">
        <v>45</v>
      </c>
      <c r="C27" s="13" t="s">
        <v>102</v>
      </c>
      <c r="D27" s="18" t="s">
        <v>52</v>
      </c>
    </row>
    <row r="28" spans="1:4" ht="12.75">
      <c r="A28" s="13" t="s">
        <v>438</v>
      </c>
      <c r="B28" s="17" t="s">
        <v>44</v>
      </c>
      <c r="C28" s="13" t="s">
        <v>96</v>
      </c>
      <c r="D28" s="18" t="s">
        <v>52</v>
      </c>
    </row>
    <row r="29" spans="1:4" ht="12.75">
      <c r="A29" s="13" t="s">
        <v>47</v>
      </c>
      <c r="B29" s="17" t="s">
        <v>44</v>
      </c>
      <c r="C29" s="13" t="s">
        <v>19</v>
      </c>
      <c r="D29" s="18" t="s">
        <v>52</v>
      </c>
    </row>
    <row r="30" spans="1:4" ht="12.75">
      <c r="A30" s="13" t="s">
        <v>94</v>
      </c>
      <c r="B30" s="17" t="s">
        <v>44</v>
      </c>
      <c r="C30" s="13"/>
      <c r="D30" s="18"/>
    </row>
    <row r="31" spans="3:4" ht="12.75">
      <c r="C31" s="13"/>
      <c r="D31" s="18"/>
    </row>
    <row r="32" spans="1:4" ht="12.75">
      <c r="A32" s="13"/>
      <c r="B32" s="17"/>
      <c r="C32" s="67"/>
      <c r="D32" s="105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4"/>
      <c r="B62" s="5"/>
      <c r="C62" s="4"/>
      <c r="D62" s="6"/>
    </row>
    <row r="63" spans="1:4" ht="12.75">
      <c r="A63" s="4"/>
      <c r="B63" s="5"/>
      <c r="C63" s="4"/>
      <c r="D63" s="6"/>
    </row>
    <row r="64" spans="1:4" ht="13.5" thickBot="1">
      <c r="A64" s="4"/>
      <c r="B64" s="5"/>
      <c r="C64" s="4"/>
      <c r="D64" s="6"/>
    </row>
    <row r="65" spans="1:4" ht="25.5">
      <c r="A65" s="4"/>
      <c r="B65" s="171" t="s">
        <v>48</v>
      </c>
      <c r="C65" s="4"/>
      <c r="D65" s="24" t="s">
        <v>438</v>
      </c>
    </row>
    <row r="66" spans="1:4" ht="25.5">
      <c r="A66" s="4"/>
      <c r="B66" s="21" t="s">
        <v>21</v>
      </c>
      <c r="C66" s="4"/>
      <c r="D66" s="25" t="s">
        <v>21</v>
      </c>
    </row>
    <row r="67" spans="1:4" ht="25.5">
      <c r="A67" s="4"/>
      <c r="B67" s="21" t="s">
        <v>438</v>
      </c>
      <c r="C67" s="4"/>
      <c r="D67" s="25" t="s">
        <v>48</v>
      </c>
    </row>
    <row r="68" spans="1:4" ht="12.75">
      <c r="A68" s="4"/>
      <c r="B68" s="260" t="s">
        <v>47</v>
      </c>
      <c r="C68" s="4"/>
      <c r="D68" s="27" t="s">
        <v>140</v>
      </c>
    </row>
    <row r="69" spans="1:4" ht="13.5" thickBot="1">
      <c r="A69" s="7"/>
      <c r="B69" s="22" t="s">
        <v>94</v>
      </c>
      <c r="C69" s="7"/>
      <c r="D69" s="26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5">
    <mergeCell ref="A1:D1"/>
    <mergeCell ref="B7:D7"/>
    <mergeCell ref="B8:D8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UTNº3</dc:title>
  <dc:subject>Servicios Troncales</dc:subject>
  <dc:creator>Transantiago</dc:creator>
  <cp:keywords/>
  <dc:description/>
  <cp:lastModifiedBy>Pablo Beltrán</cp:lastModifiedBy>
  <cp:lastPrinted>2009-07-06T13:40:36Z</cp:lastPrinted>
  <dcterms:created xsi:type="dcterms:W3CDTF">2003-10-08T21:35:28Z</dcterms:created>
  <dcterms:modified xsi:type="dcterms:W3CDTF">2009-07-31T17:51:57Z</dcterms:modified>
  <cp:category/>
  <cp:version/>
  <cp:contentType/>
  <cp:contentStatus/>
</cp:coreProperties>
</file>