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45" windowWidth="15480" windowHeight="11640" tabRatio="965" activeTab="0"/>
  </bookViews>
  <sheets>
    <sheet name="Diccionario" sheetId="1" r:id="rId1"/>
    <sheet name="B01" sheetId="2" r:id="rId2"/>
    <sheet name="B03" sheetId="3" r:id="rId3"/>
    <sheet name="B02" sheetId="4" r:id="rId4"/>
    <sheet name="B04" sheetId="5" r:id="rId5"/>
    <sheet name="B05" sheetId="6" r:id="rId6"/>
    <sheet name="B06" sheetId="7" r:id="rId7"/>
    <sheet name="B07" sheetId="8" r:id="rId8"/>
    <sheet name="B08" sheetId="9" r:id="rId9"/>
    <sheet name="B09" sheetId="10" r:id="rId10"/>
    <sheet name="B10" sheetId="11" r:id="rId11"/>
    <sheet name="B11" sheetId="12" r:id="rId12"/>
    <sheet name="B12" sheetId="13" r:id="rId13"/>
    <sheet name="B13" sheetId="14" r:id="rId14"/>
    <sheet name="B14" sheetId="15" r:id="rId15"/>
    <sheet name="B15" sheetId="16" r:id="rId16"/>
    <sheet name="B16" sheetId="17" r:id="rId17"/>
    <sheet name="B17" sheetId="18" r:id="rId18"/>
    <sheet name="B18" sheetId="19" r:id="rId19"/>
    <sheet name="B19" sheetId="20" r:id="rId20"/>
    <sheet name="B20" sheetId="21" r:id="rId21"/>
    <sheet name="B21" sheetId="22" r:id="rId22"/>
    <sheet name="B22" sheetId="23" r:id="rId23"/>
    <sheet name="B23" sheetId="24" r:id="rId24"/>
    <sheet name="Letreros" sheetId="25" r:id="rId25"/>
  </sheets>
  <externalReferences>
    <externalReference r:id="rId28"/>
  </externalReferences>
  <definedNames>
    <definedName name="_xlnm.Print_Area" localSheetId="1">'B01'!$A$1:$D$69</definedName>
    <definedName name="_xlnm.Print_Area" localSheetId="3">'B02'!$A$1:$D$71</definedName>
    <definedName name="_xlnm.Print_Area" localSheetId="2">'B03'!$A$1:$D$71</definedName>
    <definedName name="_xlnm.Print_Area" localSheetId="4">'B04'!$A$1:$D$70</definedName>
    <definedName name="_xlnm.Print_Area" localSheetId="5">'B05'!$A$1:$D$67</definedName>
    <definedName name="_xlnm.Print_Area" localSheetId="6">'B06'!$A$1:$D$61</definedName>
    <definedName name="_xlnm.Print_Area" localSheetId="7">'B07'!$A$1:$D$61</definedName>
    <definedName name="_xlnm.Print_Area" localSheetId="8">'B08'!$A$1:$D$51</definedName>
    <definedName name="_xlnm.Print_Area" localSheetId="9">'B09'!$A$1:$D$68</definedName>
    <definedName name="_xlnm.Print_Area" localSheetId="10">'B10'!$A$1:$D$70</definedName>
    <definedName name="_xlnm.Print_Area" localSheetId="11">'B11'!$A$1:$D$67</definedName>
    <definedName name="_xlnm.Print_Area" localSheetId="12">'B12'!$A$1:$D$71</definedName>
    <definedName name="_xlnm.Print_Area" localSheetId="13">'B13'!$A$1:$D$71</definedName>
    <definedName name="_xlnm.Print_Area" localSheetId="14">'B14'!$A$1:$D$72</definedName>
    <definedName name="_xlnm.Print_Area" localSheetId="15">'B15'!$A$1:$D$72</definedName>
    <definedName name="_xlnm.Print_Area" localSheetId="16">'B16'!$A$1:$D$66</definedName>
    <definedName name="_xlnm.Print_Area" localSheetId="17">'B17'!$A$1:$D$68</definedName>
    <definedName name="_xlnm.Print_Area" localSheetId="18">'B18'!$A$1:$D$58</definedName>
    <definedName name="_xlnm.Print_Area" localSheetId="19">'B19'!$A$1:$D$66</definedName>
    <definedName name="_xlnm.Print_Area" localSheetId="20">'B20'!$A$1:$D$64</definedName>
    <definedName name="_xlnm.Print_Area" localSheetId="21">'B21'!$A$1:$D$63</definedName>
    <definedName name="_xlnm.Print_Area" localSheetId="22">'B22'!$A$1:$D$72</definedName>
    <definedName name="_xlnm.Print_Area" localSheetId="23">'B23'!$A$1:$D$74</definedName>
    <definedName name="_xlnm.Print_Area" localSheetId="0">'Diccionario'!$A$1:$I$35</definedName>
    <definedName name="_xlnm.Print_Area" localSheetId="24">'Letreros'!$A$1:$C$163</definedName>
    <definedName name="DATABASE" localSheetId="0">'Diccionario'!$B$6:$G$6</definedName>
    <definedName name="_xlnm.Print_Titles" localSheetId="24">'Letreros'!$1:$2</definedName>
  </definedNames>
  <calcPr fullCalcOnLoad="1"/>
</workbook>
</file>

<file path=xl/sharedStrings.xml><?xml version="1.0" encoding="utf-8"?>
<sst xmlns="http://schemas.openxmlformats.org/spreadsheetml/2006/main" count="3679" uniqueCount="442">
  <si>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</si>
  <si>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</si>
  <si>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</si>
  <si>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</si>
  <si>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</si>
  <si>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</si>
  <si>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</si>
  <si>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</si>
  <si>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</si>
  <si>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</si>
  <si>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</si>
  <si>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</si>
  <si>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</si>
  <si>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</si>
  <si>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</si>
  <si>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</si>
  <si>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</si>
  <si>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</si>
  <si>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</si>
  <si>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</si>
  <si>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</si>
  <si>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</si>
  <si>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</si>
  <si>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</si>
  <si>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</si>
  <si>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</si>
  <si>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</si>
  <si>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</si>
  <si>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</si>
  <si>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</si>
  <si>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</si>
  <si>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</si>
  <si>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</si>
  <si>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</si>
  <si>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</si>
  <si>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</si>
  <si>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</si>
  <si>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</si>
  <si>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</si>
  <si>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</si>
  <si>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</si>
  <si>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</si>
  <si>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</si>
  <si>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</si>
  <si>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</si>
  <si>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</si>
  <si>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</si>
  <si>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</si>
  <si>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</si>
  <si>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</si>
  <si>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</si>
  <si>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</si>
  <si>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</si>
  <si>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</si>
  <si>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</si>
  <si>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VIÑA DEL MAR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</si>
  <si>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</si>
  <si>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</si>
  <si>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</si>
  <si>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</si>
  <si>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</si>
  <si>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</si>
  <si>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</si>
  <si>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</si>
  <si>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</si>
  <si>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</si>
  <si>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</si>
  <si>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</si>
  <si>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</si>
  <si>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</si>
  <si>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CORONEL AGUSTIN LOPEZ DE ALCAZAR</t>
  </si>
  <si>
    <t>BARON DE JURAS REALES</t>
  </si>
  <si>
    <t>RIVERA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</si>
  <si>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</si>
  <si>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</si>
  <si>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</si>
  <si>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</si>
  <si>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</si>
  <si>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</si>
  <si>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</si>
  <si>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</si>
  <si>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ANTILLANCA</t>
  </si>
  <si>
    <t>SAN MARTIN</t>
  </si>
  <si>
    <t>PARINACOTA</t>
  </si>
  <si>
    <t>AV. CIRCUNVALACION AMERICO VESPUCIO</t>
  </si>
  <si>
    <t>OJOS DEL SALADO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</si>
  <si>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</si>
  <si>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</si>
  <si>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</si>
  <si>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</si>
  <si>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</si>
  <si>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</si>
  <si>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</si>
  <si>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</si>
  <si>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</si>
  <si>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</si>
  <si>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</si>
  <si>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</si>
  <si>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</si>
  <si>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</si>
  <si>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</si>
  <si>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</si>
  <si>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</si>
  <si>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</si>
  <si>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</si>
  <si>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</si>
  <si>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</si>
  <si>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</si>
  <si>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</si>
  <si>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</si>
  <si>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</si>
  <si>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</si>
  <si>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</si>
  <si>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</si>
  <si>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</si>
  <si>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</si>
  <si>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</si>
  <si>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</si>
  <si>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GARZAS</t>
  </si>
  <si>
    <t>LAS VIOLETAS</t>
  </si>
  <si>
    <t>TOCONCE</t>
  </si>
  <si>
    <t>CARAMPANGUE</t>
  </si>
  <si>
    <t>AV. GENERAL SAN MARTIN</t>
  </si>
  <si>
    <t>RAMON ROSALES</t>
  </si>
  <si>
    <t>TOCONAO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</si>
  <si>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</si>
  <si>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</si>
  <si>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</si>
  <si>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</si>
  <si>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</si>
  <si>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</si>
  <si>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</si>
  <si>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</si>
  <si>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</si>
  <si>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</si>
  <si>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</si>
  <si>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</si>
  <si>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</si>
  <si>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</si>
  <si>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</si>
  <si>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</si>
  <si>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LLUTA / LOS CHERCANES</t>
  </si>
  <si>
    <t>LLUTA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</si>
  <si>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</si>
  <si>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</si>
  <si>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</si>
  <si>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</si>
  <si>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</si>
  <si>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</si>
  <si>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</si>
  <si>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ISLUGA</t>
  </si>
  <si>
    <t>AV. DORSAL</t>
  </si>
  <si>
    <t>LOS CHERCANES</t>
  </si>
  <si>
    <t>MUÑOZ GAMERO</t>
  </si>
  <si>
    <t>GENERAL SANDINO</t>
  </si>
  <si>
    <t>ALCALDE GUZMAN</t>
  </si>
  <si>
    <t>ERNESTO RIED</t>
  </si>
  <si>
    <t>NORTE</t>
  </si>
  <si>
    <t>CASTELGANDOLFO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</si>
  <si>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</si>
  <si>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</si>
  <si>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</si>
  <si>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</si>
  <si>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</si>
  <si>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</si>
  <si>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</si>
  <si>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</si>
  <si>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 xml:space="preserve"> LO MARCOLETA / COLO COLO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</si>
  <si>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</si>
  <si>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</si>
  <si>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</si>
  <si>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</si>
  <si>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</si>
  <si>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</si>
  <si>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</si>
  <si>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</si>
  <si>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</si>
  <si>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</si>
  <si>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</si>
  <si>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</si>
  <si>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</si>
  <si>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</si>
  <si>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</si>
  <si>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</si>
  <si>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</si>
  <si>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DEL PARQUE</t>
  </si>
  <si>
    <t>RINCONADA EL SALTO</t>
  </si>
  <si>
    <t>DEL VALLE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</si>
  <si>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</si>
  <si>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</si>
  <si>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</si>
  <si>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</si>
  <si>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</si>
  <si>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</si>
  <si>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</si>
  <si>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</si>
  <si>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TRAZADO DIRECTO CENTRO QUILICURA</t>
  </si>
  <si>
    <t>CALETERA AV. CIRCUNVALACION AMERICO VESPUCIO</t>
  </si>
  <si>
    <t>ARANJUEZ</t>
  </si>
  <si>
    <t>TRAZADO MALL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</si>
  <si>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</si>
  <si>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</si>
  <si>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</si>
  <si>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</si>
  <si>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</si>
  <si>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</si>
  <si>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</si>
  <si>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</si>
  <si>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</si>
  <si>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</si>
  <si>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</si>
  <si>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</si>
  <si>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</si>
  <si>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LO ECHEVERS - PLAZA QUILICURA</t>
  </si>
  <si>
    <t>LO ECHEVERS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</si>
  <si>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</si>
  <si>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</si>
  <si>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</si>
  <si>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</si>
  <si>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</si>
  <si>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</si>
  <si>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</si>
  <si>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</si>
  <si>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</si>
  <si>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</si>
  <si>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</si>
  <si>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</si>
  <si>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</si>
  <si>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SOFIA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</si>
  <si>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</si>
  <si>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</si>
  <si>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</si>
  <si>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</si>
  <si>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</si>
  <si>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</si>
  <si>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</si>
  <si>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</si>
  <si>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</si>
  <si>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</si>
  <si>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</si>
  <si>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</si>
  <si>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</si>
  <si>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</si>
  <si>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</si>
  <si>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</si>
  <si>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</si>
  <si>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/>
  </si>
  <si>
    <t xml:space="preserve"> IGNACIO CARRERA PINTO / HEROES IQUIQUE</t>
  </si>
  <si>
    <t>CALLE 1</t>
  </si>
  <si>
    <t>SANTA LUISA / ESTADIO TRASANDINO DE LOS ANDES</t>
  </si>
  <si>
    <t xml:space="preserve">SAN LUIS </t>
  </si>
  <si>
    <t>PEÑABLANCA</t>
  </si>
  <si>
    <t>CALETERA SUR AV. CIRCUNVALACION AMERICO VESPUCIO</t>
  </si>
  <si>
    <t>CALETERA NORTE AV. CIRCUNVALACION AMERICO VESPUCIO</t>
  </si>
  <si>
    <t>LO MARCOLETA / PEÑABLANCA</t>
  </si>
  <si>
    <t>BARRIO INDUSTRIAL</t>
  </si>
  <si>
    <t>SANTA LUISA - PARQUE INDUSTRIAL</t>
  </si>
  <si>
    <t>LO MARCOLETA - MALL PLAZA NORTE</t>
  </si>
  <si>
    <t>ROT. EL CARMEN</t>
  </si>
  <si>
    <t>MALL PLAZA NORTE</t>
  </si>
  <si>
    <t>M. A. MATTA- LO MARCOLETA</t>
  </si>
  <si>
    <t>HOSPITAL J.J. AGUIRRE</t>
  </si>
  <si>
    <t>VILLA PUCARA - PLAZA QUILICURA</t>
  </si>
  <si>
    <t>AV. VALLE LO CAMPINO SUR</t>
  </si>
  <si>
    <t xml:space="preserve"> AV. VESPUCIO / CARLOS GOMEZ VELEZ</t>
  </si>
  <si>
    <t>METRO VESPUCIO NORTE</t>
  </si>
  <si>
    <t>EL SALTO - LO MARCOLETA</t>
  </si>
  <si>
    <t>SANTA ELENA DE HUECHURABA SUR</t>
  </si>
  <si>
    <t>MUNICIPALIDAD QUILICURA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</si>
  <si>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</si>
  <si>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</si>
  <si>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</si>
  <si>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</si>
  <si>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</si>
  <si>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</si>
  <si>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</si>
  <si>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</si>
  <si>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</si>
  <si>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</si>
  <si>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</si>
  <si>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</si>
  <si>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</si>
  <si>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</si>
  <si>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</si>
  <si>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</si>
  <si>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</si>
  <si>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</si>
  <si>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</si>
  <si>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</si>
  <si>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</si>
  <si>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80041I</t>
  </si>
  <si>
    <t xml:space="preserve">TRAZADO DE REGRESO PM </t>
  </si>
  <si>
    <t>CALETERA PONIENTE AV. PRESIDENTE EDUARDO FREI MONTALVA</t>
  </si>
  <si>
    <t>CALETERA ORIENTE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</si>
  <si>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</si>
  <si>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</si>
  <si>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</si>
  <si>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</si>
  <si>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</si>
  <si>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</si>
  <si>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</si>
  <si>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</si>
  <si>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</si>
  <si>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</si>
  <si>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</si>
  <si>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</si>
  <si>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</si>
  <si>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</si>
  <si>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</si>
  <si>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</si>
  <si>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POB. EL CORTIJO - CAL Y CANTO (M)</t>
  </si>
  <si>
    <t>Servicio de postulación fusionado con servicio 816 (también de postulación)</t>
  </si>
  <si>
    <t>Servicio de postulación eliminado por fusión con servicio B15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</si>
  <si>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</si>
  <si>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</si>
  <si>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</si>
  <si>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</si>
  <si>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</si>
  <si>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</si>
  <si>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</si>
  <si>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</si>
  <si>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</si>
  <si>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</si>
  <si>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</si>
  <si>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</si>
  <si>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</si>
  <si>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</si>
  <si>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</si>
  <si>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</si>
  <si>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</si>
  <si>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</si>
  <si>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</si>
  <si>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</si>
  <si>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</si>
  <si>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</si>
  <si>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</si>
  <si>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</si>
  <si>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</si>
  <si>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</si>
  <si>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FRESIA / AV. APOSTOL SANTIAGO</t>
  </si>
  <si>
    <t>PROFESOR ALBERTO ZAÑARTU / AV. INDEPENDENCIA</t>
  </si>
  <si>
    <t>JOSE JOAQUIN AGUIRRE LUCO 1265</t>
  </si>
  <si>
    <t>AV. SANTOS DUMONT / AV. RECOLETA</t>
  </si>
  <si>
    <t>PATRONATO / AV. SANTA MARIA</t>
  </si>
  <si>
    <t>AV. MANUEL ANTONIO MATTA / LIBERTADOR B.O"HIGGINS</t>
  </si>
  <si>
    <t>CAMINO LO ECHEVERS (ALTURA LO MARCOLETA)</t>
  </si>
  <si>
    <t>RAÚL MONTT / AV. RECOLETA</t>
  </si>
  <si>
    <t>SAN IGNACIO / CAUPOLICAN</t>
  </si>
  <si>
    <t>EL GUANACO NORTE</t>
  </si>
  <si>
    <t>AV. APOSTOL SANTIAGO / AV. FRESIA</t>
  </si>
  <si>
    <t>NORTE / SOFIA</t>
  </si>
  <si>
    <t>MANUEL ANTONIO MATTA / AV. LAS TORRES</t>
  </si>
  <si>
    <t>COLO COLO</t>
  </si>
  <si>
    <t>AV. LA PAZ / AV. SANTA MARÍA</t>
  </si>
  <si>
    <t>BOLIVIA / LOS TURISTAS</t>
  </si>
  <si>
    <t>LOS TURISTAS</t>
  </si>
  <si>
    <t>AV. SANTA MARÍA / INDEPENDENCIA</t>
  </si>
  <si>
    <t>AV. RECOLETA / AV. CIRCUNVALACION AMERICO VESPUCIO</t>
  </si>
  <si>
    <t xml:space="preserve"> FRESIA / AV. APOSTOL SANTIAGO</t>
  </si>
  <si>
    <t>ISMAEL BRICEÑO / AV. LAS TORRES</t>
  </si>
  <si>
    <t>CARLOS GOMEZ VELEZ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</si>
  <si>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</si>
  <si>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</si>
  <si>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</si>
  <si>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</si>
  <si>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</si>
  <si>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</si>
  <si>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</si>
  <si>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 / LA COLONIA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</si>
  <si>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</si>
  <si>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</si>
  <si>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</si>
  <si>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</si>
  <si>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</si>
  <si>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</si>
  <si>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</si>
  <si>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</si>
  <si>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</si>
  <si>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LO CAMPINO</t>
  </si>
  <si>
    <t>CAMPINO</t>
  </si>
  <si>
    <t>ZAPADORES (ET/M) - SANTA LAURA</t>
  </si>
  <si>
    <t>B22</t>
  </si>
  <si>
    <t>LA SERENA</t>
  </si>
  <si>
    <t>HUACHIPATO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</si>
  <si>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</si>
  <si>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</si>
  <si>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</si>
  <si>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</si>
  <si>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</si>
  <si>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</si>
  <si>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</si>
  <si>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</si>
  <si>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</si>
  <si>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</si>
  <si>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</si>
  <si>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</si>
  <si>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</si>
  <si>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</si>
  <si>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</si>
  <si>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</si>
  <si>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</si>
  <si>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14 DE LA FAMA - CAL Y CANTO (M)</t>
  </si>
  <si>
    <t>ROMA / COSTA RICA</t>
  </si>
  <si>
    <t>SANTIAGO</t>
  </si>
  <si>
    <t>COSTA RICA</t>
  </si>
  <si>
    <t>AV. LA PAZ / CARDENAL JOSE MARIA CARO</t>
  </si>
  <si>
    <t>PUENTE DORSAL</t>
  </si>
  <si>
    <t>AV. COSTANERA SUR</t>
  </si>
  <si>
    <t>LEONCIO FERNANDEZ</t>
  </si>
  <si>
    <t>EMBAJADOR GOMEZ</t>
  </si>
  <si>
    <t>GONZALO BULNES</t>
  </si>
  <si>
    <t>QUINTA NORMAL</t>
  </si>
  <si>
    <t>FERMIN VIVACETA</t>
  </si>
  <si>
    <t>VILLA LOS LIBERTADORES - J.J. AGUIRRE</t>
  </si>
  <si>
    <t xml:space="preserve"> AV. LA PAZ / OLIVOS</t>
  </si>
  <si>
    <t>HOSPITAL FELIX BULNES</t>
  </si>
  <si>
    <t>PEDRO FONTOVA</t>
  </si>
  <si>
    <t>VILLA PUCARA - VESPUCIO NORTE (M)</t>
  </si>
  <si>
    <t>BRAVO DE SARAVIA</t>
  </si>
  <si>
    <t>LA SERENA / AV. RECOLETA</t>
  </si>
  <si>
    <t>CAMPAÑA DE TACNA</t>
  </si>
  <si>
    <t>COMBATE NAVAL</t>
  </si>
  <si>
    <t>LOS TURISTAS - URMENETA</t>
  </si>
  <si>
    <t>PUENTE LA PAZ</t>
  </si>
  <si>
    <t>ANIBAL PINTO</t>
  </si>
  <si>
    <t>NUEVA UNO</t>
  </si>
  <si>
    <t>NUEVA DE MATE</t>
  </si>
  <si>
    <t>POB. MIRAFLORES - VEGA CENTRAL</t>
  </si>
  <si>
    <t>VICUÑA MACKENNA / MIRAFLORES</t>
  </si>
  <si>
    <t>CAMPAÑA DE TAGNA</t>
  </si>
  <si>
    <t>MIRFLORES</t>
  </si>
  <si>
    <t>Acto Administrativo</t>
  </si>
  <si>
    <t>-</t>
  </si>
  <si>
    <t>VESPUCIO NORTE (M) - CAL Y CANTO (M)</t>
  </si>
  <si>
    <t>AV. CIRCUNVALACION AMERICO VESPUCIO / EL GUANACO</t>
  </si>
  <si>
    <t xml:space="preserve"> EL GUANACO</t>
  </si>
  <si>
    <t>CIUDAD EMPRESARIAL</t>
  </si>
  <si>
    <t>AV. CIRCUNVALACIONA AMERICO VESPUCIO</t>
  </si>
  <si>
    <t>Res. 2300 (13.12.2006)</t>
  </si>
  <si>
    <t>Res. 789 (30.04.2007)</t>
  </si>
  <si>
    <t>AV. PRINCIPAL CAP. IGNACIO CARRERA PINTO / AV. AMERICO VESPUCIO</t>
  </si>
  <si>
    <t>SCHLACK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</si>
</sst>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9" xfId="0" applyFont="1" applyBorder="1" applyAlignment="1">
      <alignment vertical="center" wrapText="1"/>
    </xf>
    <xf numFmtId="0" fontId="7" fillId="0" borderId="3" xfId="0" applyFont="1" applyFill="1" applyBorder="1" applyAlignment="1">
      <alignment/>
    </xf>
    <xf numFmtId="0" fontId="7" fillId="0" borderId="4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1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3" borderId="45" xfId="0" applyNumberFormat="1" applyFont="1" applyFill="1" applyBorder="1" applyAlignment="1">
      <alignment horizontal="center" vertical="center" wrapText="1"/>
    </xf>
    <xf numFmtId="1" fontId="12" fillId="3" borderId="44" xfId="0" applyNumberFormat="1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1" fontId="10" fillId="0" borderId="46" xfId="0" applyNumberFormat="1" applyFont="1" applyFill="1" applyBorder="1" applyAlignment="1">
      <alignment horizontal="center"/>
    </xf>
    <xf numFmtId="1" fontId="10" fillId="0" borderId="4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7" fillId="0" borderId="31" xfId="0" applyFont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39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85" zoomScaleSheetLayoutView="85" workbookViewId="0" topLeftCell="A1">
      <selection activeCell="D4" sqref="D4"/>
    </sheetView>
  </sheetViews>
  <sheetFormatPr defaultColWidth="11.421875" defaultRowHeight="12.75"/>
  <cols>
    <col min="1" max="1" width="5.57421875" style="34" customWidth="1"/>
    <col min="2" max="2" width="9.7109375" style="36" bestFit="1" customWidth="1"/>
    <col min="3" max="3" width="9.7109375" style="37" bestFit="1" customWidth="1"/>
    <col min="4" max="4" width="9.7109375" style="37" customWidth="1"/>
    <col min="5" max="5" width="10.28125" style="31" customWidth="1"/>
    <col min="6" max="6" width="54.28125" style="31" customWidth="1"/>
    <col min="7" max="7" width="20.140625" style="37" customWidth="1"/>
    <col min="8" max="8" width="42.7109375" style="31" customWidth="1"/>
    <col min="9" max="10" width="11.421875" style="31" customWidth="1"/>
    <col min="11" max="16384" width="11.421875" style="32" customWidth="1"/>
  </cols>
  <sheetData>
    <row r="1" spans="1:9" ht="15.75">
      <c r="A1" s="160" t="s">
        <v>299</v>
      </c>
      <c r="B1" s="160"/>
      <c r="C1" s="160"/>
      <c r="D1" s="160"/>
      <c r="E1" s="160"/>
      <c r="F1" s="160"/>
      <c r="G1" s="160"/>
      <c r="H1" s="160"/>
      <c r="I1" s="160"/>
    </row>
    <row r="3" spans="1:9" ht="15.75">
      <c r="A3" s="160" t="s">
        <v>300</v>
      </c>
      <c r="B3" s="160"/>
      <c r="C3" s="160"/>
      <c r="D3" s="160"/>
      <c r="E3" s="160"/>
      <c r="F3" s="160"/>
      <c r="G3" s="160"/>
      <c r="H3" s="160"/>
      <c r="I3" s="160"/>
    </row>
    <row r="5" spans="1:11" ht="11.25">
      <c r="A5" s="38"/>
      <c r="B5" s="38"/>
      <c r="C5" s="38"/>
      <c r="D5" s="38"/>
      <c r="E5" s="38"/>
      <c r="F5" s="38"/>
      <c r="G5" s="38"/>
      <c r="H5" s="38"/>
      <c r="I5" s="39"/>
      <c r="K5" s="31"/>
    </row>
    <row r="6" spans="1:11" s="41" customFormat="1" ht="22.5">
      <c r="A6" s="107" t="s">
        <v>301</v>
      </c>
      <c r="B6" s="107" t="s">
        <v>302</v>
      </c>
      <c r="C6" s="108" t="s">
        <v>303</v>
      </c>
      <c r="D6" s="109" t="s">
        <v>304</v>
      </c>
      <c r="E6" s="110" t="s">
        <v>305</v>
      </c>
      <c r="F6" s="108" t="s">
        <v>306</v>
      </c>
      <c r="G6" s="108" t="s">
        <v>431</v>
      </c>
      <c r="H6" s="111" t="s">
        <v>307</v>
      </c>
      <c r="I6" s="108" t="s">
        <v>333</v>
      </c>
      <c r="J6" s="40"/>
      <c r="K6" s="40"/>
    </row>
    <row r="7" spans="1:11" ht="11.25">
      <c r="A7" s="112">
        <v>8</v>
      </c>
      <c r="B7" s="118" t="s">
        <v>308</v>
      </c>
      <c r="C7" s="121" t="s">
        <v>275</v>
      </c>
      <c r="D7" s="104">
        <v>801</v>
      </c>
      <c r="E7" s="113" t="s">
        <v>209</v>
      </c>
      <c r="F7" s="121" t="s">
        <v>332</v>
      </c>
      <c r="G7" s="121" t="s">
        <v>438</v>
      </c>
      <c r="H7" s="121" t="str">
        <f>+'B01'!$C$9</f>
        <v>El SALTO- POB. HUAMACHUCO</v>
      </c>
      <c r="I7" s="113" t="s">
        <v>334</v>
      </c>
      <c r="J7" s="35"/>
      <c r="K7" s="33"/>
    </row>
    <row r="8" spans="1:11" ht="11.25">
      <c r="A8" s="114">
        <v>8</v>
      </c>
      <c r="B8" s="119" t="s">
        <v>308</v>
      </c>
      <c r="C8" s="53" t="s">
        <v>276</v>
      </c>
      <c r="D8" s="51">
        <v>802</v>
      </c>
      <c r="E8" s="115" t="s">
        <v>208</v>
      </c>
      <c r="F8" s="53" t="s">
        <v>332</v>
      </c>
      <c r="G8" s="53" t="s">
        <v>438</v>
      </c>
      <c r="H8" s="53" t="str">
        <f>+'B02'!$C$9</f>
        <v>CAMINO PUNTA MOCHA - J.J. AGUIRRE </v>
      </c>
      <c r="I8" s="115" t="s">
        <v>335</v>
      </c>
      <c r="J8" s="35"/>
      <c r="K8" s="33"/>
    </row>
    <row r="9" spans="1:11" ht="11.25">
      <c r="A9" s="114">
        <v>8</v>
      </c>
      <c r="B9" s="119" t="s">
        <v>308</v>
      </c>
      <c r="C9" s="53" t="s">
        <v>277</v>
      </c>
      <c r="D9" s="51">
        <v>803</v>
      </c>
      <c r="E9" s="115" t="s">
        <v>211</v>
      </c>
      <c r="F9" s="53" t="s">
        <v>332</v>
      </c>
      <c r="G9" s="53" t="s">
        <v>438</v>
      </c>
      <c r="H9" s="53" t="str">
        <f>+'B03'!$C$9</f>
        <v>POB. SANTA EMILIA - CERRO BLANCO (M)</v>
      </c>
      <c r="I9" s="115" t="s">
        <v>335</v>
      </c>
      <c r="J9" s="35"/>
      <c r="K9" s="33"/>
    </row>
    <row r="10" spans="1:11" ht="11.25">
      <c r="A10" s="114">
        <v>8</v>
      </c>
      <c r="B10" s="119" t="s">
        <v>308</v>
      </c>
      <c r="C10" s="53" t="s">
        <v>278</v>
      </c>
      <c r="D10" s="52">
        <v>804</v>
      </c>
      <c r="E10" s="115" t="s">
        <v>217</v>
      </c>
      <c r="F10" s="53" t="s">
        <v>332</v>
      </c>
      <c r="G10" s="53" t="s">
        <v>438</v>
      </c>
      <c r="H10" s="53" t="str">
        <f>+'B04'!$C$9</f>
        <v>POB. EL CORTIJO - CAL Y CANTO (M)</v>
      </c>
      <c r="I10" s="115" t="s">
        <v>334</v>
      </c>
      <c r="J10" s="35"/>
      <c r="K10" s="33"/>
    </row>
    <row r="11" spans="1:11" ht="11.25">
      <c r="A11" s="114">
        <v>8</v>
      </c>
      <c r="B11" s="119" t="s">
        <v>308</v>
      </c>
      <c r="C11" s="53" t="s">
        <v>279</v>
      </c>
      <c r="D11" s="52">
        <v>805</v>
      </c>
      <c r="E11" s="115" t="s">
        <v>216</v>
      </c>
      <c r="F11" s="53" t="s">
        <v>332</v>
      </c>
      <c r="G11" s="53" t="s">
        <v>438</v>
      </c>
      <c r="H11" s="53" t="str">
        <f>+'B05'!$C$9</f>
        <v>LO ECHEVERS - PLAZA QUILICURA</v>
      </c>
      <c r="I11" s="115" t="s">
        <v>334</v>
      </c>
      <c r="J11" s="35"/>
      <c r="K11" s="33"/>
    </row>
    <row r="12" spans="1:11" ht="11.25">
      <c r="A12" s="114">
        <v>8</v>
      </c>
      <c r="B12" s="119" t="s">
        <v>308</v>
      </c>
      <c r="C12" s="53" t="s">
        <v>280</v>
      </c>
      <c r="D12" s="52">
        <v>806</v>
      </c>
      <c r="E12" s="115" t="s">
        <v>215</v>
      </c>
      <c r="F12" s="53" t="s">
        <v>332</v>
      </c>
      <c r="G12" s="53" t="s">
        <v>438</v>
      </c>
      <c r="H12" s="53" t="str">
        <f>+'B06'!$C$9</f>
        <v>ZAPADORES (ET/M) - SANTA LAURA</v>
      </c>
      <c r="I12" s="115" t="s">
        <v>335</v>
      </c>
      <c r="J12" s="35"/>
      <c r="K12" s="33"/>
    </row>
    <row r="13" spans="1:11" ht="11.25">
      <c r="A13" s="114">
        <v>8</v>
      </c>
      <c r="B13" s="119" t="s">
        <v>308</v>
      </c>
      <c r="C13" s="53" t="s">
        <v>281</v>
      </c>
      <c r="D13" s="52">
        <v>807</v>
      </c>
      <c r="E13" s="115" t="s">
        <v>220</v>
      </c>
      <c r="F13" s="53" t="s">
        <v>332</v>
      </c>
      <c r="G13" s="53" t="s">
        <v>438</v>
      </c>
      <c r="H13" s="53" t="str">
        <f>+'B07'!$C$9</f>
        <v>SANTA LUISA - PARQUE INDUSTRIAL</v>
      </c>
      <c r="I13" s="115" t="s">
        <v>334</v>
      </c>
      <c r="J13" s="35"/>
      <c r="K13" s="33"/>
    </row>
    <row r="14" spans="1:11" ht="11.25">
      <c r="A14" s="114">
        <v>8</v>
      </c>
      <c r="B14" s="119" t="s">
        <v>308</v>
      </c>
      <c r="C14" s="53" t="s">
        <v>282</v>
      </c>
      <c r="D14" s="52">
        <v>808</v>
      </c>
      <c r="E14" s="115" t="s">
        <v>221</v>
      </c>
      <c r="F14" s="53" t="s">
        <v>332</v>
      </c>
      <c r="G14" s="53" t="s">
        <v>438</v>
      </c>
      <c r="H14" s="53" t="str">
        <f>+'B08'!$C$9</f>
        <v>LO MARCOLETA - MALL PLAZA NORTE</v>
      </c>
      <c r="I14" s="115" t="s">
        <v>334</v>
      </c>
      <c r="J14" s="35"/>
      <c r="K14" s="33"/>
    </row>
    <row r="15" spans="1:11" ht="11.25">
      <c r="A15" s="114">
        <v>8</v>
      </c>
      <c r="B15" s="119" t="s">
        <v>308</v>
      </c>
      <c r="C15" s="53" t="s">
        <v>283</v>
      </c>
      <c r="D15" s="52">
        <v>809</v>
      </c>
      <c r="E15" s="115" t="s">
        <v>225</v>
      </c>
      <c r="F15" s="53" t="s">
        <v>332</v>
      </c>
      <c r="G15" s="53" t="s">
        <v>438</v>
      </c>
      <c r="H15" s="53" t="str">
        <f>+'B09'!$C$9</f>
        <v>MIRAFLORES - POB. HUAMACHUCO</v>
      </c>
      <c r="I15" s="115" t="s">
        <v>334</v>
      </c>
      <c r="J15" s="35"/>
      <c r="K15" s="33"/>
    </row>
    <row r="16" spans="1:11" ht="11.25">
      <c r="A16" s="114">
        <v>8</v>
      </c>
      <c r="B16" s="119" t="s">
        <v>308</v>
      </c>
      <c r="C16" s="53" t="s">
        <v>284</v>
      </c>
      <c r="D16" s="52">
        <v>810</v>
      </c>
      <c r="E16" s="115" t="s">
        <v>226</v>
      </c>
      <c r="F16" s="53" t="s">
        <v>332</v>
      </c>
      <c r="G16" s="53" t="s">
        <v>438</v>
      </c>
      <c r="H16" s="53" t="str">
        <f>+'B10'!$C$9</f>
        <v>VILLA LOS LIBERTADORES - J.J. AGUIRRE</v>
      </c>
      <c r="I16" s="115" t="s">
        <v>334</v>
      </c>
      <c r="J16" s="35"/>
      <c r="K16" s="33"/>
    </row>
    <row r="17" spans="1:11" ht="11.25">
      <c r="A17" s="114">
        <v>8</v>
      </c>
      <c r="B17" s="119" t="s">
        <v>308</v>
      </c>
      <c r="C17" s="53" t="s">
        <v>285</v>
      </c>
      <c r="D17" s="52">
        <v>811</v>
      </c>
      <c r="E17" s="115" t="s">
        <v>227</v>
      </c>
      <c r="F17" s="53" t="s">
        <v>332</v>
      </c>
      <c r="G17" s="53" t="s">
        <v>438</v>
      </c>
      <c r="H17" s="53" t="str">
        <f>+'B11'!$C$9</f>
        <v>EL SALTO - LO MARCOLETA</v>
      </c>
      <c r="I17" s="115" t="s">
        <v>334</v>
      </c>
      <c r="J17" s="35"/>
      <c r="K17" s="33"/>
    </row>
    <row r="18" spans="1:11" ht="11.25">
      <c r="A18" s="114">
        <v>8</v>
      </c>
      <c r="B18" s="119" t="s">
        <v>308</v>
      </c>
      <c r="C18" s="53" t="s">
        <v>286</v>
      </c>
      <c r="D18" s="52">
        <v>812</v>
      </c>
      <c r="E18" s="115" t="s">
        <v>229</v>
      </c>
      <c r="F18" s="53" t="s">
        <v>332</v>
      </c>
      <c r="G18" s="53" t="s">
        <v>438</v>
      </c>
      <c r="H18" s="53" t="str">
        <f>+'B12'!$C$9</f>
        <v>ZAPADORES (ET/M) - LO MARCOLETA</v>
      </c>
      <c r="I18" s="115" t="s">
        <v>334</v>
      </c>
      <c r="J18" s="35"/>
      <c r="K18" s="33"/>
    </row>
    <row r="19" spans="1:11" ht="11.25">
      <c r="A19" s="114">
        <v>8</v>
      </c>
      <c r="B19" s="119" t="s">
        <v>308</v>
      </c>
      <c r="C19" s="53" t="s">
        <v>287</v>
      </c>
      <c r="D19" s="52">
        <v>813</v>
      </c>
      <c r="E19" s="115" t="s">
        <v>230</v>
      </c>
      <c r="F19" s="53" t="s">
        <v>332</v>
      </c>
      <c r="G19" s="53" t="s">
        <v>438</v>
      </c>
      <c r="H19" s="53" t="str">
        <f>+'B13'!$C$9</f>
        <v>M. A. MATTA- LO MARCOLETA</v>
      </c>
      <c r="I19" s="115" t="s">
        <v>335</v>
      </c>
      <c r="J19" s="35"/>
      <c r="K19" s="33"/>
    </row>
    <row r="20" spans="1:11" ht="11.25">
      <c r="A20" s="114">
        <v>8</v>
      </c>
      <c r="B20" s="119" t="s">
        <v>308</v>
      </c>
      <c r="C20" s="53" t="s">
        <v>288</v>
      </c>
      <c r="D20" s="52">
        <v>814</v>
      </c>
      <c r="E20" s="115" t="s">
        <v>232</v>
      </c>
      <c r="F20" s="53" t="s">
        <v>332</v>
      </c>
      <c r="G20" s="53" t="s">
        <v>438</v>
      </c>
      <c r="H20" s="53" t="str">
        <f>+'B14'!$C$9</f>
        <v>EL SALTO - CAL Y CANTO (M)</v>
      </c>
      <c r="I20" s="115" t="s">
        <v>334</v>
      </c>
      <c r="J20" s="35"/>
      <c r="K20" s="33"/>
    </row>
    <row r="21" spans="1:11" ht="11.25">
      <c r="A21" s="114">
        <v>8</v>
      </c>
      <c r="B21" s="119" t="s">
        <v>308</v>
      </c>
      <c r="C21" s="53" t="s">
        <v>289</v>
      </c>
      <c r="D21" s="52">
        <v>815</v>
      </c>
      <c r="E21" s="115" t="s">
        <v>233</v>
      </c>
      <c r="F21" s="53" t="s">
        <v>311</v>
      </c>
      <c r="G21" s="53" t="s">
        <v>438</v>
      </c>
      <c r="H21" s="53" t="str">
        <f>+'B15'!$C$9</f>
        <v>VESPUCIO NORTE (M) - CAL Y CANTO (M)</v>
      </c>
      <c r="I21" s="115" t="s">
        <v>334</v>
      </c>
      <c r="J21" s="35"/>
      <c r="K21" s="33"/>
    </row>
    <row r="22" spans="1:11" ht="11.25">
      <c r="A22" s="114">
        <v>8</v>
      </c>
      <c r="B22" s="119" t="s">
        <v>308</v>
      </c>
      <c r="C22" s="53" t="s">
        <v>290</v>
      </c>
      <c r="D22" s="52">
        <v>816</v>
      </c>
      <c r="E22" s="115" t="s">
        <v>432</v>
      </c>
      <c r="F22" s="53" t="s">
        <v>312</v>
      </c>
      <c r="G22" s="53" t="s">
        <v>438</v>
      </c>
      <c r="H22" s="53" t="s">
        <v>432</v>
      </c>
      <c r="I22" s="115" t="s">
        <v>432</v>
      </c>
      <c r="J22" s="35"/>
      <c r="K22" s="33"/>
    </row>
    <row r="23" spans="1:11" ht="11.25">
      <c r="A23" s="114">
        <v>8</v>
      </c>
      <c r="B23" s="119" t="s">
        <v>308</v>
      </c>
      <c r="C23" s="53"/>
      <c r="D23" s="52"/>
      <c r="E23" s="115" t="s">
        <v>234</v>
      </c>
      <c r="F23" s="53" t="s">
        <v>336</v>
      </c>
      <c r="G23" s="53" t="s">
        <v>438</v>
      </c>
      <c r="H23" s="53" t="str">
        <f>+'B16'!$C$9</f>
        <v>EL CARMEN / VESPUCIO NORTE (M)</v>
      </c>
      <c r="I23" s="115" t="s">
        <v>334</v>
      </c>
      <c r="J23" s="35"/>
      <c r="K23" s="33"/>
    </row>
    <row r="24" spans="1:11" ht="11.25">
      <c r="A24" s="114">
        <v>8</v>
      </c>
      <c r="B24" s="119" t="s">
        <v>308</v>
      </c>
      <c r="C24" s="53"/>
      <c r="D24" s="52"/>
      <c r="E24" s="115" t="s">
        <v>235</v>
      </c>
      <c r="F24" s="53" t="s">
        <v>336</v>
      </c>
      <c r="G24" s="53" t="s">
        <v>438</v>
      </c>
      <c r="H24" s="53" t="str">
        <f>+'B17'!$C$9</f>
        <v>POB. HUAMACHUCO - AV. ARZOBISPO VALDIVIESO</v>
      </c>
      <c r="I24" s="115" t="s">
        <v>334</v>
      </c>
      <c r="J24" s="35"/>
      <c r="K24" s="33"/>
    </row>
    <row r="25" spans="1:11" ht="11.25">
      <c r="A25" s="114">
        <v>8</v>
      </c>
      <c r="B25" s="119" t="s">
        <v>308</v>
      </c>
      <c r="C25" s="53"/>
      <c r="D25" s="52"/>
      <c r="E25" s="115" t="s">
        <v>237</v>
      </c>
      <c r="F25" s="53" t="s">
        <v>336</v>
      </c>
      <c r="G25" s="53" t="s">
        <v>438</v>
      </c>
      <c r="H25" s="53" t="str">
        <f>+'B18'!$C$9</f>
        <v>VILLA PUCARA - VESPUCIO NORTE (M)</v>
      </c>
      <c r="I25" s="115" t="s">
        <v>334</v>
      </c>
      <c r="J25" s="35"/>
      <c r="K25" s="33"/>
    </row>
    <row r="26" spans="1:11" ht="11.25">
      <c r="A26" s="114">
        <v>8</v>
      </c>
      <c r="B26" s="119" t="s">
        <v>308</v>
      </c>
      <c r="C26" s="53"/>
      <c r="D26" s="52"/>
      <c r="E26" s="115" t="s">
        <v>239</v>
      </c>
      <c r="F26" s="53" t="s">
        <v>336</v>
      </c>
      <c r="G26" s="53" t="s">
        <v>438</v>
      </c>
      <c r="H26" s="53" t="str">
        <f>+'B19'!$C$9</f>
        <v>HUECHURABA - CAMINO PUNTA MOCHA</v>
      </c>
      <c r="I26" s="115" t="s">
        <v>334</v>
      </c>
      <c r="J26" s="35"/>
      <c r="K26" s="33"/>
    </row>
    <row r="27" spans="1:11" ht="11.25">
      <c r="A27" s="114">
        <v>8</v>
      </c>
      <c r="B27" s="119" t="s">
        <v>308</v>
      </c>
      <c r="C27" s="53"/>
      <c r="D27" s="52"/>
      <c r="E27" s="115" t="s">
        <v>242</v>
      </c>
      <c r="F27" s="53" t="s">
        <v>337</v>
      </c>
      <c r="G27" s="53" t="s">
        <v>438</v>
      </c>
      <c r="H27" s="53" t="str">
        <f>+'B20'!$C$9</f>
        <v>POB. MIRAFLORES - VEGA CENTRAL</v>
      </c>
      <c r="I27" s="115" t="s">
        <v>335</v>
      </c>
      <c r="J27" s="35"/>
      <c r="K27" s="33"/>
    </row>
    <row r="28" spans="1:11" ht="11.25">
      <c r="A28" s="114">
        <v>8</v>
      </c>
      <c r="B28" s="119" t="s">
        <v>308</v>
      </c>
      <c r="C28" s="53"/>
      <c r="D28" s="52"/>
      <c r="E28" s="115" t="s">
        <v>245</v>
      </c>
      <c r="F28" s="53" t="s">
        <v>338</v>
      </c>
      <c r="G28" s="53" t="s">
        <v>438</v>
      </c>
      <c r="H28" s="53" t="str">
        <f>+'B21'!$C$9</f>
        <v>EINSTEIN (ET/M) - LO MARCOLETA</v>
      </c>
      <c r="I28" s="115" t="s">
        <v>334</v>
      </c>
      <c r="J28" s="35"/>
      <c r="K28" s="33"/>
    </row>
    <row r="29" spans="1:11" ht="11.25">
      <c r="A29" s="114">
        <v>8</v>
      </c>
      <c r="B29" s="119" t="s">
        <v>308</v>
      </c>
      <c r="C29" s="53"/>
      <c r="D29" s="52"/>
      <c r="E29" s="115" t="s">
        <v>381</v>
      </c>
      <c r="F29" s="53" t="s">
        <v>336</v>
      </c>
      <c r="G29" s="53" t="s">
        <v>439</v>
      </c>
      <c r="H29" s="53" t="str">
        <f>+'B22'!$C$9</f>
        <v>LOS TURISTAS - URMENETA</v>
      </c>
      <c r="I29" s="115" t="s">
        <v>334</v>
      </c>
      <c r="J29" s="35"/>
      <c r="K29" s="33"/>
    </row>
    <row r="30" spans="1:11" ht="11.25">
      <c r="A30" s="116">
        <v>8</v>
      </c>
      <c r="B30" s="120" t="s">
        <v>308</v>
      </c>
      <c r="C30" s="106"/>
      <c r="D30" s="105"/>
      <c r="E30" s="117" t="s">
        <v>397</v>
      </c>
      <c r="F30" s="106" t="s">
        <v>336</v>
      </c>
      <c r="G30" s="106" t="s">
        <v>439</v>
      </c>
      <c r="H30" s="106" t="str">
        <f>+'B23'!$C$9</f>
        <v>14 DE LA FAMA - CAL Y CANTO (M)</v>
      </c>
      <c r="I30" s="117" t="s">
        <v>334</v>
      </c>
      <c r="J30" s="35"/>
      <c r="K30" s="33"/>
    </row>
    <row r="32" spans="1:2" ht="11.25">
      <c r="A32" s="42" t="s">
        <v>313</v>
      </c>
      <c r="B32" s="43" t="s">
        <v>314</v>
      </c>
    </row>
    <row r="33" spans="1:2" ht="11.25">
      <c r="A33" s="42" t="s">
        <v>315</v>
      </c>
      <c r="B33" s="43" t="s">
        <v>316</v>
      </c>
    </row>
    <row r="34" spans="1:2" ht="11.25">
      <c r="A34" s="44" t="s">
        <v>317</v>
      </c>
      <c r="B34" s="43" t="s">
        <v>318</v>
      </c>
    </row>
  </sheetData>
  <mergeCells count="2">
    <mergeCell ref="A1:I1"/>
    <mergeCell ref="A3:I3"/>
  </mergeCells>
  <printOptions/>
  <pageMargins left="0.88" right="0.75" top="1" bottom="1" header="0" footer="0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70" zoomScaleNormal="80" zoomScaleSheetLayoutView="7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225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271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125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349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84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126</v>
      </c>
      <c r="D17" s="131" t="s">
        <v>14</v>
      </c>
      <c r="E17" s="132"/>
      <c r="F17" s="18"/>
      <c r="H17" s="26"/>
      <c r="I17" s="29"/>
      <c r="J17" s="27"/>
    </row>
    <row r="18" spans="1:10" s="4" customFormat="1" ht="12.75">
      <c r="A18" s="15" t="s">
        <v>127</v>
      </c>
      <c r="B18" s="25" t="s">
        <v>14</v>
      </c>
      <c r="C18" s="17" t="s">
        <v>128</v>
      </c>
      <c r="D18" s="16" t="s">
        <v>14</v>
      </c>
      <c r="E18" s="132"/>
      <c r="F18" s="18"/>
      <c r="H18" s="26"/>
      <c r="I18" s="29"/>
      <c r="J18" s="27"/>
    </row>
    <row r="19" spans="1:10" s="4" customFormat="1" ht="12.75">
      <c r="A19" s="15" t="s">
        <v>129</v>
      </c>
      <c r="B19" s="25" t="s">
        <v>14</v>
      </c>
      <c r="C19" s="58" t="s">
        <v>130</v>
      </c>
      <c r="D19" s="16" t="s">
        <v>14</v>
      </c>
      <c r="E19" s="132"/>
      <c r="F19" s="18"/>
      <c r="H19" s="26"/>
      <c r="I19" s="29"/>
      <c r="J19" s="27"/>
    </row>
    <row r="20" spans="1:10" s="4" customFormat="1" ht="12.75">
      <c r="A20" s="15" t="s">
        <v>131</v>
      </c>
      <c r="B20" s="25" t="s">
        <v>14</v>
      </c>
      <c r="C20" s="15" t="s">
        <v>114</v>
      </c>
      <c r="D20" s="16" t="s">
        <v>14</v>
      </c>
      <c r="E20" s="132"/>
      <c r="F20" s="18"/>
      <c r="H20" s="26"/>
      <c r="I20" s="29"/>
      <c r="J20" s="27"/>
    </row>
    <row r="21" spans="1:10" s="4" customFormat="1" ht="12.75">
      <c r="A21" s="15" t="s">
        <v>132</v>
      </c>
      <c r="B21" s="25" t="s">
        <v>14</v>
      </c>
      <c r="C21" s="15" t="s">
        <v>49</v>
      </c>
      <c r="D21" s="16" t="s">
        <v>14</v>
      </c>
      <c r="E21" s="132"/>
      <c r="F21" s="18"/>
      <c r="H21" s="26"/>
      <c r="I21" s="29"/>
      <c r="J21" s="27"/>
    </row>
    <row r="22" spans="1:10" s="4" customFormat="1" ht="12.75">
      <c r="A22" s="15" t="s">
        <v>133</v>
      </c>
      <c r="B22" s="25" t="s">
        <v>14</v>
      </c>
      <c r="C22" s="15" t="s">
        <v>140</v>
      </c>
      <c r="D22" s="16" t="s">
        <v>14</v>
      </c>
      <c r="E22" s="132"/>
      <c r="F22" s="18"/>
      <c r="H22" s="26"/>
      <c r="I22" s="29"/>
      <c r="J22" s="28"/>
    </row>
    <row r="23" spans="1:10" s="4" customFormat="1" ht="12.75">
      <c r="A23" s="15" t="s">
        <v>134</v>
      </c>
      <c r="B23" s="25" t="s">
        <v>14</v>
      </c>
      <c r="C23" s="15" t="s">
        <v>406</v>
      </c>
      <c r="D23" s="16" t="s">
        <v>411</v>
      </c>
      <c r="E23" s="132"/>
      <c r="F23" s="18"/>
      <c r="H23" s="26"/>
      <c r="I23" s="29"/>
      <c r="J23" s="27"/>
    </row>
    <row r="24" spans="1:10" s="4" customFormat="1" ht="12.75">
      <c r="A24" s="15" t="s">
        <v>135</v>
      </c>
      <c r="B24" s="25" t="s">
        <v>14</v>
      </c>
      <c r="C24" s="15" t="s">
        <v>407</v>
      </c>
      <c r="D24" s="16" t="s">
        <v>411</v>
      </c>
      <c r="E24" s="132"/>
      <c r="F24" s="18"/>
      <c r="H24" s="26"/>
      <c r="I24" s="29"/>
      <c r="J24" s="27"/>
    </row>
    <row r="25" spans="1:10" s="4" customFormat="1" ht="12.75">
      <c r="A25" s="15" t="s">
        <v>137</v>
      </c>
      <c r="B25" s="25" t="s">
        <v>14</v>
      </c>
      <c r="C25" s="15" t="s">
        <v>408</v>
      </c>
      <c r="D25" s="16" t="s">
        <v>411</v>
      </c>
      <c r="E25" s="132"/>
      <c r="F25" s="18"/>
      <c r="H25" s="26"/>
      <c r="I25" s="29"/>
      <c r="J25" s="27"/>
    </row>
    <row r="26" spans="1:10" s="4" customFormat="1" ht="12.75">
      <c r="A26" s="15" t="s">
        <v>139</v>
      </c>
      <c r="B26" s="25" t="s">
        <v>14</v>
      </c>
      <c r="C26" s="15" t="s">
        <v>409</v>
      </c>
      <c r="D26" s="16" t="s">
        <v>411</v>
      </c>
      <c r="E26" s="132"/>
      <c r="F26" s="18"/>
      <c r="H26" s="26"/>
      <c r="I26" s="29"/>
      <c r="J26" s="21"/>
    </row>
    <row r="27" spans="1:10" s="4" customFormat="1" ht="12.75">
      <c r="A27" s="15" t="s">
        <v>138</v>
      </c>
      <c r="B27" s="25" t="s">
        <v>14</v>
      </c>
      <c r="C27" s="15" t="s">
        <v>410</v>
      </c>
      <c r="D27" s="16" t="s">
        <v>411</v>
      </c>
      <c r="E27" s="132"/>
      <c r="F27" s="18"/>
      <c r="H27" s="26"/>
      <c r="I27" s="29"/>
      <c r="J27" s="21"/>
    </row>
    <row r="28" spans="1:10" s="4" customFormat="1" ht="12.75">
      <c r="A28" s="15" t="s">
        <v>136</v>
      </c>
      <c r="B28" s="25" t="s">
        <v>14</v>
      </c>
      <c r="C28" s="15" t="s">
        <v>407</v>
      </c>
      <c r="D28" s="16" t="s">
        <v>411</v>
      </c>
      <c r="E28" s="132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406</v>
      </c>
      <c r="D29" s="16" t="s">
        <v>411</v>
      </c>
      <c r="E29" s="132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140</v>
      </c>
      <c r="D30" s="16" t="s">
        <v>14</v>
      </c>
      <c r="E30" s="132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32"/>
      <c r="F31" s="18"/>
      <c r="H31" s="26"/>
      <c r="I31" s="29"/>
      <c r="J31" s="21"/>
    </row>
    <row r="32" spans="1:10" s="4" customFormat="1" ht="12.75">
      <c r="A32" s="15" t="s">
        <v>140</v>
      </c>
      <c r="B32" s="25" t="s">
        <v>14</v>
      </c>
      <c r="C32" s="15" t="s">
        <v>52</v>
      </c>
      <c r="D32" s="16" t="s">
        <v>14</v>
      </c>
      <c r="E32" s="132"/>
      <c r="F32" s="18"/>
      <c r="H32" s="26"/>
      <c r="I32" s="29"/>
      <c r="J32" s="21"/>
    </row>
    <row r="33" spans="1:10" s="4" customFormat="1" ht="12.75">
      <c r="A33" s="15" t="s">
        <v>406</v>
      </c>
      <c r="B33" s="25" t="s">
        <v>411</v>
      </c>
      <c r="C33" s="15" t="s">
        <v>53</v>
      </c>
      <c r="D33" s="16" t="s">
        <v>14</v>
      </c>
      <c r="E33" s="132"/>
      <c r="F33" s="18"/>
      <c r="H33" s="26"/>
      <c r="I33" s="29"/>
      <c r="J33" s="21"/>
    </row>
    <row r="34" spans="1:10" s="4" customFormat="1" ht="12.75">
      <c r="A34" s="15" t="s">
        <v>407</v>
      </c>
      <c r="B34" s="25" t="s">
        <v>411</v>
      </c>
      <c r="C34" s="15" t="s">
        <v>136</v>
      </c>
      <c r="D34" s="16" t="s">
        <v>14</v>
      </c>
      <c r="E34" s="132">
        <f>IF(A34="","",IF(VLOOKUP(CONCATENATE(A34," - ",B34),'[1]diccio'!$E$2:$E$3932,1,FALSE)="#N/A",CONCANTENAR(A34," - ",B34),""))</f>
      </c>
      <c r="F34" s="18">
        <f>IF(C44="","",IF(VLOOKUP(CONCATENATE(C44," - ",D44),'[1]diccio'!$E$2:$E$3932,1,FALSE)="#N/A",CONCANTENAR(C44," - ",D44),""))</f>
      </c>
      <c r="H34" s="26"/>
      <c r="I34" s="29"/>
      <c r="J34" s="21"/>
    </row>
    <row r="35" spans="1:10" s="4" customFormat="1" ht="12.75">
      <c r="A35" s="15" t="s">
        <v>408</v>
      </c>
      <c r="B35" s="25" t="s">
        <v>411</v>
      </c>
      <c r="C35" s="15" t="s">
        <v>138</v>
      </c>
      <c r="D35" s="16" t="s">
        <v>14</v>
      </c>
      <c r="E35" s="132">
        <f>IF(A35="","",IF(VLOOKUP(CONCATENATE(A35," - ",B35),'[1]diccio'!$E$2:$E$3932,1,FALSE)="#N/A",CONCANTENAR(A35," - ",B35),""))</f>
      </c>
      <c r="F35" s="18">
        <f>IF(C45="","",IF(VLOOKUP(CONCATENATE(C45," - ",D45),'[1]diccio'!$E$2:$E$3932,1,FALSE)="#N/A",CONCANTENAR(C45," - ",D45),""))</f>
      </c>
      <c r="J35" s="21"/>
    </row>
    <row r="36" spans="1:10" s="4" customFormat="1" ht="12.75">
      <c r="A36" s="15" t="s">
        <v>409</v>
      </c>
      <c r="B36" s="25" t="s">
        <v>411</v>
      </c>
      <c r="C36" s="15" t="s">
        <v>139</v>
      </c>
      <c r="D36" s="16" t="s">
        <v>14</v>
      </c>
      <c r="E36" s="132">
        <f>IF(A36="","",IF(VLOOKUP(CONCATENATE(A36," - ",B36),'[1]diccio'!$E$2:$E$3932,1,FALSE)="#N/A",CONCANTENAR(A36," - ",B36),""))</f>
      </c>
      <c r="F36" s="18">
        <f>IF(C46="","",IF(VLOOKUP(CONCATENATE(C46," - ",D46),'[1]diccio'!$E$2:$E$3932,1,FALSE)="#N/A",CONCANTENAR(C46," - ",D46),""))</f>
      </c>
      <c r="J36" s="21"/>
    </row>
    <row r="37" spans="1:10" s="4" customFormat="1" ht="12.75">
      <c r="A37" s="15" t="s">
        <v>410</v>
      </c>
      <c r="B37" s="25" t="s">
        <v>411</v>
      </c>
      <c r="C37" s="15" t="s">
        <v>137</v>
      </c>
      <c r="D37" s="16" t="s">
        <v>14</v>
      </c>
      <c r="E37" s="132">
        <f>IF(A37="","",IF(VLOOKUP(CONCATENATE(A37," - ",B37),'[1]diccio'!$E$2:$E$3932,1,FALSE)="#N/A",CONCANTENAR(A37," - ",B37),""))</f>
      </c>
      <c r="F37" s="18">
        <f>IF(C47="","",IF(VLOOKUP(CONCATENATE(C47," - ",D47),'[1]diccio'!$E$2:$E$3932,1,FALSE)="#N/A",CONCANTENAR(C47," - ",D47),""))</f>
      </c>
      <c r="J37" s="21"/>
    </row>
    <row r="38" spans="1:10" s="4" customFormat="1" ht="12.75">
      <c r="A38" s="15" t="s">
        <v>407</v>
      </c>
      <c r="B38" s="25" t="s">
        <v>411</v>
      </c>
      <c r="C38" s="15" t="s">
        <v>135</v>
      </c>
      <c r="D38" s="16" t="s">
        <v>14</v>
      </c>
      <c r="E38" s="132">
        <f>IF(A38="","",IF(VLOOKUP(CONCATENATE(A38," - ",B38),'[1]diccio'!$E$2:$E$3932,1,FALSE)="#N/A",CONCANTENAR(A38," - ",B38),""))</f>
      </c>
      <c r="F38" s="18">
        <f>IF(C48="","",IF(VLOOKUP(CONCATENATE(C48," - ",D48),'[1]diccio'!$E$2:$E$3932,1,FALSE)="#N/A",CONCANTENAR(C48," - ",D48),""))</f>
      </c>
      <c r="J38" s="21"/>
    </row>
    <row r="39" spans="1:10" s="4" customFormat="1" ht="12.75">
      <c r="A39" s="15" t="s">
        <v>406</v>
      </c>
      <c r="B39" s="25" t="s">
        <v>411</v>
      </c>
      <c r="C39" s="15" t="s">
        <v>134</v>
      </c>
      <c r="D39" s="16" t="s">
        <v>14</v>
      </c>
      <c r="E39" s="132">
        <f>IF(A39="","",IF(VLOOKUP(CONCATENATE(A39," - ",B39),'[1]diccio'!$E$2:$E$3932,1,FALSE)="#N/A",CONCANTENAR(A39," - ",B39),""))</f>
      </c>
      <c r="F39" s="18">
        <f>IF(C49="","",IF(VLOOKUP(CONCATENATE(C49," - ",D49),'[1]diccio'!$E$2:$E$3932,1,FALSE)="#N/A",CONCANTENAR(C49," - ",D49),""))</f>
      </c>
      <c r="J39" s="21"/>
    </row>
    <row r="40" spans="1:10" s="4" customFormat="1" ht="12.75">
      <c r="A40" s="15" t="s">
        <v>140</v>
      </c>
      <c r="B40" s="25" t="s">
        <v>14</v>
      </c>
      <c r="C40" s="15" t="s">
        <v>133</v>
      </c>
      <c r="D40" s="16" t="s">
        <v>14</v>
      </c>
      <c r="E40" s="132">
        <f>IF(A40="","",IF(VLOOKUP(CONCATENATE(A40," - ",B40),'[1]diccio'!$E$2:$E$3932,1,FALSE)="#N/A",CONCANTENAR(A40," - ",B40),""))</f>
      </c>
      <c r="F40" s="18">
        <f>IF(C50="","",IF(VLOOKUP(CONCATENATE(C50," - ",D50),'[1]diccio'!$E$2:$E$3932,1,FALSE)="#N/A",CONCANTENAR(C50," - ",D50),""))</f>
      </c>
      <c r="J40" s="21"/>
    </row>
    <row r="41" spans="1:10" s="4" customFormat="1" ht="12.75">
      <c r="A41" s="15" t="s">
        <v>49</v>
      </c>
      <c r="B41" s="25" t="s">
        <v>14</v>
      </c>
      <c r="C41" s="15" t="s">
        <v>132</v>
      </c>
      <c r="D41" s="16" t="s">
        <v>14</v>
      </c>
      <c r="E41" s="132">
        <f>IF(A41="","",IF(VLOOKUP(CONCATENATE(A41," - ",B41),'[1]diccio'!$E$2:$E$3932,1,FALSE)="#N/A",CONCANTENAR(A41," - ",B41),""))</f>
      </c>
      <c r="F41" s="18">
        <f>IF(C51="","",IF(VLOOKUP(CONCATENATE(C51," - ",D51),'[1]diccio'!$E$2:$E$3932,1,FALSE)="#N/A",CONCANTENAR(C51," - ",D51),""))</f>
      </c>
      <c r="J41" s="21"/>
    </row>
    <row r="42" spans="1:10" s="4" customFormat="1" ht="12.75">
      <c r="A42" s="15" t="s">
        <v>67</v>
      </c>
      <c r="B42" s="25" t="s">
        <v>14</v>
      </c>
      <c r="C42" s="15" t="s">
        <v>131</v>
      </c>
      <c r="D42" s="16" t="s">
        <v>14</v>
      </c>
      <c r="E42" s="132">
        <f>IF(A42="","",IF(VLOOKUP(CONCATENATE(A42," - ",B42),'[1]diccio'!$E$2:$E$3932,1,FALSE)="#N/A",CONCANTENAR(A42," - ",B42),""))</f>
      </c>
      <c r="F42" s="18">
        <f>IF(C52="","",IF(VLOOKUP(CONCATENATE(C52," - ",D52),'[1]diccio'!$E$2:$E$3932,1,FALSE)="#N/A",CONCANTENAR(C52," - ",D52),""))</f>
      </c>
      <c r="J42" s="21"/>
    </row>
    <row r="43" spans="1:10" s="4" customFormat="1" ht="12.75">
      <c r="A43" s="15" t="s">
        <v>140</v>
      </c>
      <c r="B43" s="25" t="s">
        <v>14</v>
      </c>
      <c r="C43" s="15" t="s">
        <v>129</v>
      </c>
      <c r="D43" s="16" t="s">
        <v>14</v>
      </c>
      <c r="E43" s="132">
        <f>IF(A43="","",IF(VLOOKUP(CONCATENATE(A43," - ",B43),'[1]diccio'!$E$2:$E$3932,1,FALSE)="#N/A",CONCANTENAR(A43," - ",B43),""))</f>
      </c>
      <c r="F43" s="18">
        <f>IF(C53="","",IF(VLOOKUP(CONCATENATE(C53," - ",D53),'[1]diccio'!$E$2:$E$3932,1,FALSE)="#N/A",CONCANTENAR(C53," - ",D53),""))</f>
      </c>
      <c r="J43" s="21"/>
    </row>
    <row r="44" spans="1:10" s="4" customFormat="1" ht="12.75">
      <c r="A44" s="49" t="s">
        <v>59</v>
      </c>
      <c r="B44" s="25" t="s">
        <v>14</v>
      </c>
      <c r="C44" s="15"/>
      <c r="D44" s="16"/>
      <c r="E44" s="132" t="e">
        <f>IF(A44="","",IF(VLOOKUP(CONCATENATE(A44," - ",B44),'[1]diccio'!$E$2:$E$3932,1,FALSE)="#N/A",CONCANTENAR(A44," - ",B44),""))</f>
        <v>#N/A</v>
      </c>
      <c r="F44" s="18">
        <f>IF(C54="","",IF(VLOOKUP(CONCATENATE(C54," - ",D54),'[1]diccio'!$E$2:$E$3932,1,FALSE)="#N/A",CONCANTENAR(C54," - ",D54),""))</f>
      </c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32">
        <f>IF(A45="","",IF(VLOOKUP(CONCATENATE(A45," - ",B45),'[1]diccio'!$E$2:$E$3932,1,FALSE)="#N/A",CONCANTENAR(A45," - ",B45),""))</f>
      </c>
      <c r="F45" s="18">
        <f>IF(C55="","",IF(VLOOKUP(CONCATENATE(C55," - ",D55),'[1]diccio'!$E$2:$E$3932,1,FALSE)="#N/A",CONCANTENAR(C55," - ",D55),""))</f>
      </c>
      <c r="J45" s="21"/>
    </row>
    <row r="46" spans="1:10" s="4" customFormat="1" ht="12.75">
      <c r="A46" s="15"/>
      <c r="B46" s="25"/>
      <c r="C46" s="15"/>
      <c r="D46" s="16"/>
      <c r="E46" s="132">
        <f>IF(A46="","",IF(VLOOKUP(CONCATENATE(A46," - ",B46),'[1]diccio'!$E$2:$E$3932,1,FALSE)="#N/A",CONCANTENAR(A46," - ",B46),""))</f>
      </c>
      <c r="F46" s="18">
        <f>IF(C56="","",IF(VLOOKUP(CONCATENATE(C56," - ",D56),'[1]diccio'!$E$2:$E$3932,1,FALSE)="#N/A",CONCANTENAR(C56," - ",D56),""))</f>
      </c>
      <c r="J46" s="21"/>
    </row>
    <row r="47" spans="1:10" s="4" customFormat="1" ht="12.75">
      <c r="A47" s="15"/>
      <c r="B47" s="25"/>
      <c r="C47" s="15"/>
      <c r="D47" s="16"/>
      <c r="E47" s="132">
        <f>IF(A47="","",IF(VLOOKUP(CONCATENATE(A47," - ",B47),'[1]diccio'!$E$2:$E$3932,1,FALSE)="#N/A",CONCANTENAR(A47," - ",B47),""))</f>
      </c>
      <c r="F47" s="18">
        <f>IF(C57="","",IF(VLOOKUP(CONCATENATE(C57," - ",D57),'[1]diccio'!$E$2:$E$3932,1,FALSE)="#N/A",CONCANTENAR(C57," - ",D57),""))</f>
      </c>
      <c r="J47" s="21"/>
    </row>
    <row r="48" spans="1:10" s="4" customFormat="1" ht="12.75">
      <c r="A48" s="49"/>
      <c r="B48" s="10"/>
      <c r="C48" s="11"/>
      <c r="D48" s="12"/>
      <c r="E48" s="18">
        <f>IF(A48="","",IF(VLOOKUP(CONCATENATE(A48," - ",B48),'[1]diccio'!$E$2:$E$3932,1,FALSE)="#N/A",CONCANTENAR(A48," - ",B48),""))</f>
      </c>
      <c r="F48" s="18">
        <f>IF(C58="","",IF(VLOOKUP(CONCATENATE(C58," - ",D58),'[1]diccio'!$E$2:$E$3932,1,FALSE)="#N/A",CONCANTENAR(C58," - ",D58),""))</f>
      </c>
      <c r="J48" s="21"/>
    </row>
    <row r="49" spans="1:10" s="4" customFormat="1" ht="12.75">
      <c r="A49" s="11"/>
      <c r="B49" s="10"/>
      <c r="C49" s="11"/>
      <c r="D49" s="12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144"/>
      <c r="B61" s="145"/>
      <c r="C61" s="144"/>
      <c r="D61" s="146"/>
      <c r="E61" s="147" t="s">
        <v>246</v>
      </c>
      <c r="F61" s="147" t="s">
        <v>246</v>
      </c>
      <c r="G61" s="148"/>
      <c r="J61" s="21"/>
    </row>
    <row r="62" spans="1:10" s="4" customFormat="1" ht="13.5" thickBot="1">
      <c r="A62" s="144"/>
      <c r="B62" s="145"/>
      <c r="C62" s="144"/>
      <c r="D62" s="146"/>
      <c r="E62" s="147" t="s">
        <v>246</v>
      </c>
      <c r="F62" s="147" t="s">
        <v>246</v>
      </c>
      <c r="G62" s="148"/>
      <c r="J62" s="21"/>
    </row>
    <row r="63" spans="1:10" s="4" customFormat="1" ht="12.75">
      <c r="A63" s="144"/>
      <c r="B63" s="149" t="s">
        <v>131</v>
      </c>
      <c r="C63" s="150"/>
      <c r="D63" s="149" t="s">
        <v>114</v>
      </c>
      <c r="E63" s="147"/>
      <c r="F63" s="147"/>
      <c r="G63" s="148"/>
      <c r="J63" s="21"/>
    </row>
    <row r="64" spans="1:10" s="4" customFormat="1" ht="25.5">
      <c r="A64" s="144"/>
      <c r="B64" s="151" t="s">
        <v>136</v>
      </c>
      <c r="C64" s="150"/>
      <c r="D64" s="151" t="s">
        <v>49</v>
      </c>
      <c r="E64" s="147"/>
      <c r="F64" s="147"/>
      <c r="G64" s="148"/>
      <c r="J64" s="21"/>
    </row>
    <row r="65" spans="1:10" s="4" customFormat="1" ht="25.5">
      <c r="A65" s="144"/>
      <c r="B65" s="151" t="s">
        <v>53</v>
      </c>
      <c r="C65" s="150"/>
      <c r="D65" s="151" t="s">
        <v>415</v>
      </c>
      <c r="E65" s="147"/>
      <c r="F65" s="147"/>
      <c r="G65" s="148"/>
      <c r="J65" s="21"/>
    </row>
    <row r="66" spans="1:10" s="4" customFormat="1" ht="25.5">
      <c r="A66" s="144"/>
      <c r="B66" s="151" t="s">
        <v>49</v>
      </c>
      <c r="C66" s="150"/>
      <c r="D66" s="151" t="s">
        <v>53</v>
      </c>
      <c r="E66" s="147"/>
      <c r="F66" s="147"/>
      <c r="G66" s="148"/>
      <c r="J66" s="21"/>
    </row>
    <row r="67" spans="1:10" s="4" customFormat="1" ht="12.75">
      <c r="A67" s="144"/>
      <c r="B67" s="151" t="s">
        <v>415</v>
      </c>
      <c r="C67" s="150"/>
      <c r="D67" s="151" t="s">
        <v>136</v>
      </c>
      <c r="E67" s="147"/>
      <c r="F67" s="147"/>
      <c r="G67" s="148"/>
      <c r="J67" s="21"/>
    </row>
    <row r="68" spans="1:10" s="4" customFormat="1" ht="13.5" thickBot="1">
      <c r="A68" s="152"/>
      <c r="B68" s="153" t="s">
        <v>13</v>
      </c>
      <c r="C68" s="154"/>
      <c r="D68" s="153" t="s">
        <v>131</v>
      </c>
      <c r="E68" s="147"/>
      <c r="F68" s="147"/>
      <c r="G68" s="148"/>
      <c r="J68" s="21"/>
    </row>
    <row r="69" spans="1:10" s="4" customFormat="1" ht="15">
      <c r="A69" s="155"/>
      <c r="B69" s="155"/>
      <c r="C69" s="155"/>
      <c r="D69" s="155"/>
      <c r="E69" s="147"/>
      <c r="F69" s="147"/>
      <c r="G69" s="148"/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1:B11"/>
    <mergeCell ref="A14:B14"/>
    <mergeCell ref="C14:D14"/>
    <mergeCell ref="C11:D11"/>
    <mergeCell ref="A13:D13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9">
      <selection activeCell="E14" sqref="E14:H3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226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413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141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414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142</v>
      </c>
      <c r="B16" s="25" t="s">
        <v>29</v>
      </c>
      <c r="C16" s="17" t="s">
        <v>170</v>
      </c>
      <c r="D16" s="131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143</v>
      </c>
      <c r="B17" s="25" t="s">
        <v>29</v>
      </c>
      <c r="C17" s="17" t="s">
        <v>325</v>
      </c>
      <c r="D17" s="131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145</v>
      </c>
      <c r="B18" s="25" t="s">
        <v>29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146</v>
      </c>
      <c r="B19" s="25" t="s">
        <v>29</v>
      </c>
      <c r="C19" s="58" t="s">
        <v>412</v>
      </c>
      <c r="D19" s="16" t="s">
        <v>44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147</v>
      </c>
      <c r="B20" s="25" t="s">
        <v>29</v>
      </c>
      <c r="C20" s="58" t="s">
        <v>412</v>
      </c>
      <c r="D20" s="16" t="s">
        <v>19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323</v>
      </c>
      <c r="B21" s="25" t="s">
        <v>29</v>
      </c>
      <c r="C21" s="15" t="s">
        <v>151</v>
      </c>
      <c r="D21" s="16" t="s">
        <v>19</v>
      </c>
      <c r="E21" s="18"/>
      <c r="F21" s="18"/>
      <c r="H21" s="26"/>
      <c r="I21" s="29"/>
      <c r="J21" s="27"/>
    </row>
    <row r="22" spans="1:10" s="4" customFormat="1" ht="13.5" customHeight="1">
      <c r="A22" s="15" t="s">
        <v>148</v>
      </c>
      <c r="B22" s="25" t="s">
        <v>29</v>
      </c>
      <c r="C22" s="17" t="s">
        <v>390</v>
      </c>
      <c r="D22" s="131" t="s">
        <v>19</v>
      </c>
      <c r="E22" s="18"/>
      <c r="F22" s="18"/>
      <c r="H22" s="26"/>
      <c r="I22" s="29"/>
      <c r="J22" s="28"/>
    </row>
    <row r="23" spans="1:10" s="4" customFormat="1" ht="25.5">
      <c r="A23" s="15" t="s">
        <v>267</v>
      </c>
      <c r="B23" s="25" t="s">
        <v>29</v>
      </c>
      <c r="C23" s="17" t="s">
        <v>144</v>
      </c>
      <c r="D23" s="131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116</v>
      </c>
      <c r="B24" s="25" t="s">
        <v>29</v>
      </c>
      <c r="C24" s="17" t="s">
        <v>116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116</v>
      </c>
      <c r="B25" s="25" t="s">
        <v>19</v>
      </c>
      <c r="C25" s="58" t="s">
        <v>116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144</v>
      </c>
      <c r="B26" s="25" t="s">
        <v>19</v>
      </c>
      <c r="C26" s="15" t="s">
        <v>267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148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151</v>
      </c>
      <c r="B28" s="25" t="s">
        <v>19</v>
      </c>
      <c r="C28" s="15" t="s">
        <v>323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412</v>
      </c>
      <c r="B29" s="25" t="s">
        <v>19</v>
      </c>
      <c r="C29" s="15" t="s">
        <v>147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412</v>
      </c>
      <c r="B30" s="25" t="s">
        <v>44</v>
      </c>
      <c r="C30" s="15" t="s">
        <v>146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145</v>
      </c>
      <c r="D31" s="16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58</v>
      </c>
      <c r="B32" s="25" t="s">
        <v>44</v>
      </c>
      <c r="C32" s="15" t="s">
        <v>149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59</v>
      </c>
      <c r="B33" s="25" t="s">
        <v>44</v>
      </c>
      <c r="C33" s="15" t="s">
        <v>150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 t="s">
        <v>152</v>
      </c>
      <c r="D34" s="16" t="s">
        <v>29</v>
      </c>
      <c r="E34" s="18"/>
      <c r="F34" s="18"/>
      <c r="H34" s="26"/>
      <c r="I34" s="29"/>
      <c r="J34" s="21"/>
    </row>
    <row r="35" spans="1:10" s="4" customFormat="1" ht="12.75">
      <c r="A35" s="15" t="s">
        <v>60</v>
      </c>
      <c r="B35" s="25" t="s">
        <v>44</v>
      </c>
      <c r="C35" s="15"/>
      <c r="D35" s="16"/>
      <c r="E35" s="18"/>
      <c r="F35" s="18"/>
      <c r="J35" s="21"/>
    </row>
    <row r="36" spans="1:10" s="4" customFormat="1" ht="12.75">
      <c r="A36" s="15"/>
      <c r="B36" s="25"/>
      <c r="C36" s="15"/>
      <c r="D36" s="16"/>
      <c r="E36" s="18"/>
      <c r="F36" s="18"/>
      <c r="J36" s="21"/>
    </row>
    <row r="37" spans="1:10" s="4" customFormat="1" ht="12.75">
      <c r="A37" s="133"/>
      <c r="B37" s="134"/>
      <c r="C37" s="15"/>
      <c r="D37" s="135"/>
      <c r="E37" s="18" t="s">
        <v>246</v>
      </c>
      <c r="F37" s="18" t="s">
        <v>246</v>
      </c>
      <c r="J37" s="21"/>
    </row>
    <row r="38" spans="1:10" s="4" customFormat="1" ht="12.75">
      <c r="A38" s="133"/>
      <c r="B38" s="134"/>
      <c r="C38" s="133"/>
      <c r="D38" s="135"/>
      <c r="E38" s="18" t="s">
        <v>246</v>
      </c>
      <c r="F38" s="18" t="s">
        <v>246</v>
      </c>
      <c r="J38" s="21"/>
    </row>
    <row r="39" spans="1:10" s="4" customFormat="1" ht="12.75">
      <c r="A39" s="133"/>
      <c r="B39" s="134"/>
      <c r="C39" s="133"/>
      <c r="D39" s="135"/>
      <c r="E39" s="18" t="s">
        <v>246</v>
      </c>
      <c r="F39" s="18" t="s">
        <v>246</v>
      </c>
      <c r="J39" s="21"/>
    </row>
    <row r="40" spans="1:10" s="4" customFormat="1" ht="12.75">
      <c r="A40" s="133"/>
      <c r="B40" s="134"/>
      <c r="C40" s="133"/>
      <c r="D40" s="135"/>
      <c r="E40" s="18" t="s">
        <v>246</v>
      </c>
      <c r="F40" s="18" t="s">
        <v>246</v>
      </c>
      <c r="J40" s="21"/>
    </row>
    <row r="41" spans="1:10" s="4" customFormat="1" ht="12.75">
      <c r="A41" s="133"/>
      <c r="B41" s="134"/>
      <c r="C41" s="133"/>
      <c r="D41" s="135"/>
      <c r="E41" s="18" t="s">
        <v>246</v>
      </c>
      <c r="F41" s="18" t="s">
        <v>246</v>
      </c>
      <c r="J41" s="21"/>
    </row>
    <row r="42" spans="1:10" s="4" customFormat="1" ht="12.75">
      <c r="A42" s="133"/>
      <c r="B42" s="134"/>
      <c r="C42" s="133"/>
      <c r="D42" s="135"/>
      <c r="E42" s="18" t="s">
        <v>246</v>
      </c>
      <c r="F42" s="18" t="s">
        <v>246</v>
      </c>
      <c r="J42" s="21"/>
    </row>
    <row r="43" spans="1:10" s="4" customFormat="1" ht="12.75">
      <c r="A43" s="133"/>
      <c r="B43" s="134"/>
      <c r="C43" s="133"/>
      <c r="D43" s="135"/>
      <c r="E43" s="18" t="s">
        <v>246</v>
      </c>
      <c r="F43" s="18" t="s">
        <v>246</v>
      </c>
      <c r="J43" s="21"/>
    </row>
    <row r="44" spans="1:10" s="4" customFormat="1" ht="12.75">
      <c r="A44" s="133"/>
      <c r="B44" s="134"/>
      <c r="C44" s="133"/>
      <c r="D44" s="135"/>
      <c r="E44" s="18" t="s">
        <v>246</v>
      </c>
      <c r="F44" s="18" t="s">
        <v>246</v>
      </c>
      <c r="J44" s="21"/>
    </row>
    <row r="45" spans="1:10" s="4" customFormat="1" ht="12.75">
      <c r="A45" s="133"/>
      <c r="B45" s="134"/>
      <c r="C45" s="133"/>
      <c r="D45" s="135"/>
      <c r="E45" s="18" t="s">
        <v>246</v>
      </c>
      <c r="F45" s="18" t="s">
        <v>246</v>
      </c>
      <c r="J45" s="21"/>
    </row>
    <row r="46" spans="1:10" s="4" customFormat="1" ht="12.75">
      <c r="A46" s="133"/>
      <c r="B46" s="134"/>
      <c r="C46" s="133"/>
      <c r="D46" s="135"/>
      <c r="E46" s="18" t="s">
        <v>246</v>
      </c>
      <c r="F46" s="18" t="s">
        <v>246</v>
      </c>
      <c r="J46" s="21"/>
    </row>
    <row r="47" spans="1:10" s="4" customFormat="1" ht="12.75">
      <c r="A47" s="133"/>
      <c r="B47" s="134"/>
      <c r="C47" s="133"/>
      <c r="D47" s="135"/>
      <c r="E47" s="18" t="s">
        <v>246</v>
      </c>
      <c r="F47" s="18" t="s">
        <v>246</v>
      </c>
      <c r="J47" s="21"/>
    </row>
    <row r="48" spans="1:10" s="4" customFormat="1" ht="12.75">
      <c r="A48" s="133"/>
      <c r="B48" s="134"/>
      <c r="C48" s="133"/>
      <c r="D48" s="135"/>
      <c r="E48" s="18" t="s">
        <v>246</v>
      </c>
      <c r="F48" s="18" t="s">
        <v>246</v>
      </c>
      <c r="J48" s="21"/>
    </row>
    <row r="49" spans="1:10" s="4" customFormat="1" ht="12.75">
      <c r="A49" s="133"/>
      <c r="B49" s="134"/>
      <c r="C49" s="133"/>
      <c r="D49" s="135"/>
      <c r="E49" s="18" t="s">
        <v>246</v>
      </c>
      <c r="F49" s="18" t="s">
        <v>246</v>
      </c>
      <c r="J49" s="21"/>
    </row>
    <row r="50" spans="1:10" s="4" customFormat="1" ht="12.75">
      <c r="A50" s="133"/>
      <c r="B50" s="134"/>
      <c r="C50" s="133"/>
      <c r="D50" s="135"/>
      <c r="E50" s="18" t="s">
        <v>246</v>
      </c>
      <c r="F50" s="18" t="s">
        <v>246</v>
      </c>
      <c r="J50" s="21"/>
    </row>
    <row r="51" spans="1:10" s="4" customFormat="1" ht="12.75">
      <c r="A51" s="133"/>
      <c r="B51" s="134"/>
      <c r="C51" s="133"/>
      <c r="D51" s="135"/>
      <c r="E51" s="18" t="s">
        <v>246</v>
      </c>
      <c r="F51" s="18" t="s">
        <v>246</v>
      </c>
      <c r="J51" s="21"/>
    </row>
    <row r="52" spans="1:10" s="4" customFormat="1" ht="12.75">
      <c r="A52" s="133"/>
      <c r="B52" s="134"/>
      <c r="C52" s="133"/>
      <c r="D52" s="135"/>
      <c r="E52" s="18" t="s">
        <v>246</v>
      </c>
      <c r="F52" s="18" t="s">
        <v>246</v>
      </c>
      <c r="J52" s="21"/>
    </row>
    <row r="53" spans="1:10" s="4" customFormat="1" ht="12.75">
      <c r="A53" s="133"/>
      <c r="B53" s="134"/>
      <c r="C53" s="133"/>
      <c r="D53" s="135"/>
      <c r="E53" s="18" t="s">
        <v>246</v>
      </c>
      <c r="F53" s="18" t="s">
        <v>246</v>
      </c>
      <c r="J53" s="21"/>
    </row>
    <row r="54" spans="1:10" s="4" customFormat="1" ht="12.75">
      <c r="A54" s="133"/>
      <c r="B54" s="134"/>
      <c r="C54" s="133"/>
      <c r="D54" s="135"/>
      <c r="E54" s="18" t="s">
        <v>246</v>
      </c>
      <c r="F54" s="18" t="s">
        <v>246</v>
      </c>
      <c r="J54" s="21"/>
    </row>
    <row r="55" spans="1:10" s="4" customFormat="1" ht="12.75">
      <c r="A55" s="133"/>
      <c r="B55" s="134"/>
      <c r="C55" s="133"/>
      <c r="D55" s="135"/>
      <c r="E55" s="18" t="s">
        <v>246</v>
      </c>
      <c r="F55" s="18" t="s">
        <v>246</v>
      </c>
      <c r="J55" s="21"/>
    </row>
    <row r="56" spans="1:10" s="4" customFormat="1" ht="12.75">
      <c r="A56" s="133"/>
      <c r="B56" s="134"/>
      <c r="C56" s="133"/>
      <c r="D56" s="135"/>
      <c r="E56" s="18" t="s">
        <v>246</v>
      </c>
      <c r="F56" s="18" t="s">
        <v>246</v>
      </c>
      <c r="J56" s="21"/>
    </row>
    <row r="57" spans="1:10" s="4" customFormat="1" ht="12.75">
      <c r="A57" s="133"/>
      <c r="B57" s="134"/>
      <c r="C57" s="133"/>
      <c r="D57" s="135"/>
      <c r="E57" s="18"/>
      <c r="F57" s="18"/>
      <c r="J57" s="21"/>
    </row>
    <row r="58" spans="1:10" s="4" customFormat="1" ht="12.75">
      <c r="A58" s="133"/>
      <c r="B58" s="134"/>
      <c r="C58" s="133"/>
      <c r="D58" s="135"/>
      <c r="E58" s="18"/>
      <c r="F58" s="18"/>
      <c r="J58" s="21"/>
    </row>
    <row r="59" spans="1:10" s="4" customFormat="1" ht="12.75">
      <c r="A59" s="133"/>
      <c r="B59" s="134"/>
      <c r="C59" s="133"/>
      <c r="D59" s="135"/>
      <c r="E59" s="18"/>
      <c r="F59" s="18"/>
      <c r="J59" s="21"/>
    </row>
    <row r="60" spans="1:10" s="4" customFormat="1" ht="12.75">
      <c r="A60" s="133"/>
      <c r="B60" s="134"/>
      <c r="C60" s="133"/>
      <c r="D60" s="135"/>
      <c r="E60" s="18" t="s">
        <v>246</v>
      </c>
      <c r="F60" s="18" t="s">
        <v>246</v>
      </c>
      <c r="J60" s="21"/>
    </row>
    <row r="61" spans="1:10" s="4" customFormat="1" ht="12.75">
      <c r="A61" s="133"/>
      <c r="B61" s="134"/>
      <c r="C61" s="133"/>
      <c r="D61" s="135"/>
      <c r="E61" s="18" t="s">
        <v>246</v>
      </c>
      <c r="F61" s="18" t="s">
        <v>246</v>
      </c>
      <c r="J61" s="21"/>
    </row>
    <row r="62" spans="1:10" s="4" customFormat="1" ht="12.75">
      <c r="A62" s="133"/>
      <c r="B62" s="134"/>
      <c r="C62" s="133"/>
      <c r="D62" s="135"/>
      <c r="E62" s="18" t="s">
        <v>246</v>
      </c>
      <c r="F62" s="18" t="s">
        <v>246</v>
      </c>
      <c r="J62" s="21"/>
    </row>
    <row r="63" spans="1:10" s="4" customFormat="1" ht="12.75">
      <c r="A63" s="133"/>
      <c r="B63" s="134"/>
      <c r="C63" s="133"/>
      <c r="D63" s="135"/>
      <c r="E63" s="18" t="s">
        <v>246</v>
      </c>
      <c r="F63" s="18" t="s">
        <v>246</v>
      </c>
      <c r="J63" s="21"/>
    </row>
    <row r="64" spans="1:10" s="4" customFormat="1" ht="13.5" thickBot="1">
      <c r="A64" s="133"/>
      <c r="B64" s="134"/>
      <c r="C64" s="133"/>
      <c r="D64" s="135"/>
      <c r="E64" s="18" t="s">
        <v>246</v>
      </c>
      <c r="F64" s="18" t="s">
        <v>246</v>
      </c>
      <c r="J64" s="21"/>
    </row>
    <row r="65" spans="1:10" s="4" customFormat="1" ht="25.5">
      <c r="A65" s="133"/>
      <c r="B65" s="136" t="s">
        <v>143</v>
      </c>
      <c r="C65" s="15"/>
      <c r="D65" s="136" t="s">
        <v>412</v>
      </c>
      <c r="E65" s="18"/>
      <c r="F65" s="18"/>
      <c r="J65" s="21"/>
    </row>
    <row r="66" spans="1:10" s="4" customFormat="1" ht="12.75">
      <c r="A66" s="133"/>
      <c r="B66" s="137" t="s">
        <v>147</v>
      </c>
      <c r="C66" s="15"/>
      <c r="D66" s="137" t="s">
        <v>116</v>
      </c>
      <c r="E66" s="18"/>
      <c r="F66" s="18"/>
      <c r="J66" s="21"/>
    </row>
    <row r="67" spans="1:10" s="4" customFormat="1" ht="25.5">
      <c r="A67" s="133"/>
      <c r="B67" s="137" t="s">
        <v>259</v>
      </c>
      <c r="C67" s="15"/>
      <c r="D67" s="137" t="s">
        <v>148</v>
      </c>
      <c r="E67" s="18"/>
      <c r="F67" s="18"/>
      <c r="J67" s="21"/>
    </row>
    <row r="68" spans="1:10" s="4" customFormat="1" ht="12.75">
      <c r="A68" s="133"/>
      <c r="B68" s="137" t="s">
        <v>116</v>
      </c>
      <c r="C68" s="15"/>
      <c r="D68" s="137" t="s">
        <v>259</v>
      </c>
      <c r="E68" s="18"/>
      <c r="F68" s="18"/>
      <c r="J68" s="21"/>
    </row>
    <row r="69" spans="1:10" s="4" customFormat="1" ht="16.5" customHeight="1">
      <c r="A69" s="133"/>
      <c r="B69" s="137" t="s">
        <v>412</v>
      </c>
      <c r="C69" s="15"/>
      <c r="D69" s="137" t="s">
        <v>147</v>
      </c>
      <c r="E69" s="18"/>
      <c r="F69" s="18"/>
      <c r="J69" s="21"/>
    </row>
    <row r="70" spans="1:10" s="4" customFormat="1" ht="24.75" customHeight="1" thickBot="1">
      <c r="A70" s="138"/>
      <c r="B70" s="139" t="s">
        <v>59</v>
      </c>
      <c r="C70" s="140"/>
      <c r="D70" s="139" t="s">
        <v>149</v>
      </c>
      <c r="E70" s="18"/>
      <c r="F70" s="18"/>
      <c r="J70" s="21"/>
    </row>
    <row r="71" spans="1:10" s="4" customFormat="1" ht="15">
      <c r="A71" s="141"/>
      <c r="B71" s="141"/>
      <c r="C71" s="141"/>
      <c r="D71" s="141"/>
      <c r="E71" s="18"/>
      <c r="F71" s="18"/>
      <c r="J71" s="21"/>
    </row>
    <row r="72" spans="1:10" s="4" customFormat="1" ht="15">
      <c r="A72" s="142"/>
      <c r="B72" s="142"/>
      <c r="C72" s="142"/>
      <c r="D72" s="142"/>
      <c r="E72" s="18" t="s">
        <v>246</v>
      </c>
      <c r="F72" s="18" t="s">
        <v>246</v>
      </c>
      <c r="J72" s="21"/>
    </row>
    <row r="73" spans="1:10" s="4" customFormat="1" ht="15">
      <c r="A73" s="142"/>
      <c r="B73" s="142"/>
      <c r="C73" s="142"/>
      <c r="D73" s="142"/>
      <c r="E73" s="18" t="s">
        <v>246</v>
      </c>
      <c r="F73" s="18" t="s">
        <v>246</v>
      </c>
      <c r="J73" s="21"/>
    </row>
    <row r="74" spans="1:10" s="4" customFormat="1" ht="15">
      <c r="A74" s="142"/>
      <c r="B74" s="142"/>
      <c r="C74" s="142"/>
      <c r="D74" s="142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227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266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350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115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157</v>
      </c>
      <c r="B16" s="10" t="s">
        <v>12</v>
      </c>
      <c r="C16" s="17" t="s">
        <v>95</v>
      </c>
      <c r="D16" s="24" t="s">
        <v>80</v>
      </c>
      <c r="E16" s="18" t="e">
        <f>IF(A16="","",IF(VLOOKUP(CONCATENATE(A16," - ",B16),'[1]diccio'!$E$2:$E$3932,1,FALSE)="#N/A",CONCANTENAR(A16," - ",B16),""))</f>
        <v>#N/A</v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158</v>
      </c>
      <c r="B17" s="10" t="s">
        <v>12</v>
      </c>
      <c r="C17" s="9" t="s">
        <v>117</v>
      </c>
      <c r="D17" s="24" t="s">
        <v>80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153</v>
      </c>
      <c r="B18" s="25" t="s">
        <v>12</v>
      </c>
      <c r="C18" s="17" t="s">
        <v>100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92</v>
      </c>
      <c r="B19" s="25" t="s">
        <v>12</v>
      </c>
      <c r="C19" s="58" t="s">
        <v>223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92</v>
      </c>
      <c r="B20" s="25" t="s">
        <v>19</v>
      </c>
      <c r="C20" s="15" t="s">
        <v>155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5.5">
      <c r="A21" s="15" t="s">
        <v>154</v>
      </c>
      <c r="B21" s="25" t="s">
        <v>19</v>
      </c>
      <c r="C21" s="15" t="s">
        <v>84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294</v>
      </c>
      <c r="D22" s="16" t="s">
        <v>19</v>
      </c>
      <c r="E22" s="18">
        <f>IF(A22="","",IF(VLOOKUP(CONCATENATE(A22," - ",B22),'[1]diccio'!$E$2:$E$3932,1,FALSE)="#N/A",CONCANTENAR(A22," - ",B22),""))</f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92</v>
      </c>
      <c r="B23" s="25" t="s">
        <v>19</v>
      </c>
      <c r="C23" s="15" t="s">
        <v>29</v>
      </c>
      <c r="D23" s="16" t="s">
        <v>19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156</v>
      </c>
      <c r="D24" s="16" t="s">
        <v>19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22.5" customHeight="1">
      <c r="A25" s="15" t="s">
        <v>197</v>
      </c>
      <c r="B25" s="25" t="s">
        <v>80</v>
      </c>
      <c r="C25" s="15" t="s">
        <v>92</v>
      </c>
      <c r="D25" s="16" t="s">
        <v>19</v>
      </c>
      <c r="E25" s="18" t="e">
        <f>IF(A25="","",IF(VLOOKUP(CONCATENATE(A25," - ",B25),'[1]diccio'!$E$2:$E$3932,1,FALSE)="#N/A",CONCANTENAR(A25," - ",B25),""))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23</v>
      </c>
      <c r="D26" s="16" t="s">
        <v>19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100</v>
      </c>
      <c r="B27" s="25" t="s">
        <v>80</v>
      </c>
      <c r="C27" s="15" t="s">
        <v>154</v>
      </c>
      <c r="D27" s="16" t="s">
        <v>19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117</v>
      </c>
      <c r="B28" s="25" t="s">
        <v>80</v>
      </c>
      <c r="C28" s="15" t="s">
        <v>92</v>
      </c>
      <c r="D28" s="16" t="s">
        <v>12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95</v>
      </c>
      <c r="B29" s="25" t="s">
        <v>80</v>
      </c>
      <c r="C29" s="15" t="s">
        <v>153</v>
      </c>
      <c r="D29" s="16" t="s">
        <v>12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352</v>
      </c>
      <c r="B30" s="25" t="s">
        <v>80</v>
      </c>
      <c r="C30" s="15" t="s">
        <v>228</v>
      </c>
      <c r="D30" s="16" t="s">
        <v>12</v>
      </c>
      <c r="E30" s="18" t="e">
        <f>IF(A30="","",IF(VLOOKUP(CONCATENATE(A30," - ",B30),'[1]diccio'!$E$2:$E$3932,1,FALSE)="#N/A",CONCANTENAR(A30," - ",B30),""))</f>
        <v>#N/A</v>
      </c>
      <c r="F30" s="18" t="e">
        <f>IF(C30="","",IF(VLOOKUP(CONCATENATE(C30," - ",D30),'[1]diccio'!$E$2:$E$3932,1,FALSE)="#N/A",CONCANTENAR(C30," - ",D30),""))</f>
        <v>#N/A</v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/>
      <c r="F54" s="18"/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3.5" thickBot="1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25.5">
      <c r="A62" s="59"/>
      <c r="B62" s="62" t="s">
        <v>92</v>
      </c>
      <c r="C62" s="11"/>
      <c r="D62" s="62" t="s">
        <v>100</v>
      </c>
      <c r="E62" s="18"/>
      <c r="F62" s="18"/>
      <c r="J62" s="21"/>
    </row>
    <row r="63" spans="1:10" s="4" customFormat="1" ht="25.5">
      <c r="A63" s="59"/>
      <c r="B63" s="63" t="s">
        <v>21</v>
      </c>
      <c r="C63" s="11"/>
      <c r="D63" s="63" t="s">
        <v>84</v>
      </c>
      <c r="E63" s="18"/>
      <c r="F63" s="18"/>
      <c r="J63" s="21"/>
    </row>
    <row r="64" spans="1:10" s="4" customFormat="1" ht="12.75">
      <c r="A64" s="59"/>
      <c r="B64" s="63" t="s">
        <v>97</v>
      </c>
      <c r="C64" s="11"/>
      <c r="D64" s="63" t="s">
        <v>29</v>
      </c>
      <c r="E64" s="18"/>
      <c r="F64" s="18"/>
      <c r="J64" s="21"/>
    </row>
    <row r="65" spans="1:10" s="4" customFormat="1" ht="12.75">
      <c r="A65" s="59"/>
      <c r="B65" s="63" t="s">
        <v>223</v>
      </c>
      <c r="C65" s="11"/>
      <c r="D65" s="63" t="s">
        <v>156</v>
      </c>
      <c r="E65" s="18"/>
      <c r="F65" s="18"/>
      <c r="J65" s="21"/>
    </row>
    <row r="66" spans="1:10" s="4" customFormat="1" ht="25.5">
      <c r="A66" s="59"/>
      <c r="B66" s="63" t="s">
        <v>100</v>
      </c>
      <c r="C66" s="11"/>
      <c r="D66" s="63" t="s">
        <v>92</v>
      </c>
      <c r="E66" s="18"/>
      <c r="F66" s="18"/>
      <c r="J66" s="21"/>
    </row>
    <row r="67" spans="1:10" s="4" customFormat="1" ht="13.5" thickBot="1">
      <c r="A67" s="64"/>
      <c r="B67" s="70" t="s">
        <v>117</v>
      </c>
      <c r="C67" s="65"/>
      <c r="D67" s="70" t="s">
        <v>153</v>
      </c>
      <c r="E67" s="18"/>
      <c r="F67" s="18"/>
      <c r="J67" s="21"/>
    </row>
    <row r="68" spans="1:10" s="4" customFormat="1" ht="15">
      <c r="A68" s="66"/>
      <c r="B68" s="66"/>
      <c r="C68" s="66"/>
      <c r="D68" s="66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Normal="80" zoomScaleSheetLayoutView="10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229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375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346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115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81" t="s">
        <v>9</v>
      </c>
      <c r="B15" s="82" t="s">
        <v>10</v>
      </c>
      <c r="C15" s="81" t="s">
        <v>9</v>
      </c>
      <c r="D15" s="83" t="s">
        <v>10</v>
      </c>
      <c r="H15" s="26"/>
      <c r="I15" s="29"/>
      <c r="J15" s="27"/>
    </row>
    <row r="16" spans="1:10" s="4" customFormat="1" ht="12.75">
      <c r="A16" s="84" t="s">
        <v>218</v>
      </c>
      <c r="B16" s="85" t="s">
        <v>12</v>
      </c>
      <c r="C16" s="86" t="s">
        <v>95</v>
      </c>
      <c r="D16" s="87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5" t="s">
        <v>102</v>
      </c>
      <c r="B17" s="16" t="s">
        <v>12</v>
      </c>
      <c r="C17" s="88" t="s">
        <v>117</v>
      </c>
      <c r="D17" s="12" t="s">
        <v>80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370</v>
      </c>
      <c r="B18" s="16" t="s">
        <v>12</v>
      </c>
      <c r="C18" s="88" t="s">
        <v>86</v>
      </c>
      <c r="D18" s="12" t="s">
        <v>80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8" t="s">
        <v>100</v>
      </c>
      <c r="D19" s="12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371</v>
      </c>
      <c r="B20" s="16" t="s">
        <v>12</v>
      </c>
      <c r="C20" s="88" t="s">
        <v>98</v>
      </c>
      <c r="D20" s="12" t="s">
        <v>80</v>
      </c>
      <c r="E20" s="18" t="e">
        <f>IF(A20="","",IF(VLOOKUP(CONCATENATE(A20," - ",B20),'[1]diccio'!$E$2:$E$3932,1,FALSE)="#N/A",CONCANTENAR(A20," - ",B20),""))</f>
        <v>#N/A</v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371</v>
      </c>
      <c r="B21" s="16" t="s">
        <v>19</v>
      </c>
      <c r="C21" s="88" t="s">
        <v>103</v>
      </c>
      <c r="D21" s="12" t="s">
        <v>80</v>
      </c>
      <c r="E21" s="18" t="e">
        <f>IF(A21="","",IF(VLOOKUP(CONCATENATE(A21," - ",B21),'[1]diccio'!$E$2:$E$3932,1,FALSE)="#N/A",CONCANTENAR(A21," - ",B21),""))</f>
        <v>#N/A</v>
      </c>
      <c r="F21" s="18" t="e">
        <f>IF(C21="","",IF(VLOOKUP(CONCATENATE(C21," - ",D21),'[1]diccio'!$E$2:$E$3932,1,FALSE)="#N/A",CONCANTENAR(C21," - ",D21),""))</f>
        <v>#N/A</v>
      </c>
      <c r="H21" s="26"/>
      <c r="I21" s="29"/>
      <c r="J21" s="27"/>
    </row>
    <row r="22" spans="1:10" s="4" customFormat="1" ht="12.75">
      <c r="A22" s="15" t="s">
        <v>372</v>
      </c>
      <c r="B22" s="16" t="s">
        <v>19</v>
      </c>
      <c r="C22" s="88" t="s">
        <v>165</v>
      </c>
      <c r="D22" s="12" t="s">
        <v>80</v>
      </c>
      <c r="E22" s="18" t="e">
        <f>IF(A22="","",IF(VLOOKUP(CONCATENATE(A22," - ",B22),'[1]diccio'!$E$2:$E$3932,1,FALSE)="#N/A",CONCANTENAR(A22," - ",B22),""))</f>
        <v>#N/A</v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363</v>
      </c>
      <c r="B23" s="16" t="s">
        <v>19</v>
      </c>
      <c r="C23" s="88" t="s">
        <v>164</v>
      </c>
      <c r="D23" s="12" t="s">
        <v>80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166</v>
      </c>
      <c r="B24" s="16" t="s">
        <v>19</v>
      </c>
      <c r="C24" s="88" t="s">
        <v>163</v>
      </c>
      <c r="D24" s="12" t="s">
        <v>80</v>
      </c>
      <c r="E24" s="18">
        <f>IF(A24="","",IF(VLOOKUP(CONCATENATE(A24," - ",B24),'[1]diccio'!$E$2:$E$3932,1,FALSE)="#N/A",CONCANTENAR(A24," - ",B24),""))</f>
      </c>
      <c r="F24" s="18" t="e">
        <f>IF(C24="","",IF(VLOOKUP(CONCATENATE(C24," - ",D24),'[1]diccio'!$E$2:$E$3932,1,FALSE)="#N/A",CONCANTENAR(C24," - ",D24),""))</f>
        <v>#N/A</v>
      </c>
      <c r="H24" s="26"/>
      <c r="I24" s="29"/>
      <c r="J24" s="27"/>
    </row>
    <row r="25" spans="1:10" s="4" customFormat="1" ht="12.75">
      <c r="A25" s="15" t="s">
        <v>362</v>
      </c>
      <c r="B25" s="16" t="s">
        <v>19</v>
      </c>
      <c r="C25" s="88" t="s">
        <v>103</v>
      </c>
      <c r="D25" s="12" t="s">
        <v>80</v>
      </c>
      <c r="E25" s="18" t="e">
        <f>IF(A25="","",IF(VLOOKUP(CONCATENATE(A25," - ",B25),'[1]diccio'!$E$2:$E$3932,1,FALSE)="#N/A",CONCANTENAR(A25," - ",B25),""))</f>
        <v>#N/A</v>
      </c>
      <c r="F25" s="18" t="e">
        <f>IF(C25="","",IF(VLOOKUP(CONCATENATE(C25," - ",D25),'[1]diccio'!$E$2:$E$3932,1,FALSE)="#N/A",CONCANTENAR(C25," - ",D25),""))</f>
        <v>#N/A</v>
      </c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8" t="s">
        <v>114</v>
      </c>
      <c r="D26" s="12" t="s">
        <v>80</v>
      </c>
      <c r="E26" s="18">
        <f>IF(A26="","",IF(VLOOKUP(CONCATENATE(A26," - ",B26),'[1]diccio'!$E$2:$E$3932,1,FALSE)="#N/A",CONCANTENAR(A26," - ",B26),""))</f>
      </c>
      <c r="F26" s="18" t="e">
        <f>IF(C26="","",IF(VLOOKUP(CONCATENATE(C26," - ",D26),'[1]diccio'!$E$2:$E$3932,1,FALSE)="#N/A",CONCANTENAR(C26," - ",D26),""))</f>
        <v>#N/A</v>
      </c>
      <c r="H26" s="26"/>
      <c r="I26" s="29"/>
      <c r="J26" s="21"/>
    </row>
    <row r="27" spans="1:10" s="4" customFormat="1" ht="25.5">
      <c r="A27" s="15" t="s">
        <v>162</v>
      </c>
      <c r="B27" s="16" t="s">
        <v>29</v>
      </c>
      <c r="C27" s="88" t="s">
        <v>122</v>
      </c>
      <c r="D27" s="12" t="s">
        <v>80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122</v>
      </c>
      <c r="B28" s="16" t="s">
        <v>80</v>
      </c>
      <c r="C28" s="88" t="s">
        <v>21</v>
      </c>
      <c r="D28" s="12" t="s">
        <v>19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114</v>
      </c>
      <c r="B29" s="16" t="s">
        <v>80</v>
      </c>
      <c r="C29" s="88" t="s">
        <v>29</v>
      </c>
      <c r="D29" s="12" t="s">
        <v>19</v>
      </c>
      <c r="E29" s="18" t="e">
        <f>IF(A29="","",IF(VLOOKUP(CONCATENATE(A29," - ",B29),'[1]diccio'!$E$2:$E$3932,1,FALSE)="#N/A",CONCANTENAR(A29," - ",B29),""))</f>
        <v>#N/A</v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103</v>
      </c>
      <c r="B30" s="16" t="s">
        <v>80</v>
      </c>
      <c r="C30" s="88" t="s">
        <v>166</v>
      </c>
      <c r="D30" s="12" t="s">
        <v>19</v>
      </c>
      <c r="E30" s="18" t="e">
        <f>IF(A30="","",IF(VLOOKUP(CONCATENATE(A30," - ",B30),'[1]diccio'!$E$2:$E$3932,1,FALSE)="#N/A",CONCANTENAR(A30," - ",B30),""))</f>
        <v>#N/A</v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5" t="s">
        <v>163</v>
      </c>
      <c r="B31" s="16" t="s">
        <v>80</v>
      </c>
      <c r="C31" s="88" t="s">
        <v>363</v>
      </c>
      <c r="D31" s="12" t="s">
        <v>19</v>
      </c>
      <c r="E31" s="18" t="e">
        <f>IF(A31="","",IF(VLOOKUP(CONCATENATE(A31," - ",B31),'[1]diccio'!$E$2:$E$3932,1,FALSE)="#N/A",CONCANTENAR(A31," - ",B31),""))</f>
        <v>#N/A</v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5" t="s">
        <v>164</v>
      </c>
      <c r="B32" s="16" t="s">
        <v>80</v>
      </c>
      <c r="C32" s="88" t="s">
        <v>372</v>
      </c>
      <c r="D32" s="12" t="s">
        <v>19</v>
      </c>
      <c r="E32" s="18">
        <f>IF(A32="","",IF(VLOOKUP(CONCATENATE(A32," - ",B32),'[1]diccio'!$E$2:$E$3932,1,FALSE)="#N/A",CONCANTENAR(A32," - ",B32),""))</f>
      </c>
      <c r="F32" s="18" t="e">
        <f>IF(C32="","",IF(VLOOKUP(CONCATENATE(C32," - ",D32),'[1]diccio'!$E$2:$E$3932,1,FALSE)="#N/A",CONCANTENAR(C32," - ",D32),""))</f>
        <v>#N/A</v>
      </c>
      <c r="H32" s="26"/>
      <c r="I32" s="29"/>
      <c r="J32" s="21"/>
    </row>
    <row r="33" spans="1:10" s="4" customFormat="1" ht="12.75">
      <c r="A33" s="15" t="s">
        <v>165</v>
      </c>
      <c r="B33" s="16" t="s">
        <v>80</v>
      </c>
      <c r="C33" s="88" t="s">
        <v>371</v>
      </c>
      <c r="D33" s="12" t="s">
        <v>19</v>
      </c>
      <c r="E33" s="18" t="e">
        <f>IF(A33="","",IF(VLOOKUP(CONCATENATE(A33," - ",B33),'[1]diccio'!$E$2:$E$3932,1,FALSE)="#N/A",CONCANTENAR(A33," - ",B33),""))</f>
        <v>#N/A</v>
      </c>
      <c r="F33" s="18" t="e">
        <f>IF(C33="","",IF(VLOOKUP(CONCATENATE(C33," - ",D33),'[1]diccio'!$E$2:$E$3932,1,FALSE)="#N/A",CONCANTENAR(C33," - ",D33),""))</f>
        <v>#N/A</v>
      </c>
      <c r="H33" s="26"/>
      <c r="I33" s="29"/>
      <c r="J33" s="21"/>
    </row>
    <row r="34" spans="1:10" s="4" customFormat="1" ht="12.75">
      <c r="A34" s="15" t="s">
        <v>103</v>
      </c>
      <c r="B34" s="16" t="s">
        <v>80</v>
      </c>
      <c r="C34" s="88" t="s">
        <v>371</v>
      </c>
      <c r="D34" s="12" t="s">
        <v>12</v>
      </c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5" t="s">
        <v>98</v>
      </c>
      <c r="B35" s="16" t="s">
        <v>80</v>
      </c>
      <c r="C35" s="88" t="s">
        <v>35</v>
      </c>
      <c r="D35" s="12" t="s">
        <v>12</v>
      </c>
      <c r="E35" s="18" t="s">
        <v>246</v>
      </c>
      <c r="F35" s="18" t="s">
        <v>246</v>
      </c>
      <c r="J35" s="21"/>
    </row>
    <row r="36" spans="1:10" s="4" customFormat="1" ht="12.75">
      <c r="A36" s="15" t="s">
        <v>100</v>
      </c>
      <c r="B36" s="16" t="s">
        <v>80</v>
      </c>
      <c r="C36" s="88" t="s">
        <v>370</v>
      </c>
      <c r="D36" s="12" t="s">
        <v>12</v>
      </c>
      <c r="E36" s="18" t="s">
        <v>246</v>
      </c>
      <c r="F36" s="18" t="s">
        <v>246</v>
      </c>
      <c r="J36" s="21"/>
    </row>
    <row r="37" spans="1:10" s="4" customFormat="1" ht="12.75">
      <c r="A37" s="15" t="s">
        <v>86</v>
      </c>
      <c r="B37" s="16" t="s">
        <v>80</v>
      </c>
      <c r="C37" s="88" t="s">
        <v>38</v>
      </c>
      <c r="D37" s="12" t="s">
        <v>12</v>
      </c>
      <c r="E37" s="18" t="s">
        <v>246</v>
      </c>
      <c r="F37" s="18" t="s">
        <v>246</v>
      </c>
      <c r="J37" s="21"/>
    </row>
    <row r="38" spans="1:10" s="4" customFormat="1" ht="12.75">
      <c r="A38" s="15" t="s">
        <v>117</v>
      </c>
      <c r="B38" s="16" t="s">
        <v>80</v>
      </c>
      <c r="C38" s="88"/>
      <c r="D38" s="12"/>
      <c r="E38" s="18" t="s">
        <v>246</v>
      </c>
      <c r="F38" s="18" t="s">
        <v>246</v>
      </c>
      <c r="J38" s="21"/>
    </row>
    <row r="39" spans="1:10" s="4" customFormat="1" ht="12.75">
      <c r="A39" s="15" t="s">
        <v>95</v>
      </c>
      <c r="B39" s="16" t="s">
        <v>80</v>
      </c>
      <c r="C39" s="88"/>
      <c r="D39" s="12"/>
      <c r="E39" s="18" t="s">
        <v>246</v>
      </c>
      <c r="F39" s="18" t="s">
        <v>246</v>
      </c>
      <c r="J39" s="21"/>
    </row>
    <row r="40" spans="1:10" s="4" customFormat="1" ht="12.75">
      <c r="A40" s="15" t="s">
        <v>352</v>
      </c>
      <c r="B40" s="16" t="s">
        <v>80</v>
      </c>
      <c r="C40" s="88"/>
      <c r="D40" s="12"/>
      <c r="E40" s="18" t="s">
        <v>246</v>
      </c>
      <c r="F40" s="18" t="s">
        <v>246</v>
      </c>
      <c r="J40" s="21"/>
    </row>
    <row r="41" spans="1:10" s="4" customFormat="1" ht="12.75">
      <c r="A41" s="15"/>
      <c r="B41" s="16"/>
      <c r="C41" s="88"/>
      <c r="D41" s="12"/>
      <c r="E41" s="18" t="s">
        <v>246</v>
      </c>
      <c r="F41" s="18" t="s">
        <v>246</v>
      </c>
      <c r="J41" s="21"/>
    </row>
    <row r="42" spans="1:10" s="4" customFormat="1" ht="12.75">
      <c r="A42" s="11"/>
      <c r="B42" s="12"/>
      <c r="C42" s="89"/>
      <c r="D42" s="12"/>
      <c r="E42" s="18" t="s">
        <v>246</v>
      </c>
      <c r="F42" s="18" t="s">
        <v>246</v>
      </c>
      <c r="J42" s="21"/>
    </row>
    <row r="43" spans="1:10" s="4" customFormat="1" ht="12.75">
      <c r="A43" s="11"/>
      <c r="B43" s="12"/>
      <c r="C43" s="89"/>
      <c r="D43" s="12"/>
      <c r="E43" s="18" t="s">
        <v>246</v>
      </c>
      <c r="F43" s="18" t="s">
        <v>246</v>
      </c>
      <c r="J43" s="21"/>
    </row>
    <row r="44" spans="1:10" s="4" customFormat="1" ht="12.75">
      <c r="A44" s="11"/>
      <c r="B44" s="12"/>
      <c r="C44" s="89"/>
      <c r="D44" s="12"/>
      <c r="E44" s="18" t="s">
        <v>246</v>
      </c>
      <c r="F44" s="18" t="s">
        <v>246</v>
      </c>
      <c r="J44" s="21"/>
    </row>
    <row r="45" spans="1:10" s="4" customFormat="1" ht="12.75">
      <c r="A45" s="11"/>
      <c r="B45" s="12"/>
      <c r="C45" s="89"/>
      <c r="D45" s="12"/>
      <c r="E45" s="18" t="s">
        <v>246</v>
      </c>
      <c r="F45" s="18" t="s">
        <v>246</v>
      </c>
      <c r="J45" s="21"/>
    </row>
    <row r="46" spans="1:10" s="4" customFormat="1" ht="12.75">
      <c r="A46" s="11"/>
      <c r="B46" s="12"/>
      <c r="C46" s="89"/>
      <c r="D46" s="12"/>
      <c r="E46" s="18" t="s">
        <v>246</v>
      </c>
      <c r="F46" s="18" t="s">
        <v>246</v>
      </c>
      <c r="J46" s="21"/>
    </row>
    <row r="47" spans="1:10" s="4" customFormat="1" ht="12.75">
      <c r="A47" s="11"/>
      <c r="B47" s="12"/>
      <c r="C47" s="89"/>
      <c r="D47" s="12"/>
      <c r="E47" s="18" t="s">
        <v>246</v>
      </c>
      <c r="F47" s="18" t="s">
        <v>246</v>
      </c>
      <c r="J47" s="21"/>
    </row>
    <row r="48" spans="1:10" s="4" customFormat="1" ht="12.75">
      <c r="A48" s="11"/>
      <c r="B48" s="12"/>
      <c r="C48" s="89"/>
      <c r="D48" s="12"/>
      <c r="E48" s="18" t="s">
        <v>246</v>
      </c>
      <c r="F48" s="18" t="s">
        <v>246</v>
      </c>
      <c r="J48" s="21"/>
    </row>
    <row r="49" spans="1:10" s="4" customFormat="1" ht="12.75">
      <c r="A49" s="11"/>
      <c r="B49" s="12"/>
      <c r="C49" s="89"/>
      <c r="D49" s="12"/>
      <c r="E49" s="18" t="s">
        <v>246</v>
      </c>
      <c r="F49" s="18" t="s">
        <v>246</v>
      </c>
      <c r="J49" s="21"/>
    </row>
    <row r="50" spans="1:10" s="4" customFormat="1" ht="12.75">
      <c r="A50" s="11"/>
      <c r="B50" s="12"/>
      <c r="C50" s="89"/>
      <c r="D50" s="12"/>
      <c r="E50" s="18" t="s">
        <v>246</v>
      </c>
      <c r="F50" s="18" t="s">
        <v>246</v>
      </c>
      <c r="J50" s="21"/>
    </row>
    <row r="51" spans="1:10" s="4" customFormat="1" ht="12.75">
      <c r="A51" s="11"/>
      <c r="B51" s="12"/>
      <c r="C51" s="89"/>
      <c r="D51" s="12"/>
      <c r="E51" s="18" t="s">
        <v>246</v>
      </c>
      <c r="F51" s="18" t="s">
        <v>246</v>
      </c>
      <c r="J51" s="21"/>
    </row>
    <row r="52" spans="1:10" s="4" customFormat="1" ht="12.75">
      <c r="A52" s="11"/>
      <c r="B52" s="12"/>
      <c r="C52" s="89"/>
      <c r="D52" s="12"/>
      <c r="E52" s="18" t="s">
        <v>246</v>
      </c>
      <c r="F52" s="18" t="s">
        <v>246</v>
      </c>
      <c r="J52" s="21"/>
    </row>
    <row r="53" spans="1:10" s="4" customFormat="1" ht="12.75">
      <c r="A53" s="11"/>
      <c r="B53" s="12"/>
      <c r="C53" s="89"/>
      <c r="D53" s="12"/>
      <c r="E53" s="18" t="s">
        <v>246</v>
      </c>
      <c r="F53" s="18" t="s">
        <v>246</v>
      </c>
      <c r="J53" s="21"/>
    </row>
    <row r="54" spans="1:10" s="4" customFormat="1" ht="12.75">
      <c r="A54" s="11"/>
      <c r="B54" s="12"/>
      <c r="C54" s="89"/>
      <c r="D54" s="12"/>
      <c r="E54" s="18" t="s">
        <v>246</v>
      </c>
      <c r="F54" s="18" t="s">
        <v>246</v>
      </c>
      <c r="J54" s="21"/>
    </row>
    <row r="55" spans="1:10" s="4" customFormat="1" ht="12.75">
      <c r="A55" s="11"/>
      <c r="B55" s="12"/>
      <c r="C55" s="89"/>
      <c r="D55" s="12"/>
      <c r="E55" s="18" t="s">
        <v>246</v>
      </c>
      <c r="F55" s="18" t="s">
        <v>246</v>
      </c>
      <c r="J55" s="21"/>
    </row>
    <row r="56" spans="1:10" s="4" customFormat="1" ht="12.75">
      <c r="A56" s="11"/>
      <c r="B56" s="12"/>
      <c r="C56" s="89"/>
      <c r="D56" s="12"/>
      <c r="E56" s="18" t="s">
        <v>246</v>
      </c>
      <c r="F56" s="18" t="s">
        <v>246</v>
      </c>
      <c r="J56" s="21"/>
    </row>
    <row r="57" spans="1:10" s="4" customFormat="1" ht="12.75">
      <c r="A57" s="11"/>
      <c r="B57" s="12"/>
      <c r="C57" s="89"/>
      <c r="D57" s="12"/>
      <c r="E57" s="18"/>
      <c r="F57" s="18"/>
      <c r="J57" s="21"/>
    </row>
    <row r="58" spans="1:10" s="4" customFormat="1" ht="12.75">
      <c r="A58" s="11"/>
      <c r="B58" s="12"/>
      <c r="C58" s="89"/>
      <c r="D58" s="12"/>
      <c r="E58" s="18"/>
      <c r="F58" s="18"/>
      <c r="J58" s="21"/>
    </row>
    <row r="59" spans="1:10" s="4" customFormat="1" ht="12.75">
      <c r="A59" s="11"/>
      <c r="B59" s="12"/>
      <c r="C59" s="89"/>
      <c r="D59" s="12"/>
      <c r="E59" s="18" t="s">
        <v>246</v>
      </c>
      <c r="F59" s="18" t="s">
        <v>246</v>
      </c>
      <c r="J59" s="21"/>
    </row>
    <row r="60" spans="1:10" s="4" customFormat="1" ht="12.75">
      <c r="A60" s="11"/>
      <c r="B60" s="12"/>
      <c r="C60" s="89"/>
      <c r="D60" s="12"/>
      <c r="E60" s="18"/>
      <c r="F60" s="18"/>
      <c r="J60" s="21"/>
    </row>
    <row r="61" spans="1:10" s="4" customFormat="1" ht="12.75">
      <c r="A61" s="11"/>
      <c r="B61" s="12"/>
      <c r="C61" s="89"/>
      <c r="D61" s="12"/>
      <c r="E61" s="18"/>
      <c r="F61" s="18"/>
      <c r="J61" s="21"/>
    </row>
    <row r="62" spans="1:10" s="4" customFormat="1" ht="12.75">
      <c r="A62" s="11"/>
      <c r="B62" s="12"/>
      <c r="C62" s="89"/>
      <c r="D62" s="12"/>
      <c r="E62" s="18"/>
      <c r="F62" s="18"/>
      <c r="J62" s="21"/>
    </row>
    <row r="63" spans="1:10" s="4" customFormat="1" ht="12.75">
      <c r="A63" s="11"/>
      <c r="B63" s="12"/>
      <c r="C63" s="89"/>
      <c r="D63" s="12"/>
      <c r="E63" s="18"/>
      <c r="F63" s="18"/>
      <c r="J63" s="21"/>
    </row>
    <row r="64" spans="1:10" s="4" customFormat="1" ht="12.75">
      <c r="A64" s="11"/>
      <c r="B64" s="12"/>
      <c r="C64" s="89"/>
      <c r="D64" s="12"/>
      <c r="E64" s="18"/>
      <c r="F64" s="18"/>
      <c r="J64" s="21"/>
    </row>
    <row r="65" spans="1:10" s="4" customFormat="1" ht="13.5" thickBot="1">
      <c r="A65" s="11"/>
      <c r="B65" s="90"/>
      <c r="C65" s="89"/>
      <c r="D65" s="90"/>
      <c r="E65" s="18"/>
      <c r="F65" s="18"/>
      <c r="J65" s="21"/>
    </row>
    <row r="66" spans="1:10" s="4" customFormat="1" ht="12.75">
      <c r="A66" s="91"/>
      <c r="B66" s="92" t="s">
        <v>373</v>
      </c>
      <c r="C66" s="93"/>
      <c r="D66" s="92" t="s">
        <v>117</v>
      </c>
      <c r="E66" s="18"/>
      <c r="F66" s="18"/>
      <c r="J66" s="21"/>
    </row>
    <row r="67" spans="1:10" s="4" customFormat="1" ht="25.5">
      <c r="A67" s="91"/>
      <c r="B67" s="94" t="s">
        <v>122</v>
      </c>
      <c r="C67" s="93"/>
      <c r="D67" s="94" t="s">
        <v>98</v>
      </c>
      <c r="E67" s="18" t="s">
        <v>246</v>
      </c>
      <c r="F67" s="18" t="s">
        <v>246</v>
      </c>
      <c r="J67" s="21"/>
    </row>
    <row r="68" spans="1:10" s="4" customFormat="1" ht="12.75">
      <c r="A68" s="91"/>
      <c r="B68" s="94" t="s">
        <v>103</v>
      </c>
      <c r="C68" s="93"/>
      <c r="D68" s="94" t="s">
        <v>164</v>
      </c>
      <c r="E68" s="18" t="s">
        <v>246</v>
      </c>
      <c r="F68" s="18" t="s">
        <v>246</v>
      </c>
      <c r="J68" s="21"/>
    </row>
    <row r="69" spans="1:10" s="4" customFormat="1" ht="12.75">
      <c r="A69" s="91"/>
      <c r="B69" s="94" t="s">
        <v>164</v>
      </c>
      <c r="C69" s="93"/>
      <c r="D69" s="94" t="s">
        <v>103</v>
      </c>
      <c r="E69" s="18" t="s">
        <v>246</v>
      </c>
      <c r="F69" s="18" t="s">
        <v>246</v>
      </c>
      <c r="J69" s="21"/>
    </row>
    <row r="70" spans="1:10" s="4" customFormat="1" ht="25.5">
      <c r="A70" s="91"/>
      <c r="B70" s="94" t="s">
        <v>98</v>
      </c>
      <c r="C70" s="93"/>
      <c r="D70" s="94" t="s">
        <v>122</v>
      </c>
      <c r="E70" s="18" t="s">
        <v>246</v>
      </c>
      <c r="F70" s="18" t="s">
        <v>246</v>
      </c>
      <c r="J70" s="21"/>
    </row>
    <row r="71" spans="1:10" s="4" customFormat="1" ht="13.5" thickBot="1">
      <c r="A71" s="95"/>
      <c r="B71" s="96" t="s">
        <v>272</v>
      </c>
      <c r="C71" s="97"/>
      <c r="D71" s="96" t="s">
        <v>373</v>
      </c>
      <c r="E71" s="18" t="s">
        <v>246</v>
      </c>
      <c r="F71" s="18" t="s">
        <v>246</v>
      </c>
      <c r="J71" s="21"/>
    </row>
    <row r="72" spans="5:10" s="4" customFormat="1" ht="12.75">
      <c r="E72" s="18" t="s">
        <v>246</v>
      </c>
      <c r="F72" s="18" t="s">
        <v>246</v>
      </c>
      <c r="J72" s="21"/>
    </row>
    <row r="73" spans="5:10" s="4" customFormat="1" ht="12.75">
      <c r="E73" s="18" t="s">
        <v>246</v>
      </c>
      <c r="F73" s="18" t="s">
        <v>246</v>
      </c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85" zoomScaleNormal="80" zoomScaleSheetLayoutView="85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230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260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351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167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100</v>
      </c>
      <c r="B16" s="10" t="s">
        <v>80</v>
      </c>
      <c r="C16" s="17" t="s">
        <v>95</v>
      </c>
      <c r="D16" s="24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107</v>
      </c>
      <c r="B17" s="10" t="s">
        <v>80</v>
      </c>
      <c r="C17" s="9" t="s">
        <v>251</v>
      </c>
      <c r="D17" s="24" t="s">
        <v>80</v>
      </c>
      <c r="E17" s="18">
        <f>IF(A17="","",IF(VLOOKUP(CONCATENATE(A17," - ",B17),'[1]diccio'!$E$2:$E$3932,1,FALSE)="#N/A",CONCANTENAR(A17," - ",B17),""))</f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25.5">
      <c r="A18" s="15" t="s">
        <v>106</v>
      </c>
      <c r="B18" s="25" t="s">
        <v>80</v>
      </c>
      <c r="C18" s="17" t="s">
        <v>231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98</v>
      </c>
      <c r="B19" s="25" t="s">
        <v>80</v>
      </c>
      <c r="C19" s="58" t="s">
        <v>88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169</v>
      </c>
      <c r="B20" s="25" t="s">
        <v>80</v>
      </c>
      <c r="C20" s="15" t="s">
        <v>93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94</v>
      </c>
      <c r="B21" s="25" t="s">
        <v>80</v>
      </c>
      <c r="C21" s="15" t="s">
        <v>94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93</v>
      </c>
      <c r="B22" s="25" t="s">
        <v>80</v>
      </c>
      <c r="C22" s="15" t="s">
        <v>169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88</v>
      </c>
      <c r="B23" s="25" t="s">
        <v>80</v>
      </c>
      <c r="C23" s="17" t="s">
        <v>98</v>
      </c>
      <c r="D23" s="16" t="s">
        <v>80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25.5">
      <c r="A24" s="15" t="s">
        <v>231</v>
      </c>
      <c r="B24" s="25" t="s">
        <v>80</v>
      </c>
      <c r="C24" s="15" t="s">
        <v>106</v>
      </c>
      <c r="D24" s="16" t="s">
        <v>80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168</v>
      </c>
      <c r="B25" s="25" t="s">
        <v>80</v>
      </c>
      <c r="C25" s="15" t="s">
        <v>107</v>
      </c>
      <c r="D25" s="16" t="s">
        <v>80</v>
      </c>
      <c r="E25" s="18" t="e">
        <f>IF(A25="","",IF(VLOOKUP(CONCATENATE(A25," - ",B25),'[1]diccio'!$E$2:$E$3932,1,FALSE)="#N/A",CONCANTENAR(A25," - ",B25),""))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95</v>
      </c>
      <c r="B26" s="25" t="s">
        <v>80</v>
      </c>
      <c r="C26" s="15" t="s">
        <v>17</v>
      </c>
      <c r="D26" s="16" t="s">
        <v>80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352</v>
      </c>
      <c r="B27" s="25" t="s">
        <v>80</v>
      </c>
      <c r="C27" s="15"/>
      <c r="D27" s="16"/>
      <c r="E27" s="18" t="e">
        <f>IF(A27="","",IF(VLOOKUP(CONCATENATE(A27," - ",B27),'[1]diccio'!$E$2:$E$3932,1,FALSE)="#N/A",CONCANTENAR(A27," - ",B27),""))</f>
        <v>#N/A</v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 t="s">
        <v>246</v>
      </c>
      <c r="F29" s="18" t="s">
        <v>246</v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 t="s">
        <v>246</v>
      </c>
      <c r="F30" s="18" t="s">
        <v>246</v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 t="s">
        <v>246</v>
      </c>
      <c r="F31" s="18" t="s">
        <v>246</v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9"/>
      <c r="B37" s="60"/>
      <c r="C37" s="11"/>
      <c r="D37" s="61"/>
      <c r="E37" s="18"/>
      <c r="F37" s="18"/>
      <c r="J37" s="21"/>
    </row>
    <row r="38" spans="1:10" s="4" customFormat="1" ht="12.75">
      <c r="A38" s="59"/>
      <c r="B38" s="60"/>
      <c r="C38" s="59"/>
      <c r="D38" s="61"/>
      <c r="E38" s="18"/>
      <c r="F38" s="18"/>
      <c r="J38" s="21"/>
    </row>
    <row r="39" spans="1:10" s="4" customFormat="1" ht="12.75">
      <c r="A39" s="59"/>
      <c r="B39" s="60"/>
      <c r="C39" s="59"/>
      <c r="D39" s="61"/>
      <c r="E39" s="18"/>
      <c r="F39" s="18"/>
      <c r="J39" s="21"/>
    </row>
    <row r="40" spans="1:10" s="4" customFormat="1" ht="12.75">
      <c r="A40" s="59"/>
      <c r="B40" s="60"/>
      <c r="C40" s="59"/>
      <c r="D40" s="61"/>
      <c r="E40" s="18"/>
      <c r="F40" s="18"/>
      <c r="J40" s="21"/>
    </row>
    <row r="41" spans="1:10" s="4" customFormat="1" ht="12.75">
      <c r="A41" s="59"/>
      <c r="B41" s="60"/>
      <c r="C41" s="59"/>
      <c r="D41" s="61"/>
      <c r="E41" s="18"/>
      <c r="F41" s="18"/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/>
      <c r="F52" s="18"/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3.5" thickBot="1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2.75">
      <c r="A66" s="59"/>
      <c r="B66" s="62" t="s">
        <v>107</v>
      </c>
      <c r="C66" s="11"/>
      <c r="D66" s="62" t="s">
        <v>168</v>
      </c>
      <c r="E66" s="18"/>
      <c r="F66" s="18"/>
      <c r="J66" s="21"/>
    </row>
    <row r="67" spans="1:10" s="4" customFormat="1" ht="12.75">
      <c r="A67" s="59"/>
      <c r="B67" s="63" t="s">
        <v>106</v>
      </c>
      <c r="C67" s="11"/>
      <c r="D67" s="63" t="s">
        <v>93</v>
      </c>
      <c r="E67" s="18"/>
      <c r="F67" s="18"/>
      <c r="J67" s="21"/>
    </row>
    <row r="68" spans="1:10" s="4" customFormat="1" ht="12.75">
      <c r="A68" s="59"/>
      <c r="B68" s="63" t="s">
        <v>169</v>
      </c>
      <c r="C68" s="11"/>
      <c r="D68" s="63" t="s">
        <v>169</v>
      </c>
      <c r="E68" s="18"/>
      <c r="F68" s="18"/>
      <c r="J68" s="21"/>
    </row>
    <row r="69" spans="1:10" s="4" customFormat="1" ht="12.75">
      <c r="A69" s="59"/>
      <c r="B69" s="63" t="s">
        <v>93</v>
      </c>
      <c r="C69" s="11"/>
      <c r="D69" s="63" t="s">
        <v>106</v>
      </c>
      <c r="E69" s="18"/>
      <c r="F69" s="18"/>
      <c r="J69" s="21"/>
    </row>
    <row r="70" spans="1:10" s="4" customFormat="1" ht="12.75">
      <c r="A70" s="59"/>
      <c r="B70" s="63" t="s">
        <v>168</v>
      </c>
      <c r="C70" s="11"/>
      <c r="D70" s="63" t="s">
        <v>107</v>
      </c>
      <c r="E70" s="18"/>
      <c r="F70" s="18"/>
      <c r="J70" s="21"/>
    </row>
    <row r="71" spans="1:10" s="4" customFormat="1" ht="13.5" thickBot="1">
      <c r="A71" s="64"/>
      <c r="B71" s="70"/>
      <c r="C71" s="65"/>
      <c r="D71" s="70"/>
      <c r="E71" s="18"/>
      <c r="F71" s="18"/>
      <c r="J71" s="21"/>
    </row>
    <row r="72" spans="1:10" s="4" customFormat="1" ht="15">
      <c r="A72" s="66"/>
      <c r="B72" s="66"/>
      <c r="C72" s="66"/>
      <c r="D72" s="66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E78" s="18" t="s">
        <v>246</v>
      </c>
      <c r="F78" s="18" t="s">
        <v>246</v>
      </c>
      <c r="J78" s="21"/>
    </row>
    <row r="79" spans="1:10" s="4" customFormat="1" ht="15">
      <c r="A79" s="14"/>
      <c r="B79" s="14"/>
      <c r="C79" s="14"/>
      <c r="D79" s="14"/>
      <c r="E79" s="18" t="s">
        <v>246</v>
      </c>
      <c r="F79" s="18" t="s">
        <v>246</v>
      </c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13" customFormat="1" ht="15">
      <c r="A86" s="14"/>
      <c r="B86" s="14"/>
      <c r="C86" s="14"/>
      <c r="D86" s="14"/>
      <c r="J86" s="22"/>
    </row>
    <row r="87" spans="1:10" s="13" customFormat="1" ht="15">
      <c r="A87" s="14"/>
      <c r="B87" s="14"/>
      <c r="C87" s="14"/>
      <c r="D87" s="14"/>
      <c r="J87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0:B10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232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376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354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353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170</v>
      </c>
      <c r="D16" s="24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171</v>
      </c>
      <c r="B17" s="10" t="s">
        <v>12</v>
      </c>
      <c r="C17" s="9" t="s">
        <v>172</v>
      </c>
      <c r="D17" s="24" t="s">
        <v>44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173</v>
      </c>
      <c r="B18" s="25" t="s">
        <v>12</v>
      </c>
      <c r="C18" s="17" t="s">
        <v>21</v>
      </c>
      <c r="D18" s="16" t="s">
        <v>44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174</v>
      </c>
      <c r="B19" s="25" t="s">
        <v>12</v>
      </c>
      <c r="C19" s="58" t="s">
        <v>175</v>
      </c>
      <c r="D19" s="16" t="s">
        <v>44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176</v>
      </c>
      <c r="B20" s="25" t="s">
        <v>12</v>
      </c>
      <c r="C20" s="15" t="s">
        <v>175</v>
      </c>
      <c r="D20" s="16" t="s">
        <v>12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176</v>
      </c>
      <c r="D21" s="16" t="s">
        <v>12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175</v>
      </c>
      <c r="B22" s="25" t="s">
        <v>12</v>
      </c>
      <c r="C22" s="15" t="s">
        <v>174</v>
      </c>
      <c r="D22" s="16" t="s">
        <v>12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177</v>
      </c>
      <c r="B23" s="25" t="s">
        <v>12</v>
      </c>
      <c r="C23" s="15" t="s">
        <v>173</v>
      </c>
      <c r="D23" s="16" t="s">
        <v>12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176</v>
      </c>
      <c r="B24" s="25" t="s">
        <v>12</v>
      </c>
      <c r="C24" s="15" t="s">
        <v>171</v>
      </c>
      <c r="D24" s="16" t="s">
        <v>12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175</v>
      </c>
      <c r="B25" s="25" t="s">
        <v>12</v>
      </c>
      <c r="C25" s="15" t="s">
        <v>26</v>
      </c>
      <c r="D25" s="16" t="s">
        <v>12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175</v>
      </c>
      <c r="B26" s="25" t="s">
        <v>44</v>
      </c>
      <c r="C26" s="15" t="s">
        <v>355</v>
      </c>
      <c r="D26" s="16" t="s">
        <v>12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/>
      <c r="D28" s="16"/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 t="s">
        <v>246</v>
      </c>
      <c r="F31" s="18" t="s">
        <v>246</v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 t="s">
        <v>246</v>
      </c>
      <c r="F32" s="18" t="s">
        <v>246</v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/>
      <c r="F46" s="18"/>
      <c r="J46" s="21"/>
    </row>
    <row r="47" spans="1:10" s="4" customFormat="1" ht="12.75">
      <c r="A47" s="59"/>
      <c r="B47" s="60"/>
      <c r="C47" s="59"/>
      <c r="D47" s="61"/>
      <c r="E47" s="18"/>
      <c r="F47" s="18"/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/>
      <c r="F61" s="18"/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2.75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3.5" thickBot="1">
      <c r="A66" s="59"/>
      <c r="B66" s="60"/>
      <c r="C66" s="59"/>
      <c r="D66" s="61"/>
      <c r="E66" s="18" t="s">
        <v>246</v>
      </c>
      <c r="F66" s="18" t="s">
        <v>246</v>
      </c>
      <c r="J66" s="21"/>
    </row>
    <row r="67" spans="1:10" s="4" customFormat="1" ht="12.75">
      <c r="A67" s="59"/>
      <c r="B67" s="62" t="s">
        <v>173</v>
      </c>
      <c r="C67" s="11"/>
      <c r="D67" s="62" t="s">
        <v>21</v>
      </c>
      <c r="E67" s="18"/>
      <c r="F67" s="18"/>
      <c r="J67" s="21"/>
    </row>
    <row r="68" spans="1:10" s="4" customFormat="1" ht="12.75">
      <c r="A68" s="59"/>
      <c r="B68" s="63" t="s">
        <v>176</v>
      </c>
      <c r="C68" s="11"/>
      <c r="D68" s="63" t="s">
        <v>261</v>
      </c>
      <c r="E68" s="18"/>
      <c r="F68" s="18"/>
      <c r="J68" s="21"/>
    </row>
    <row r="69" spans="1:10" s="4" customFormat="1" ht="12.75">
      <c r="A69" s="59"/>
      <c r="B69" s="63" t="s">
        <v>175</v>
      </c>
      <c r="C69" s="11"/>
      <c r="D69" s="63" t="s">
        <v>175</v>
      </c>
      <c r="E69" s="18"/>
      <c r="F69" s="18"/>
      <c r="J69" s="21"/>
    </row>
    <row r="70" spans="1:10" s="4" customFormat="1" ht="12.75">
      <c r="A70" s="59"/>
      <c r="B70" s="63" t="s">
        <v>21</v>
      </c>
      <c r="C70" s="11"/>
      <c r="D70" s="63" t="s">
        <v>176</v>
      </c>
      <c r="E70" s="18"/>
      <c r="F70" s="18"/>
      <c r="J70" s="21"/>
    </row>
    <row r="71" spans="1:10" s="4" customFormat="1" ht="12.75">
      <c r="A71" s="59"/>
      <c r="B71" s="63" t="s">
        <v>261</v>
      </c>
      <c r="C71" s="11"/>
      <c r="D71" s="63" t="s">
        <v>174</v>
      </c>
      <c r="E71" s="18"/>
      <c r="F71" s="18"/>
      <c r="J71" s="21"/>
    </row>
    <row r="72" spans="1:10" s="4" customFormat="1" ht="13.5" thickBot="1">
      <c r="A72" s="64"/>
      <c r="B72" s="70"/>
      <c r="C72" s="65"/>
      <c r="D72" s="70" t="s">
        <v>26</v>
      </c>
      <c r="E72" s="18"/>
      <c r="F72" s="18"/>
      <c r="J72" s="21"/>
    </row>
    <row r="73" spans="1:10" s="4" customFormat="1" ht="15">
      <c r="A73" s="66"/>
      <c r="B73" s="66"/>
      <c r="C73" s="66"/>
      <c r="D73" s="66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E78" s="18" t="s">
        <v>246</v>
      </c>
      <c r="F78" s="18" t="s">
        <v>246</v>
      </c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233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433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434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356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84</v>
      </c>
      <c r="B16" s="10" t="s">
        <v>29</v>
      </c>
      <c r="C16" s="17" t="s">
        <v>78</v>
      </c>
      <c r="D16" s="24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22</v>
      </c>
      <c r="B17" s="10" t="s">
        <v>29</v>
      </c>
      <c r="C17" s="9" t="s">
        <v>78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1" t="s">
        <v>186</v>
      </c>
      <c r="B18" s="25" t="s">
        <v>29</v>
      </c>
      <c r="C18" s="17" t="s">
        <v>180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185</v>
      </c>
      <c r="B19" s="25" t="s">
        <v>29</v>
      </c>
      <c r="C19" s="58" t="s">
        <v>182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187</v>
      </c>
      <c r="B20" s="25" t="s">
        <v>29</v>
      </c>
      <c r="C20" s="15" t="s">
        <v>181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185</v>
      </c>
      <c r="B21" s="25" t="s">
        <v>29</v>
      </c>
      <c r="C21" s="15" t="s">
        <v>22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186</v>
      </c>
      <c r="B22" s="10" t="s">
        <v>29</v>
      </c>
      <c r="C22" s="15" t="s">
        <v>22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29</v>
      </c>
      <c r="C23" s="15" t="s">
        <v>186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22</v>
      </c>
      <c r="B24" s="25" t="s">
        <v>12</v>
      </c>
      <c r="C24" s="15" t="s">
        <v>185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181</v>
      </c>
      <c r="B25" s="25" t="s">
        <v>12</v>
      </c>
      <c r="C25" s="15" t="s">
        <v>187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182</v>
      </c>
      <c r="B26" s="25" t="s">
        <v>12</v>
      </c>
      <c r="C26" s="15" t="s">
        <v>185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183</v>
      </c>
      <c r="B27" s="25" t="s">
        <v>12</v>
      </c>
      <c r="C27" s="15" t="s">
        <v>186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65</v>
      </c>
      <c r="B28" s="25" t="s">
        <v>12</v>
      </c>
      <c r="C28" s="15" t="s">
        <v>22</v>
      </c>
      <c r="D28" s="16" t="s">
        <v>29</v>
      </c>
      <c r="E28" s="18"/>
      <c r="F28" s="18"/>
      <c r="H28" s="26"/>
      <c r="I28" s="29"/>
      <c r="J28" s="21"/>
    </row>
    <row r="29" spans="1:10" s="4" customFormat="1" ht="25.5">
      <c r="A29" s="15" t="s">
        <v>61</v>
      </c>
      <c r="B29" s="25" t="s">
        <v>12</v>
      </c>
      <c r="C29" s="15" t="s">
        <v>84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61</v>
      </c>
      <c r="B30" s="25" t="s">
        <v>44</v>
      </c>
      <c r="C30" s="15" t="s">
        <v>435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21</v>
      </c>
      <c r="B31" s="25" t="s">
        <v>44</v>
      </c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/>
      <c r="F44" s="18"/>
      <c r="J44" s="21"/>
    </row>
    <row r="45" spans="1:10" s="4" customFormat="1" ht="12.75">
      <c r="A45" s="59"/>
      <c r="B45" s="60"/>
      <c r="C45" s="59"/>
      <c r="D45" s="61"/>
      <c r="E45" s="18"/>
      <c r="F45" s="18"/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/>
      <c r="F61" s="18"/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2.75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3.5" thickBot="1">
      <c r="A66" s="59"/>
      <c r="B66" s="159"/>
      <c r="C66" s="59"/>
      <c r="D66" s="61"/>
      <c r="E66" s="18" t="s">
        <v>246</v>
      </c>
      <c r="F66" s="18" t="s">
        <v>246</v>
      </c>
      <c r="J66" s="21"/>
    </row>
    <row r="67" spans="1:10" s="4" customFormat="1" ht="12.75">
      <c r="A67" s="156"/>
      <c r="B67" s="62" t="s">
        <v>436</v>
      </c>
      <c r="C67" s="89"/>
      <c r="D67" s="62" t="s">
        <v>78</v>
      </c>
      <c r="E67" s="18"/>
      <c r="F67" s="18"/>
      <c r="J67" s="21"/>
    </row>
    <row r="68" spans="1:10" s="4" customFormat="1" ht="12.75">
      <c r="A68" s="156"/>
      <c r="B68" s="63" t="s">
        <v>295</v>
      </c>
      <c r="C68" s="89"/>
      <c r="D68" s="63" t="s">
        <v>180</v>
      </c>
      <c r="E68" s="18"/>
      <c r="F68" s="18"/>
      <c r="J68" s="21"/>
    </row>
    <row r="69" spans="1:10" s="4" customFormat="1" ht="12.75">
      <c r="A69" s="156"/>
      <c r="B69" s="63" t="s">
        <v>181</v>
      </c>
      <c r="C69" s="89"/>
      <c r="D69" s="63" t="s">
        <v>181</v>
      </c>
      <c r="E69" s="18"/>
      <c r="F69" s="18"/>
      <c r="J69" s="21"/>
    </row>
    <row r="70" spans="1:10" s="4" customFormat="1" ht="12.75">
      <c r="A70" s="156"/>
      <c r="B70" s="63" t="s">
        <v>183</v>
      </c>
      <c r="C70" s="89"/>
      <c r="D70" s="63" t="s">
        <v>22</v>
      </c>
      <c r="E70" s="18"/>
      <c r="F70" s="18"/>
      <c r="J70" s="21"/>
    </row>
    <row r="71" spans="1:10" s="4" customFormat="1" ht="12.75">
      <c r="A71" s="156"/>
      <c r="B71" s="63" t="s">
        <v>65</v>
      </c>
      <c r="C71" s="89"/>
      <c r="D71" s="63" t="s">
        <v>436</v>
      </c>
      <c r="E71" s="18"/>
      <c r="F71" s="18"/>
      <c r="J71" s="21"/>
    </row>
    <row r="72" spans="1:10" s="4" customFormat="1" ht="26.25" thickBot="1">
      <c r="A72" s="157"/>
      <c r="B72" s="70" t="s">
        <v>61</v>
      </c>
      <c r="C72" s="158"/>
      <c r="D72" s="70" t="s">
        <v>437</v>
      </c>
      <c r="E72" s="18"/>
      <c r="F72" s="18"/>
      <c r="J72" s="21"/>
    </row>
    <row r="73" spans="1:10" s="4" customFormat="1" ht="15">
      <c r="A73" s="66"/>
      <c r="B73" s="66"/>
      <c r="C73" s="66"/>
      <c r="D73" s="66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E78" s="18" t="s">
        <v>246</v>
      </c>
      <c r="F78" s="18" t="s">
        <v>246</v>
      </c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13" customFormat="1" ht="15">
      <c r="A85" s="14"/>
      <c r="B85" s="14"/>
      <c r="C85" s="14"/>
      <c r="D85" s="14"/>
      <c r="J85" s="22"/>
    </row>
    <row r="86" spans="1:10" s="13" customFormat="1" ht="15">
      <c r="A86" s="14"/>
      <c r="B86" s="14"/>
      <c r="C86" s="14"/>
      <c r="D86" s="14"/>
      <c r="J86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234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367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365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357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4" customHeight="1">
      <c r="A16" s="11" t="s">
        <v>148</v>
      </c>
      <c r="B16" s="10" t="s">
        <v>29</v>
      </c>
      <c r="C16" s="17" t="s">
        <v>38</v>
      </c>
      <c r="D16" s="24" t="s">
        <v>29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36.75" customHeight="1">
      <c r="A17" s="11" t="s">
        <v>348</v>
      </c>
      <c r="B17" s="10" t="s">
        <v>29</v>
      </c>
      <c r="C17" s="9" t="s">
        <v>253</v>
      </c>
      <c r="D17" s="24" t="s">
        <v>29</v>
      </c>
      <c r="E17" s="18" t="e">
        <f>IF(A17="","",IF(VLOOKUP(CONCATENATE(A17," - ",B17),'[1]diccio'!$E$2:$E$3932,1,FALSE)="#N/A",CONCANTENAR(A17," - ",B17),""))</f>
        <v>#N/A</v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12.75">
      <c r="A18" s="11" t="s">
        <v>116</v>
      </c>
      <c r="B18" s="10" t="s">
        <v>29</v>
      </c>
      <c r="C18" s="17" t="s">
        <v>116</v>
      </c>
      <c r="D18" s="16" t="s">
        <v>29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324</v>
      </c>
      <c r="B19" s="25" t="s">
        <v>29</v>
      </c>
      <c r="C19" s="58" t="s">
        <v>324</v>
      </c>
      <c r="D19" s="16" t="s">
        <v>29</v>
      </c>
      <c r="E19" s="18" t="e">
        <f>IF(A19="","",IF(VLOOKUP(CONCATENATE(A19," - ",B19),'[1]diccio'!$E$2:$E$3932,1,FALSE)="#N/A",CONCANTENAR(A19," - ",B19),""))</f>
        <v>#N/A</v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116</v>
      </c>
      <c r="B20" s="25" t="s">
        <v>29</v>
      </c>
      <c r="C20" s="15" t="s">
        <v>116</v>
      </c>
      <c r="D20" s="16" t="s">
        <v>29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3.25" customHeight="1">
      <c r="A21" s="15" t="s">
        <v>252</v>
      </c>
      <c r="B21" s="25" t="s">
        <v>29</v>
      </c>
      <c r="C21" s="15" t="s">
        <v>348</v>
      </c>
      <c r="D21" s="16" t="s">
        <v>29</v>
      </c>
      <c r="E21" s="18" t="e">
        <f>IF(A21="","",IF(VLOOKUP(CONCATENATE(A21," - ",B21),'[1]diccio'!$E$2:$E$3932,1,FALSE)="#N/A",CONCANTENAR(A21," - ",B21),""))</f>
        <v>#N/A</v>
      </c>
      <c r="F21" s="18" t="e">
        <f>IF(C21="","",IF(VLOOKUP(CONCATENATE(C21," - ",D21),'[1]diccio'!$E$2:$E$3932,1,FALSE)="#N/A",CONCANTENAR(C21," - ",D21),""))</f>
        <v>#N/A</v>
      </c>
      <c r="H21" s="26"/>
      <c r="I21" s="29"/>
      <c r="J21" s="27"/>
    </row>
    <row r="22" spans="1:10" s="4" customFormat="1" ht="12.75">
      <c r="A22" s="15"/>
      <c r="B22" s="25"/>
      <c r="C22" s="15" t="s">
        <v>148</v>
      </c>
      <c r="D22" s="16" t="s">
        <v>29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/>
      <c r="B23" s="25"/>
      <c r="C23" s="15"/>
      <c r="D23" s="16"/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/>
      <c r="B24" s="25"/>
      <c r="C24" s="15"/>
      <c r="D24" s="16"/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/>
      <c r="F53" s="18"/>
      <c r="J53" s="21"/>
    </row>
    <row r="54" spans="1:10" s="4" customFormat="1" ht="12.75">
      <c r="A54" s="59"/>
      <c r="B54" s="60"/>
      <c r="C54" s="59"/>
      <c r="D54" s="61"/>
      <c r="E54" s="18"/>
      <c r="F54" s="18"/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3.5" thickBot="1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25.5">
      <c r="A61" s="59"/>
      <c r="B61" s="62" t="s">
        <v>116</v>
      </c>
      <c r="C61" s="11"/>
      <c r="D61" s="62" t="s">
        <v>84</v>
      </c>
      <c r="E61" s="18"/>
      <c r="F61" s="18"/>
      <c r="J61" s="21"/>
    </row>
    <row r="62" spans="1:10" s="4" customFormat="1" ht="25.5">
      <c r="A62" s="59"/>
      <c r="B62" s="63" t="s">
        <v>84</v>
      </c>
      <c r="C62" s="11"/>
      <c r="D62" s="63" t="s">
        <v>116</v>
      </c>
      <c r="E62" s="18"/>
      <c r="F62" s="18"/>
      <c r="J62" s="21"/>
    </row>
    <row r="63" spans="1:10" s="4" customFormat="1" ht="12.75">
      <c r="A63" s="59"/>
      <c r="B63" s="63"/>
      <c r="C63" s="11"/>
      <c r="D63" s="63"/>
      <c r="E63" s="18"/>
      <c r="F63" s="18"/>
      <c r="J63" s="21"/>
    </row>
    <row r="64" spans="1:10" s="4" customFormat="1" ht="12.75">
      <c r="A64" s="59"/>
      <c r="B64" s="63"/>
      <c r="C64" s="11"/>
      <c r="D64" s="63"/>
      <c r="E64" s="18"/>
      <c r="F64" s="18"/>
      <c r="J64" s="21"/>
    </row>
    <row r="65" spans="1:10" s="4" customFormat="1" ht="12.75">
      <c r="A65" s="59"/>
      <c r="B65" s="63"/>
      <c r="C65" s="11"/>
      <c r="D65" s="63"/>
      <c r="E65" s="18"/>
      <c r="F65" s="18"/>
      <c r="J65" s="21"/>
    </row>
    <row r="66" spans="1:10" s="4" customFormat="1" ht="13.5" thickBot="1">
      <c r="A66" s="64"/>
      <c r="B66" s="70"/>
      <c r="C66" s="65"/>
      <c r="D66" s="70"/>
      <c r="E66" s="18"/>
      <c r="F66" s="18"/>
      <c r="J66" s="21"/>
    </row>
    <row r="67" spans="1:10" s="4" customFormat="1" ht="15">
      <c r="A67" s="66"/>
      <c r="B67" s="66"/>
      <c r="C67" s="66"/>
      <c r="D67" s="66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235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377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358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178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328</v>
      </c>
      <c r="B16" s="10" t="s">
        <v>14</v>
      </c>
      <c r="C16" s="17" t="s">
        <v>179</v>
      </c>
      <c r="D16" s="24" t="s">
        <v>12</v>
      </c>
      <c r="E16" s="18" t="e">
        <f>IF(A16="","",IF(VLOOKUP(CONCATENATE(A16," - ",B16),'[1]diccio'!$E$2:$E$3932,1,FALSE)="#N/A",CONCANTENAR(A16," - ",B16),""))</f>
        <v>#N/A</v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59</v>
      </c>
      <c r="B17" s="10" t="s">
        <v>14</v>
      </c>
      <c r="C17" s="9" t="s">
        <v>32</v>
      </c>
      <c r="D17" s="24" t="s">
        <v>12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99</v>
      </c>
      <c r="B18" s="25" t="s">
        <v>14</v>
      </c>
      <c r="C18" s="17" t="s">
        <v>296</v>
      </c>
      <c r="D18" s="16" t="s">
        <v>12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192</v>
      </c>
      <c r="B19" s="25" t="s">
        <v>19</v>
      </c>
      <c r="C19" s="58" t="s">
        <v>297</v>
      </c>
      <c r="D19" s="16" t="s">
        <v>12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188</v>
      </c>
      <c r="B20" s="25" t="s">
        <v>19</v>
      </c>
      <c r="C20" s="15" t="s">
        <v>32</v>
      </c>
      <c r="D20" s="16" t="s">
        <v>12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188</v>
      </c>
      <c r="B21" s="25" t="s">
        <v>44</v>
      </c>
      <c r="C21" s="15" t="s">
        <v>38</v>
      </c>
      <c r="D21" s="16" t="s">
        <v>12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189</v>
      </c>
      <c r="B22" s="25" t="s">
        <v>44</v>
      </c>
      <c r="C22" s="15" t="s">
        <v>236</v>
      </c>
      <c r="D22" s="16" t="s">
        <v>12</v>
      </c>
      <c r="E22" s="18" t="e">
        <f>IF(A22="","",IF(VLOOKUP(CONCATENATE(A22," - ",B22),'[1]diccio'!$E$2:$E$3932,1,FALSE)="#N/A",CONCANTENAR(A22," - ",B22),""))</f>
        <v>#N/A</v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190</v>
      </c>
      <c r="B23" s="25" t="s">
        <v>44</v>
      </c>
      <c r="C23" s="15" t="s">
        <v>236</v>
      </c>
      <c r="D23" s="16" t="s">
        <v>44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</v>
      </c>
      <c r="D24" s="16" t="s">
        <v>44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49</v>
      </c>
      <c r="D25" s="16" t="s">
        <v>44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191</v>
      </c>
      <c r="B26" s="25" t="s">
        <v>44</v>
      </c>
      <c r="C26" s="15" t="s">
        <v>190</v>
      </c>
      <c r="D26" s="16" t="s">
        <v>44</v>
      </c>
      <c r="E26" s="18" t="e">
        <f>IF(A26="","",IF(VLOOKUP(CONCATENATE(A26," - ",B26),'[1]diccio'!$E$2:$E$3932,1,FALSE)="#N/A",CONCANTENAR(A26," - ",B26),""))</f>
        <v>#N/A</v>
      </c>
      <c r="F26" s="18" t="e">
        <f>IF(C26="","",IF(VLOOKUP(CONCATENATE(C26," - ",D26),'[1]diccio'!$E$2:$E$3932,1,FALSE)="#N/A",CONCANTENAR(C26," - ",D26),""))</f>
        <v>#N/A</v>
      </c>
      <c r="H26" s="26"/>
      <c r="I26" s="29"/>
      <c r="J26" s="21"/>
    </row>
    <row r="27" spans="1:10" s="4" customFormat="1" ht="12.75">
      <c r="A27" s="15" t="s">
        <v>236</v>
      </c>
      <c r="B27" s="25" t="s">
        <v>44</v>
      </c>
      <c r="C27" s="15" t="s">
        <v>189</v>
      </c>
      <c r="D27" s="16" t="s">
        <v>44</v>
      </c>
      <c r="E27" s="18">
        <f>IF(A27="","",IF(VLOOKUP(CONCATENATE(A27," - ",B27),'[1]diccio'!$E$2:$E$3932,1,FALSE)="#N/A",CONCANTENAR(A27," - ",B27),""))</f>
      </c>
      <c r="F27" s="18" t="e">
        <f>IF(C27="","",IF(VLOOKUP(CONCATENATE(C27," - ",D27),'[1]diccio'!$E$2:$E$3932,1,FALSE)="#N/A",CONCANTENAR(C27," - ",D27),""))</f>
        <v>#N/A</v>
      </c>
      <c r="H27" s="26"/>
      <c r="I27" s="29"/>
      <c r="J27" s="21"/>
    </row>
    <row r="28" spans="1:10" s="4" customFormat="1" ht="12.75">
      <c r="A28" s="15" t="s">
        <v>236</v>
      </c>
      <c r="B28" s="25" t="s">
        <v>12</v>
      </c>
      <c r="C28" s="15" t="s">
        <v>188</v>
      </c>
      <c r="D28" s="16" t="s">
        <v>44</v>
      </c>
      <c r="E28" s="18" t="e">
        <f>IF(A28="","",IF(VLOOKUP(CONCATENATE(A28," - ",B28),'[1]diccio'!$E$2:$E$3932,1,FALSE)="#N/A",CONCANTENAR(A28," - ",B28),""))</f>
        <v>#N/A</v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192</v>
      </c>
      <c r="D29" s="16" t="s">
        <v>44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193</v>
      </c>
      <c r="B30" s="25" t="s">
        <v>12</v>
      </c>
      <c r="C30" s="15" t="s">
        <v>99</v>
      </c>
      <c r="D30" s="16" t="s">
        <v>14</v>
      </c>
      <c r="E30" s="18" t="e">
        <f>IF(A30="","",IF(VLOOKUP(CONCATENATE(A30," - ",B30),'[1]diccio'!$E$2:$E$3932,1,FALSE)="#N/A",CONCANTENAR(A30," - ",B30),""))</f>
        <v>#N/A</v>
      </c>
      <c r="F30" s="18" t="e">
        <f>IF(C30="","",IF(VLOOKUP(CONCATENATE(C30," - ",D30),'[1]diccio'!$E$2:$E$3932,1,FALSE)="#N/A",CONCANTENAR(C30," - ",D30),""))</f>
        <v>#N/A</v>
      </c>
      <c r="H30" s="26"/>
      <c r="I30" s="29"/>
      <c r="J30" s="21"/>
    </row>
    <row r="31" spans="1:10" s="4" customFormat="1" ht="12.75">
      <c r="A31" s="11" t="s">
        <v>194</v>
      </c>
      <c r="B31" s="10" t="s">
        <v>12</v>
      </c>
      <c r="C31" s="11" t="s">
        <v>59</v>
      </c>
      <c r="D31" s="12" t="s">
        <v>14</v>
      </c>
      <c r="E31" s="18" t="e">
        <f>IF(A31="","",IF(VLOOKUP(CONCATENATE(A31," - ",B31),'[1]diccio'!$E$2:$E$3932,1,FALSE)="#N/A",CONCANTENAR(A31," - ",B31),""))</f>
        <v>#N/A</v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1" t="s">
        <v>32</v>
      </c>
      <c r="B32" s="10" t="s">
        <v>12</v>
      </c>
      <c r="C32" s="11" t="s">
        <v>328</v>
      </c>
      <c r="D32" s="12" t="s">
        <v>14</v>
      </c>
      <c r="E32" s="18">
        <f>IF(A32="","",IF(VLOOKUP(CONCATENATE(A32," - ",B32),'[1]diccio'!$E$2:$E$3932,1,FALSE)="#N/A",CONCANTENAR(A32," - ",B32),""))</f>
      </c>
      <c r="F32" s="18" t="e">
        <f>IF(C32="","",IF(VLOOKUP(CONCATENATE(C32," - ",D32),'[1]diccio'!$E$2:$E$3932,1,FALSE)="#N/A",CONCANTENAR(C32," - ",D32),""))</f>
        <v>#N/A</v>
      </c>
      <c r="H32" s="26"/>
      <c r="I32" s="29"/>
      <c r="J32" s="21"/>
    </row>
    <row r="33" spans="1:10" s="4" customFormat="1" ht="12.75">
      <c r="A33" s="11" t="s">
        <v>22</v>
      </c>
      <c r="B33" s="10" t="s">
        <v>12</v>
      </c>
      <c r="C33" s="11" t="s">
        <v>16</v>
      </c>
      <c r="D33" s="12" t="s">
        <v>14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 t="s">
        <v>184</v>
      </c>
      <c r="B34" s="10" t="s">
        <v>12</v>
      </c>
      <c r="C34" s="11" t="s">
        <v>329</v>
      </c>
      <c r="D34" s="12" t="s">
        <v>14</v>
      </c>
      <c r="E34" s="18" t="e">
        <f>IF(A34="","",IF(VLOOKUP(CONCATENATE(A34," - ",B34),'[1]diccio'!$E$2:$E$3932,1,FALSE)="#N/A",CONCANTENAR(A34," - ",B34),""))</f>
        <v>#N/A</v>
      </c>
      <c r="F34" s="18" t="e">
        <f>IF(C34="","",IF(VLOOKUP(CONCATENATE(C34," - ",D34),'[1]diccio'!$E$2:$E$3932,1,FALSE)="#N/A",CONCANTENAR(C34," - ",D34),""))</f>
        <v>#N/A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3.5" thickBot="1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25.5">
      <c r="A63" s="59"/>
      <c r="B63" s="62" t="s">
        <v>49</v>
      </c>
      <c r="C63" s="11"/>
      <c r="D63" s="62" t="s">
        <v>32</v>
      </c>
      <c r="E63" s="18"/>
      <c r="F63" s="18"/>
      <c r="J63" s="21"/>
    </row>
    <row r="64" spans="1:10" s="4" customFormat="1" ht="25.5">
      <c r="A64" s="59"/>
      <c r="B64" s="63" t="s">
        <v>236</v>
      </c>
      <c r="C64" s="11"/>
      <c r="D64" s="63" t="s">
        <v>298</v>
      </c>
      <c r="E64" s="18"/>
      <c r="F64" s="18"/>
      <c r="J64" s="21"/>
    </row>
    <row r="65" spans="1:10" s="4" customFormat="1" ht="25.5">
      <c r="A65" s="59"/>
      <c r="B65" s="63" t="s">
        <v>261</v>
      </c>
      <c r="C65" s="11"/>
      <c r="D65" s="63" t="s">
        <v>236</v>
      </c>
      <c r="E65" s="18"/>
      <c r="F65" s="18"/>
      <c r="J65" s="21"/>
    </row>
    <row r="66" spans="1:10" s="4" customFormat="1" ht="12.75">
      <c r="A66" s="59"/>
      <c r="B66" s="63" t="s">
        <v>298</v>
      </c>
      <c r="C66" s="11"/>
      <c r="D66" s="63" t="s">
        <v>261</v>
      </c>
      <c r="E66" s="18"/>
      <c r="F66" s="18"/>
      <c r="J66" s="21"/>
    </row>
    <row r="67" spans="1:10" s="4" customFormat="1" ht="25.5">
      <c r="A67" s="59"/>
      <c r="B67" s="63" t="s">
        <v>22</v>
      </c>
      <c r="C67" s="11"/>
      <c r="D67" s="63" t="s">
        <v>49</v>
      </c>
      <c r="E67" s="18"/>
      <c r="F67" s="18"/>
      <c r="J67" s="21"/>
    </row>
    <row r="68" spans="1:10" s="4" customFormat="1" ht="13.5" thickBot="1">
      <c r="A68" s="64"/>
      <c r="B68" s="70" t="s">
        <v>184</v>
      </c>
      <c r="C68" s="65"/>
      <c r="D68" s="70" t="s">
        <v>330</v>
      </c>
      <c r="E68" s="18"/>
      <c r="F68" s="18"/>
      <c r="J68" s="21"/>
    </row>
    <row r="69" spans="1:10" s="4" customFormat="1" ht="15">
      <c r="A69" s="66"/>
      <c r="B69" s="66"/>
      <c r="C69" s="66"/>
      <c r="D69" s="66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13" customFormat="1" ht="15">
      <c r="A76" s="14"/>
      <c r="B76" s="14"/>
      <c r="C76" s="14"/>
      <c r="D76" s="14"/>
      <c r="E76" s="18" t="s">
        <v>246</v>
      </c>
      <c r="F76" s="18" t="s">
        <v>246</v>
      </c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55" zoomScaleNormal="80" zoomScaleSheetLayoutView="55" workbookViewId="0" topLeftCell="A1">
      <selection activeCell="E14" sqref="E14:G54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195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237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417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359</v>
      </c>
      <c r="D10" s="163"/>
      <c r="E10" s="5"/>
      <c r="I10" s="26"/>
      <c r="J10" s="27"/>
    </row>
    <row r="11" spans="1:10" s="4" customFormat="1" ht="28.5" customHeight="1" thickBot="1">
      <c r="A11" s="181" t="s">
        <v>6</v>
      </c>
      <c r="B11" s="182"/>
      <c r="C11" s="192" t="s">
        <v>440</v>
      </c>
      <c r="D11" s="193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 t="s">
        <v>199</v>
      </c>
      <c r="B13" s="183" t="s">
        <v>199</v>
      </c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15" t="s">
        <v>238</v>
      </c>
      <c r="B16" s="25" t="s">
        <v>80</v>
      </c>
      <c r="C16" s="15" t="s">
        <v>204</v>
      </c>
      <c r="D16" s="131" t="s">
        <v>12</v>
      </c>
      <c r="E16" s="132"/>
      <c r="F16" s="18"/>
      <c r="H16" s="26"/>
      <c r="I16" s="29"/>
      <c r="J16" s="21"/>
    </row>
    <row r="17" spans="1:10" s="4" customFormat="1" ht="36" customHeight="1">
      <c r="A17" s="15" t="s">
        <v>252</v>
      </c>
      <c r="B17" s="25" t="s">
        <v>80</v>
      </c>
      <c r="C17" s="17" t="s">
        <v>35</v>
      </c>
      <c r="D17" s="131" t="s">
        <v>12</v>
      </c>
      <c r="E17" s="132"/>
      <c r="F17" s="18"/>
      <c r="H17" s="26"/>
      <c r="I17" s="29"/>
      <c r="J17" s="21"/>
    </row>
    <row r="18" spans="1:10" s="4" customFormat="1" ht="12.75">
      <c r="A18" s="15" t="s">
        <v>378</v>
      </c>
      <c r="B18" s="25" t="s">
        <v>80</v>
      </c>
      <c r="C18" s="17" t="s">
        <v>201</v>
      </c>
      <c r="D18" s="131" t="s">
        <v>19</v>
      </c>
      <c r="E18" s="132"/>
      <c r="F18" s="18"/>
      <c r="H18" s="26"/>
      <c r="I18" s="29"/>
      <c r="J18" s="21"/>
    </row>
    <row r="19" spans="1:10" s="4" customFormat="1" ht="12.75">
      <c r="A19" s="15" t="s">
        <v>198</v>
      </c>
      <c r="B19" s="25" t="s">
        <v>80</v>
      </c>
      <c r="C19" s="17" t="s">
        <v>416</v>
      </c>
      <c r="D19" s="131" t="s">
        <v>19</v>
      </c>
      <c r="E19" s="132"/>
      <c r="F19" s="18"/>
      <c r="H19" s="26"/>
      <c r="I19" s="29"/>
      <c r="J19" s="21"/>
    </row>
    <row r="20" spans="1:10" s="4" customFormat="1" ht="25.5">
      <c r="A20" s="15" t="s">
        <v>379</v>
      </c>
      <c r="B20" s="25" t="s">
        <v>80</v>
      </c>
      <c r="C20" s="17" t="s">
        <v>253</v>
      </c>
      <c r="D20" s="131" t="s">
        <v>29</v>
      </c>
      <c r="E20" s="132"/>
      <c r="F20" s="18"/>
      <c r="H20" s="26"/>
      <c r="I20" s="29"/>
      <c r="J20" s="21"/>
    </row>
    <row r="21" spans="1:10" s="4" customFormat="1" ht="25.5">
      <c r="A21" s="15" t="s">
        <v>252</v>
      </c>
      <c r="B21" s="25" t="s">
        <v>80</v>
      </c>
      <c r="C21" s="17" t="s">
        <v>253</v>
      </c>
      <c r="D21" s="131" t="s">
        <v>80</v>
      </c>
      <c r="E21" s="132"/>
      <c r="F21" s="18"/>
      <c r="H21" s="26"/>
      <c r="I21" s="29"/>
      <c r="J21" s="21"/>
    </row>
    <row r="22" spans="1:10" s="4" customFormat="1" ht="12.75">
      <c r="A22" s="15" t="s">
        <v>84</v>
      </c>
      <c r="B22" s="25" t="s">
        <v>80</v>
      </c>
      <c r="C22" s="17" t="s">
        <v>223</v>
      </c>
      <c r="D22" s="16" t="s">
        <v>80</v>
      </c>
      <c r="E22" s="132"/>
      <c r="F22" s="18"/>
      <c r="H22" s="26"/>
      <c r="I22" s="29"/>
      <c r="J22" s="21"/>
    </row>
    <row r="23" spans="1:10" s="4" customFormat="1" ht="12.75">
      <c r="A23" s="15" t="s">
        <v>84</v>
      </c>
      <c r="B23" s="25" t="s">
        <v>19</v>
      </c>
      <c r="C23" s="58" t="s">
        <v>123</v>
      </c>
      <c r="D23" s="16" t="s">
        <v>80</v>
      </c>
      <c r="E23" s="132"/>
      <c r="F23" s="18"/>
      <c r="H23" s="26"/>
      <c r="I23" s="29"/>
      <c r="J23" s="21"/>
    </row>
    <row r="24" spans="1:10" s="4" customFormat="1" ht="25.5">
      <c r="A24" s="15" t="s">
        <v>252</v>
      </c>
      <c r="B24" s="25" t="s">
        <v>19</v>
      </c>
      <c r="C24" s="15" t="s">
        <v>56</v>
      </c>
      <c r="D24" s="16" t="s">
        <v>80</v>
      </c>
      <c r="E24" s="132"/>
      <c r="F24" s="18"/>
      <c r="H24" s="26"/>
      <c r="I24" s="29"/>
      <c r="J24" s="21"/>
    </row>
    <row r="25" spans="1:10" s="4" customFormat="1" ht="12.75">
      <c r="A25" s="15" t="s">
        <v>116</v>
      </c>
      <c r="B25" s="25" t="s">
        <v>19</v>
      </c>
      <c r="C25" s="15" t="s">
        <v>87</v>
      </c>
      <c r="D25" s="16" t="s">
        <v>80</v>
      </c>
      <c r="E25" s="132"/>
      <c r="F25" s="18"/>
      <c r="H25" s="26"/>
      <c r="I25" s="29"/>
      <c r="J25" s="21"/>
    </row>
    <row r="26" spans="1:10" s="4" customFormat="1" ht="12.75">
      <c r="A26" s="67" t="s">
        <v>201</v>
      </c>
      <c r="B26" s="68" t="s">
        <v>19</v>
      </c>
      <c r="C26" s="15" t="s">
        <v>82</v>
      </c>
      <c r="D26" s="16" t="s">
        <v>80</v>
      </c>
      <c r="E26" s="132"/>
      <c r="F26" s="18"/>
      <c r="H26" s="26"/>
      <c r="I26" s="29"/>
      <c r="J26" s="21"/>
    </row>
    <row r="27" spans="1:10" s="4" customFormat="1" ht="25.5">
      <c r="A27" s="67" t="s">
        <v>89</v>
      </c>
      <c r="B27" s="68" t="s">
        <v>19</v>
      </c>
      <c r="C27" s="15" t="s">
        <v>252</v>
      </c>
      <c r="D27" s="16" t="s">
        <v>80</v>
      </c>
      <c r="E27" s="132"/>
      <c r="F27" s="18"/>
      <c r="H27" s="26"/>
      <c r="I27" s="29"/>
      <c r="J27" s="21"/>
    </row>
    <row r="28" spans="1:10" s="4" customFormat="1" ht="12.75">
      <c r="A28" s="15" t="s">
        <v>84</v>
      </c>
      <c r="B28" s="68" t="s">
        <v>12</v>
      </c>
      <c r="C28" s="15" t="s">
        <v>238</v>
      </c>
      <c r="D28" s="16" t="s">
        <v>80</v>
      </c>
      <c r="E28" s="18"/>
      <c r="F28" s="18"/>
      <c r="H28" s="26"/>
      <c r="I28" s="29"/>
      <c r="J28" s="21"/>
    </row>
    <row r="29" spans="1:10" s="4" customFormat="1" ht="12.75">
      <c r="A29" s="67"/>
      <c r="B29" s="68"/>
      <c r="C29" s="15" t="s">
        <v>169</v>
      </c>
      <c r="D29" s="16" t="s">
        <v>80</v>
      </c>
      <c r="E29" s="18"/>
      <c r="F29" s="18"/>
      <c r="H29" s="26"/>
      <c r="I29" s="29"/>
      <c r="J29" s="21"/>
    </row>
    <row r="30" spans="1:10" s="4" customFormat="1" ht="12.75">
      <c r="A30" s="67"/>
      <c r="B30" s="68"/>
      <c r="C30" s="67"/>
      <c r="D30" s="69"/>
      <c r="E30" s="18"/>
      <c r="F30" s="18"/>
      <c r="H30" s="26"/>
      <c r="I30" s="29"/>
      <c r="J30" s="21"/>
    </row>
    <row r="31" spans="1:10" s="4" customFormat="1" ht="12.75">
      <c r="A31" s="67"/>
      <c r="B31" s="68"/>
      <c r="C31" s="67"/>
      <c r="D31" s="69"/>
      <c r="E31" s="18"/>
      <c r="F31" s="18"/>
      <c r="H31" s="26"/>
      <c r="I31" s="29"/>
      <c r="J31" s="21"/>
    </row>
    <row r="32" spans="1:10" s="4" customFormat="1" ht="12.75">
      <c r="A32" s="67"/>
      <c r="B32" s="68"/>
      <c r="C32" s="67"/>
      <c r="D32" s="69"/>
      <c r="E32" s="18"/>
      <c r="F32" s="18"/>
      <c r="H32" s="26"/>
      <c r="I32" s="29"/>
      <c r="J32" s="21"/>
    </row>
    <row r="33" spans="1:10" s="4" customFormat="1" ht="12.75">
      <c r="A33" s="67"/>
      <c r="B33" s="68"/>
      <c r="C33" s="67"/>
      <c r="D33" s="69"/>
      <c r="E33" s="18"/>
      <c r="F33" s="18"/>
      <c r="H33" s="26"/>
      <c r="I33" s="29"/>
      <c r="J33" s="21"/>
    </row>
    <row r="34" spans="1:10" s="4" customFormat="1" ht="12.75">
      <c r="A34" s="67"/>
      <c r="B34" s="68"/>
      <c r="C34" s="67"/>
      <c r="D34" s="69"/>
      <c r="E34" s="18"/>
      <c r="F34" s="18"/>
      <c r="H34" s="26"/>
      <c r="I34" s="29"/>
      <c r="J34" s="21"/>
    </row>
    <row r="35" spans="1:10" s="4" customFormat="1" ht="13.5" thickBot="1">
      <c r="A35" s="67"/>
      <c r="B35" s="68"/>
      <c r="C35" s="67"/>
      <c r="D35" s="69"/>
      <c r="E35" s="18"/>
      <c r="F35" s="18"/>
      <c r="H35" s="26"/>
      <c r="I35" s="29"/>
      <c r="J35" s="21"/>
    </row>
    <row r="36" spans="1:10" s="4" customFormat="1" ht="26.25" customHeight="1" thickBot="1">
      <c r="A36" s="186" t="s">
        <v>196</v>
      </c>
      <c r="B36" s="187"/>
      <c r="C36" s="187"/>
      <c r="D36" s="188"/>
      <c r="E36" s="18"/>
      <c r="F36" s="18"/>
      <c r="H36" s="26"/>
      <c r="I36" s="29"/>
      <c r="J36" s="21"/>
    </row>
    <row r="37" spans="1:10" s="4" customFormat="1" ht="15.75" customHeight="1">
      <c r="A37" s="54" t="s">
        <v>206</v>
      </c>
      <c r="B37" s="55"/>
      <c r="C37" s="170" t="s">
        <v>237</v>
      </c>
      <c r="D37" s="171"/>
      <c r="E37" s="18"/>
      <c r="F37" s="18"/>
      <c r="H37" s="26"/>
      <c r="I37" s="29"/>
      <c r="J37" s="21"/>
    </row>
    <row r="38" spans="1:10" s="4" customFormat="1" ht="15.75" customHeight="1">
      <c r="A38" s="50" t="s">
        <v>207</v>
      </c>
      <c r="B38" s="56"/>
      <c r="C38" s="162" t="s">
        <v>262</v>
      </c>
      <c r="D38" s="163"/>
      <c r="E38" s="18"/>
      <c r="F38" s="18"/>
      <c r="H38" s="26"/>
      <c r="I38" s="29"/>
      <c r="J38" s="21"/>
    </row>
    <row r="39" spans="1:10" s="4" customFormat="1" ht="12.75">
      <c r="A39" s="179" t="s">
        <v>4</v>
      </c>
      <c r="B39" s="180"/>
      <c r="C39" s="162" t="s">
        <v>359</v>
      </c>
      <c r="D39" s="163"/>
      <c r="E39" s="18"/>
      <c r="F39" s="18"/>
      <c r="H39" s="26"/>
      <c r="I39" s="29"/>
      <c r="J39" s="21"/>
    </row>
    <row r="40" spans="1:10" s="4" customFormat="1" ht="13.5" customHeight="1" thickBot="1">
      <c r="A40" s="181" t="s">
        <v>6</v>
      </c>
      <c r="B40" s="182"/>
      <c r="C40" s="189" t="s">
        <v>264</v>
      </c>
      <c r="D40" s="190"/>
      <c r="E40" s="18"/>
      <c r="F40" s="18"/>
      <c r="H40" s="191"/>
      <c r="I40" s="191"/>
      <c r="J40" s="21"/>
    </row>
    <row r="41" spans="1:10" s="4" customFormat="1" ht="13.5" thickBot="1">
      <c r="A41" s="174" t="s">
        <v>7</v>
      </c>
      <c r="B41" s="175"/>
      <c r="C41" s="174" t="s">
        <v>8</v>
      </c>
      <c r="D41" s="176"/>
      <c r="E41" s="18"/>
      <c r="F41" s="18"/>
      <c r="I41" s="26"/>
      <c r="J41" s="27"/>
    </row>
    <row r="42" spans="1:10" s="4" customFormat="1" ht="13.5" thickBot="1">
      <c r="A42" s="7" t="s">
        <v>9</v>
      </c>
      <c r="B42" s="57" t="s">
        <v>10</v>
      </c>
      <c r="C42" s="7" t="s">
        <v>9</v>
      </c>
      <c r="D42" s="8" t="s">
        <v>10</v>
      </c>
      <c r="E42" s="18"/>
      <c r="F42" s="18"/>
      <c r="I42" s="26"/>
      <c r="J42" s="27"/>
    </row>
    <row r="43" spans="1:10" s="4" customFormat="1" ht="25.5">
      <c r="A43" s="11" t="s">
        <v>238</v>
      </c>
      <c r="B43" s="10" t="s">
        <v>80</v>
      </c>
      <c r="C43" s="11" t="s">
        <v>253</v>
      </c>
      <c r="D43" s="12" t="s">
        <v>80</v>
      </c>
      <c r="E43" s="18"/>
      <c r="F43" s="18"/>
      <c r="I43" s="26"/>
      <c r="J43" s="27"/>
    </row>
    <row r="44" spans="1:10" s="4" customFormat="1" ht="25.5">
      <c r="A44" s="11" t="s">
        <v>252</v>
      </c>
      <c r="B44" s="10" t="s">
        <v>80</v>
      </c>
      <c r="C44" s="11" t="s">
        <v>223</v>
      </c>
      <c r="D44" s="12" t="s">
        <v>80</v>
      </c>
      <c r="E44" s="18"/>
      <c r="F44" s="18"/>
      <c r="I44" s="26"/>
      <c r="J44" s="27"/>
    </row>
    <row r="45" spans="1:10" s="4" customFormat="1" ht="12.75">
      <c r="A45" s="59" t="s">
        <v>263</v>
      </c>
      <c r="B45" s="60" t="s">
        <v>80</v>
      </c>
      <c r="C45" s="11" t="s">
        <v>123</v>
      </c>
      <c r="D45" s="61" t="s">
        <v>80</v>
      </c>
      <c r="E45" s="18"/>
      <c r="F45" s="18"/>
      <c r="I45" s="26"/>
      <c r="J45" s="27"/>
    </row>
    <row r="46" spans="1:10" s="4" customFormat="1" ht="12.75">
      <c r="A46" s="59" t="s">
        <v>198</v>
      </c>
      <c r="B46" s="60" t="s">
        <v>80</v>
      </c>
      <c r="C46" s="59" t="s">
        <v>56</v>
      </c>
      <c r="D46" s="61" t="s">
        <v>80</v>
      </c>
      <c r="E46" s="18"/>
      <c r="F46" s="18"/>
      <c r="I46" s="26"/>
      <c r="J46" s="27"/>
    </row>
    <row r="47" spans="1:10" s="4" customFormat="1" ht="12.75">
      <c r="A47" s="59" t="s">
        <v>263</v>
      </c>
      <c r="B47" s="60" t="s">
        <v>80</v>
      </c>
      <c r="C47" s="59" t="s">
        <v>87</v>
      </c>
      <c r="D47" s="61" t="s">
        <v>80</v>
      </c>
      <c r="E47" s="18"/>
      <c r="F47" s="18"/>
      <c r="I47" s="26"/>
      <c r="J47" s="27"/>
    </row>
    <row r="48" spans="1:10" s="4" customFormat="1" ht="39.75" customHeight="1">
      <c r="A48" s="15" t="s">
        <v>252</v>
      </c>
      <c r="B48" s="60" t="s">
        <v>80</v>
      </c>
      <c r="C48" s="59" t="s">
        <v>82</v>
      </c>
      <c r="D48" s="61" t="s">
        <v>80</v>
      </c>
      <c r="E48" s="18"/>
      <c r="F48" s="18"/>
      <c r="I48" s="26"/>
      <c r="J48" s="27"/>
    </row>
    <row r="49" spans="1:10" s="4" customFormat="1" ht="25.5">
      <c r="A49" s="59" t="s">
        <v>360</v>
      </c>
      <c r="B49" s="60" t="s">
        <v>80</v>
      </c>
      <c r="C49" s="15" t="s">
        <v>252</v>
      </c>
      <c r="D49" s="61" t="s">
        <v>80</v>
      </c>
      <c r="E49" s="18"/>
      <c r="F49" s="18"/>
      <c r="I49" s="26"/>
      <c r="J49" s="28"/>
    </row>
    <row r="50" spans="1:10" s="4" customFormat="1" ht="12.75">
      <c r="A50" s="59"/>
      <c r="B50" s="60"/>
      <c r="C50" s="59" t="s">
        <v>238</v>
      </c>
      <c r="D50" s="61" t="s">
        <v>80</v>
      </c>
      <c r="E50" s="18"/>
      <c r="F50" s="18"/>
      <c r="I50" s="26"/>
      <c r="J50" s="27"/>
    </row>
    <row r="51" spans="1:10" s="4" customFormat="1" ht="12.75">
      <c r="A51" s="133"/>
      <c r="B51" s="134"/>
      <c r="C51" s="133" t="s">
        <v>169</v>
      </c>
      <c r="D51" s="135" t="s">
        <v>80</v>
      </c>
      <c r="E51" s="18"/>
      <c r="F51" s="18"/>
      <c r="I51" s="26"/>
      <c r="J51" s="27"/>
    </row>
    <row r="52" spans="1:10" s="4" customFormat="1" ht="13.5" thickBot="1">
      <c r="A52" s="133"/>
      <c r="B52" s="134"/>
      <c r="C52" s="133"/>
      <c r="D52" s="135"/>
      <c r="E52" s="18"/>
      <c r="F52" s="18"/>
      <c r="J52" s="21"/>
    </row>
    <row r="53" spans="1:10" s="4" customFormat="1" ht="25.5">
      <c r="A53" s="133"/>
      <c r="B53" s="136" t="s">
        <v>263</v>
      </c>
      <c r="C53" s="15"/>
      <c r="D53" s="136" t="s">
        <v>84</v>
      </c>
      <c r="E53" s="18"/>
      <c r="F53" s="18"/>
      <c r="J53" s="21"/>
    </row>
    <row r="54" spans="1:10" s="4" customFormat="1" ht="38.25">
      <c r="A54" s="133"/>
      <c r="B54" s="137" t="s">
        <v>252</v>
      </c>
      <c r="C54" s="15"/>
      <c r="D54" s="137" t="s">
        <v>201</v>
      </c>
      <c r="E54" s="18"/>
      <c r="F54" s="18"/>
      <c r="J54" s="21"/>
    </row>
    <row r="55" spans="1:10" s="4" customFormat="1" ht="12.75">
      <c r="A55" s="133"/>
      <c r="B55" s="137" t="s">
        <v>259</v>
      </c>
      <c r="C55" s="15"/>
      <c r="D55" s="137" t="s">
        <v>123</v>
      </c>
      <c r="E55" s="18"/>
      <c r="F55" s="18"/>
      <c r="J55" s="21"/>
    </row>
    <row r="56" spans="1:10" s="4" customFormat="1" ht="12.75">
      <c r="A56" s="133"/>
      <c r="B56" s="137" t="s">
        <v>201</v>
      </c>
      <c r="C56" s="15"/>
      <c r="D56" s="137" t="s">
        <v>272</v>
      </c>
      <c r="E56" s="18"/>
      <c r="F56" s="18"/>
      <c r="J56" s="21"/>
    </row>
    <row r="57" spans="1:10" s="4" customFormat="1" ht="12.75">
      <c r="A57" s="133"/>
      <c r="B57" s="137"/>
      <c r="C57" s="15"/>
      <c r="D57" s="137" t="s">
        <v>82</v>
      </c>
      <c r="E57" s="18"/>
      <c r="F57" s="18"/>
      <c r="J57" s="21"/>
    </row>
    <row r="58" spans="1:10" s="4" customFormat="1" ht="13.5" thickBot="1">
      <c r="A58" s="138"/>
      <c r="B58" s="139"/>
      <c r="C58" s="140"/>
      <c r="D58" s="139" t="s">
        <v>238</v>
      </c>
      <c r="E58" s="18"/>
      <c r="F58" s="18"/>
      <c r="J58" s="21"/>
    </row>
    <row r="59" spans="1:10" s="4" customFormat="1" ht="15">
      <c r="A59" s="141"/>
      <c r="B59" s="141"/>
      <c r="C59" s="141"/>
      <c r="D59" s="141"/>
      <c r="E59" s="18" t="s">
        <v>246</v>
      </c>
      <c r="F59" s="18" t="s">
        <v>246</v>
      </c>
      <c r="J59" s="21"/>
    </row>
    <row r="60" spans="1:10" s="4" customFormat="1" ht="15">
      <c r="A60" s="142"/>
      <c r="B60" s="142"/>
      <c r="C60" s="142"/>
      <c r="D60" s="142"/>
      <c r="E60" s="18" t="s">
        <v>246</v>
      </c>
      <c r="F60" s="18" t="s">
        <v>246</v>
      </c>
      <c r="J60" s="21"/>
    </row>
    <row r="61" spans="1:10" s="4" customFormat="1" ht="15">
      <c r="A61" s="14"/>
      <c r="B61" s="14"/>
      <c r="C61" s="14"/>
      <c r="D61" s="14"/>
      <c r="E61" s="18" t="s">
        <v>246</v>
      </c>
      <c r="F61" s="18" t="s">
        <v>246</v>
      </c>
      <c r="J61" s="21"/>
    </row>
    <row r="62" spans="1:10" s="4" customFormat="1" ht="15">
      <c r="A62" s="14"/>
      <c r="B62" s="14"/>
      <c r="C62" s="14"/>
      <c r="D62" s="14"/>
      <c r="E62" s="18" t="s">
        <v>246</v>
      </c>
      <c r="F62" s="18" t="s">
        <v>246</v>
      </c>
      <c r="J62" s="21"/>
    </row>
    <row r="63" spans="1:10" s="4" customFormat="1" ht="15">
      <c r="A63" s="14"/>
      <c r="B63" s="14"/>
      <c r="C63" s="14"/>
      <c r="D63" s="14"/>
      <c r="E63" s="18" t="s">
        <v>246</v>
      </c>
      <c r="F63" s="18" t="s">
        <v>246</v>
      </c>
      <c r="J63" s="21"/>
    </row>
    <row r="64" spans="1:10" s="4" customFormat="1" ht="15">
      <c r="A64" s="14"/>
      <c r="B64" s="14"/>
      <c r="C64" s="14"/>
      <c r="D64" s="14"/>
      <c r="E64" s="18" t="s">
        <v>246</v>
      </c>
      <c r="F64" s="18" t="s">
        <v>246</v>
      </c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24"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C14:D14"/>
    <mergeCell ref="A14:B14"/>
    <mergeCell ref="A13:D13"/>
    <mergeCell ref="A36:D36"/>
    <mergeCell ref="A41:B41"/>
    <mergeCell ref="C41:D41"/>
    <mergeCell ref="C37:D37"/>
    <mergeCell ref="C38:D38"/>
    <mergeCell ref="A39:B39"/>
    <mergeCell ref="C39:D39"/>
    <mergeCell ref="A40:B40"/>
    <mergeCell ref="C40:D40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">
      <selection activeCell="G30" sqref="G3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209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270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5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339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8" t="s">
        <v>20</v>
      </c>
      <c r="D19" s="16" t="s">
        <v>19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3.5" thickBot="1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2" t="s">
        <v>20</v>
      </c>
      <c r="C64" s="11"/>
      <c r="D64" s="62" t="s">
        <v>16</v>
      </c>
      <c r="E64" s="18"/>
      <c r="F64" s="18"/>
      <c r="J64" s="21"/>
    </row>
    <row r="65" spans="1:10" s="4" customFormat="1" ht="25.5">
      <c r="A65" s="59"/>
      <c r="B65" s="63" t="s">
        <v>23</v>
      </c>
      <c r="C65" s="11"/>
      <c r="D65" s="63" t="s">
        <v>20</v>
      </c>
      <c r="E65" s="18"/>
      <c r="F65" s="18"/>
      <c r="J65" s="21"/>
    </row>
    <row r="66" spans="1:10" s="4" customFormat="1" ht="25.5">
      <c r="A66" s="59"/>
      <c r="B66" s="63" t="s">
        <v>18</v>
      </c>
      <c r="C66" s="11"/>
      <c r="D66" s="63" t="s">
        <v>23</v>
      </c>
      <c r="E66" s="18"/>
      <c r="F66" s="18"/>
      <c r="J66" s="21"/>
    </row>
    <row r="67" spans="1:10" s="4" customFormat="1" ht="12.75">
      <c r="A67" s="59"/>
      <c r="B67" s="63" t="s">
        <v>27</v>
      </c>
      <c r="C67" s="11"/>
      <c r="D67" s="63" t="s">
        <v>12</v>
      </c>
      <c r="E67" s="18"/>
      <c r="F67" s="18"/>
      <c r="J67" s="21"/>
    </row>
    <row r="68" spans="1:10" s="4" customFormat="1" ht="12.75">
      <c r="A68" s="59"/>
      <c r="B68" s="63" t="s">
        <v>27</v>
      </c>
      <c r="C68" s="11"/>
      <c r="D68" s="63" t="s">
        <v>20</v>
      </c>
      <c r="E68" s="18"/>
      <c r="F68" s="18"/>
      <c r="J68" s="21"/>
    </row>
    <row r="69" spans="1:10" s="4" customFormat="1" ht="13.5" thickBot="1">
      <c r="A69" s="64"/>
      <c r="B69" s="70"/>
      <c r="C69" s="65"/>
      <c r="D69" s="70" t="s">
        <v>26</v>
      </c>
      <c r="E69" s="18"/>
      <c r="F69" s="18"/>
      <c r="J69" s="21"/>
    </row>
    <row r="70" spans="1:10" s="4" customFormat="1" ht="15">
      <c r="A70" s="66"/>
      <c r="B70" s="66"/>
      <c r="C70" s="66"/>
      <c r="D70" s="66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161" t="s">
        <v>195</v>
      </c>
      <c r="B1" s="161"/>
      <c r="C1" s="161"/>
      <c r="D1" s="161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164" t="s">
        <v>1</v>
      </c>
      <c r="B4" s="165"/>
      <c r="C4" s="172" t="s">
        <v>308</v>
      </c>
      <c r="D4" s="173"/>
      <c r="H4" s="21"/>
      <c r="I4" s="4"/>
    </row>
    <row r="5" spans="1:9" s="3" customFormat="1" ht="34.5" customHeight="1" thickBot="1">
      <c r="A5" s="166" t="s">
        <v>2</v>
      </c>
      <c r="B5" s="167"/>
      <c r="C5" s="168" t="s">
        <v>3</v>
      </c>
      <c r="D5" s="169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4" t="s">
        <v>206</v>
      </c>
      <c r="B8" s="55"/>
      <c r="C8" s="170" t="s">
        <v>239</v>
      </c>
      <c r="D8" s="171"/>
      <c r="H8" s="21"/>
      <c r="I8" s="26"/>
      <c r="J8" s="27"/>
    </row>
    <row r="9" spans="1:10" s="4" customFormat="1" ht="12.75">
      <c r="A9" s="50" t="s">
        <v>207</v>
      </c>
      <c r="B9" s="56"/>
      <c r="C9" s="162" t="s">
        <v>240</v>
      </c>
      <c r="D9" s="163"/>
      <c r="H9" s="21"/>
      <c r="I9" s="26"/>
      <c r="J9" s="27"/>
    </row>
    <row r="10" spans="1:10" s="4" customFormat="1" ht="12.75">
      <c r="A10" s="179" t="s">
        <v>4</v>
      </c>
      <c r="B10" s="180"/>
      <c r="C10" s="162" t="s">
        <v>361</v>
      </c>
      <c r="D10" s="163"/>
      <c r="E10" s="5"/>
      <c r="H10" s="21"/>
      <c r="I10" s="26"/>
      <c r="J10" s="27"/>
    </row>
    <row r="11" spans="1:10" s="4" customFormat="1" ht="13.5" thickBot="1">
      <c r="A11" s="181" t="s">
        <v>6</v>
      </c>
      <c r="B11" s="182"/>
      <c r="C11" s="184" t="s">
        <v>341</v>
      </c>
      <c r="D11" s="185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71" t="s">
        <v>21</v>
      </c>
      <c r="B16" s="4" t="s">
        <v>19</v>
      </c>
      <c r="C16" s="17" t="s">
        <v>28</v>
      </c>
      <c r="D16" s="24" t="s">
        <v>29</v>
      </c>
      <c r="E16" s="18">
        <f>IF(A18="","",IF(VLOOKUP(CONCATENATE(A18," - ",B18),'[1]diccio'!$E$2:$E$3932,1,FALSE)="#N/A",CONCANTENAR(A18," - ",B18),""))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5.75" customHeight="1">
      <c r="A17" s="11" t="s">
        <v>362</v>
      </c>
      <c r="B17" s="10" t="s">
        <v>19</v>
      </c>
      <c r="C17" s="9" t="s">
        <v>200</v>
      </c>
      <c r="D17" s="24" t="s">
        <v>29</v>
      </c>
      <c r="E17" s="18">
        <f>IF(A19="","",IF(VLOOKUP(CONCATENATE(A19," - ",B19),'[1]diccio'!$E$2:$E$3932,1,FALSE)="#N/A",CONCANTENAR(A19," - ",B19),""))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1" t="s">
        <v>166</v>
      </c>
      <c r="B18" s="10" t="s">
        <v>19</v>
      </c>
      <c r="C18" s="17" t="s">
        <v>17</v>
      </c>
      <c r="D18" s="16" t="s">
        <v>29</v>
      </c>
      <c r="E18" s="18">
        <f>IF(A20="","",IF(VLOOKUP(CONCATENATE(A20," - ",B20),'[1]diccio'!$E$2:$E$3932,1,FALSE)="#N/A",CONCANTENAR(A20," - ",B20),""))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1" t="s">
        <v>241</v>
      </c>
      <c r="B19" s="10" t="s">
        <v>19</v>
      </c>
      <c r="C19" s="58" t="s">
        <v>33</v>
      </c>
      <c r="D19" s="16" t="s">
        <v>29</v>
      </c>
      <c r="E19" s="18">
        <f>IF(A21="","",IF(VLOOKUP(CONCATENATE(A21," - ",B21),'[1]diccio'!$E$2:$E$3932,1,FALSE)="#N/A",CONCANTENAR(A21," - ",B21),""))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156</v>
      </c>
      <c r="B20" s="25" t="s">
        <v>19</v>
      </c>
      <c r="C20" s="15" t="s">
        <v>17</v>
      </c>
      <c r="D20" s="16" t="s">
        <v>29</v>
      </c>
      <c r="E20" s="18">
        <f>IF(A22="","",IF(VLOOKUP(CONCATENATE(A22," - ",B22),'[1]diccio'!$E$2:$E$3932,1,FALSE)="#N/A",CONCANTENAR(A22," - ",B22),""))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>
        <f>IF(A23="","",IF(VLOOKUP(CONCATENATE(A23," - ",B23),'[1]diccio'!$E$2:$E$3932,1,FALSE)="#N/A",CONCANTENAR(A23," - ",B23),""))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201</v>
      </c>
      <c r="B22" s="25" t="s">
        <v>19</v>
      </c>
      <c r="C22" s="15" t="s">
        <v>202</v>
      </c>
      <c r="D22" s="16" t="s">
        <v>29</v>
      </c>
      <c r="E22" s="18">
        <f>IF(A24="","",IF(VLOOKUP(CONCATENATE(A24," - ",B24),'[1]diccio'!$E$2:$E$3932,1,FALSE)="#N/A",CONCANTENAR(A24," - ",B24),""))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161</v>
      </c>
      <c r="B23" s="25" t="s">
        <v>19</v>
      </c>
      <c r="C23" s="15" t="s">
        <v>203</v>
      </c>
      <c r="D23" s="16" t="s">
        <v>29</v>
      </c>
      <c r="E23" s="18">
        <f>IF(A25="","",IF(VLOOKUP(CONCATENATE(A25," - ",B25),'[1]diccio'!$E$2:$E$3932,1,FALSE)="#N/A",CONCANTENAR(A25," - ",B25),""))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25.5">
      <c r="A24" s="15" t="s">
        <v>204</v>
      </c>
      <c r="B24" s="25" t="s">
        <v>19</v>
      </c>
      <c r="C24" s="15" t="s">
        <v>274</v>
      </c>
      <c r="D24" s="16" t="s">
        <v>29</v>
      </c>
      <c r="E24" s="18">
        <f>IF(A26="","",IF(VLOOKUP(CONCATENATE(A26," - ",B26),'[1]diccio'!$E$2:$E$3932,1,FALSE)="#N/A",CONCANTENAR(A26," - ",B26),""))</f>
      </c>
      <c r="F24" s="18" t="e">
        <f>IF(C24="","",IF(VLOOKUP(CONCATENATE(C24," - ",D24),'[1]diccio'!$E$2:$E$3932,1,FALSE)="#N/A",CONCANTENAR(C24," - ",D24),""))</f>
        <v>#N/A</v>
      </c>
      <c r="H24" s="26"/>
      <c r="I24" s="29"/>
      <c r="J24" s="27"/>
    </row>
    <row r="25" spans="1:10" s="4" customFormat="1" ht="25.5">
      <c r="A25" s="15" t="s">
        <v>204</v>
      </c>
      <c r="B25" s="25" t="s">
        <v>12</v>
      </c>
      <c r="C25" s="15" t="s">
        <v>38</v>
      </c>
      <c r="D25" s="16" t="s">
        <v>29</v>
      </c>
      <c r="E25" s="18" t="e">
        <f>IF(A27="","",IF(VLOOKUP(CONCATENATE(A27," - ",B27),'[1]diccio'!$E$2:$E$3932,1,FALSE)="#N/A",CONCANTENAR(A27," - ",B27),""))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>
        <f>IF(A28="","",IF(VLOOKUP(CONCATENATE(A28," - ",B28),'[1]diccio'!$E$2:$E$3932,1,FALSE)="#N/A",CONCANTENAR(A28," - ",B28),""))</f>
      </c>
      <c r="F26" s="18">
        <f>IF(C26="","",IF(VLOOKUP(CONCATENATE(C26," - ",D26),'[1]diccio'!$E$2:$E$3932,1,FALSE)="#N/A",CONCANTENAR(C26," - ",D26),""))</f>
      </c>
      <c r="H26" s="26"/>
      <c r="I26" s="29"/>
    </row>
    <row r="27" spans="1:9" s="4" customFormat="1" ht="12.75">
      <c r="A27" s="15" t="s">
        <v>320</v>
      </c>
      <c r="B27" s="25" t="s">
        <v>12</v>
      </c>
      <c r="C27" s="15" t="s">
        <v>205</v>
      </c>
      <c r="D27" s="16" t="s">
        <v>12</v>
      </c>
      <c r="E27" s="18">
        <f>IF(A29="","",IF(VLOOKUP(CONCATENATE(A29," - ",B29),'[1]diccio'!$E$2:$E$3932,1,FALSE)="#N/A",CONCANTENAR(A29," - ",B29),""))</f>
      </c>
      <c r="F27" s="18">
        <f>IF(C27="","",IF(VLOOKUP(CONCATENATE(C27," - ",D27),'[1]diccio'!$E$2:$E$3932,1,FALSE)="#N/A",CONCANTENAR(C27," - ",D27),""))</f>
      </c>
      <c r="H27" s="26"/>
      <c r="I27" s="29"/>
    </row>
    <row r="28" spans="1:9" s="4" customFormat="1" ht="25.5">
      <c r="A28" s="15" t="s">
        <v>204</v>
      </c>
      <c r="B28" s="25" t="s">
        <v>12</v>
      </c>
      <c r="C28" s="15" t="s">
        <v>35</v>
      </c>
      <c r="D28" s="16" t="s">
        <v>12</v>
      </c>
      <c r="E28" s="18">
        <f>IF(A30="","",IF(VLOOKUP(CONCATENATE(A30," - ",B30),'[1]diccio'!$E$2:$E$3932,1,FALSE)="#N/A",CONCANTENAR(A30," - ",B30),""))</f>
      </c>
      <c r="F28" s="18">
        <f>IF(C28="","",IF(VLOOKUP(CONCATENATE(C28," - ",D28),'[1]diccio'!$E$2:$E$3932,1,FALSE)="#N/A",CONCANTENAR(C28," - ",D28),""))</f>
      </c>
      <c r="H28" s="26"/>
      <c r="I28" s="29"/>
    </row>
    <row r="29" spans="1:9" s="4" customFormat="1" ht="25.5">
      <c r="A29" s="15" t="s">
        <v>35</v>
      </c>
      <c r="B29" s="25" t="s">
        <v>12</v>
      </c>
      <c r="C29" s="15" t="s">
        <v>204</v>
      </c>
      <c r="D29" s="16" t="s">
        <v>12</v>
      </c>
      <c r="E29" s="18">
        <f>IF(A31="","",IF(VLOOKUP(CONCATENATE(A31," - ",B31),'[1]diccio'!$E$2:$E$3932,1,FALSE)="#N/A",CONCANTENAR(A31," - ",B31),""))</f>
      </c>
      <c r="F29" s="18">
        <f>IF(C29="","",IF(VLOOKUP(CONCATENATE(C29," - ",D29),'[1]diccio'!$E$2:$E$3932,1,FALSE)="#N/A",CONCANTENAR(C29," - ",D29),""))</f>
      </c>
      <c r="H29" s="26"/>
      <c r="I29" s="29"/>
    </row>
    <row r="30" spans="1:9" s="4" customFormat="1" ht="25.5">
      <c r="A30" s="15" t="s">
        <v>205</v>
      </c>
      <c r="B30" s="25" t="s">
        <v>12</v>
      </c>
      <c r="C30" s="15" t="s">
        <v>204</v>
      </c>
      <c r="D30" s="16" t="s">
        <v>19</v>
      </c>
      <c r="E30" s="18">
        <f>IF(A32="","",IF(VLOOKUP(CONCATENATE(A32," - ",B32),'[1]diccio'!$E$2:$E$3932,1,FALSE)="#N/A",CONCANTENAR(A32," - ",B32),""))</f>
      </c>
      <c r="F30" s="18">
        <f>IF(C30="","",IF(VLOOKUP(CONCATENATE(C30," - ",D30),'[1]diccio'!$E$2:$E$3932,1,FALSE)="#N/A",CONCANTENAR(C30," - ",D30),""))</f>
      </c>
      <c r="H30" s="26"/>
      <c r="I30" s="29"/>
    </row>
    <row r="31" spans="1:9" s="4" customFormat="1" ht="12.75">
      <c r="A31" s="15" t="s">
        <v>38</v>
      </c>
      <c r="B31" s="25" t="s">
        <v>12</v>
      </c>
      <c r="C31" s="11" t="s">
        <v>161</v>
      </c>
      <c r="D31" s="12" t="s">
        <v>19</v>
      </c>
      <c r="E31" s="18" t="e">
        <f>IF(A33="","",IF(VLOOKUP(CONCATENATE(A33," - ",B33),'[1]diccio'!$E$2:$E$3932,1,FALSE)="#N/A",CONCANTENAR(A33," - ",B33),""))</f>
        <v>#N/A</v>
      </c>
      <c r="F31" s="18">
        <f>IF(C31="","",IF(VLOOKUP(CONCATENATE(C31," - ",D31),'[1]diccio'!$E$2:$E$3932,1,FALSE)="#N/A",CONCANTENAR(C31," - ",D31),""))</f>
      </c>
      <c r="H31" s="26"/>
      <c r="I31" s="29"/>
    </row>
    <row r="32" spans="1:9" s="4" customFormat="1" ht="12.75">
      <c r="A32" s="15" t="s">
        <v>38</v>
      </c>
      <c r="B32" s="25" t="s">
        <v>29</v>
      </c>
      <c r="C32" s="11" t="s">
        <v>201</v>
      </c>
      <c r="D32" s="12" t="s">
        <v>19</v>
      </c>
      <c r="E32" s="18">
        <f>IF(A34="","",IF(VLOOKUP(CONCATENATE(A34," - ",B34),'[1]diccio'!$E$2:$E$3932,1,FALSE)="#N/A",CONCANTENAR(A34," - ",B34),""))</f>
      </c>
      <c r="F32" s="18">
        <f>IF(C32="","",IF(VLOOKUP(CONCATENATE(C32," - ",D32),'[1]diccio'!$E$2:$E$3932,1,FALSE)="#N/A",CONCANTENAR(C32," - ",D32),""))</f>
      </c>
      <c r="H32" s="26"/>
      <c r="I32" s="29"/>
    </row>
    <row r="33" spans="1:9" s="4" customFormat="1" ht="12.75">
      <c r="A33" s="11" t="s">
        <v>274</v>
      </c>
      <c r="B33" s="10" t="s">
        <v>29</v>
      </c>
      <c r="C33" s="11" t="s">
        <v>29</v>
      </c>
      <c r="D33" s="12" t="s">
        <v>19</v>
      </c>
      <c r="E33" s="18">
        <f>IF(A35="","",IF(VLOOKUP(CONCATENATE(A35," - ",B35),'[1]diccio'!$E$2:$E$3932,1,FALSE)="#N/A",CONCANTENAR(A35," - ",B35),""))</f>
      </c>
      <c r="F33" s="18">
        <f>IF(C33="","",IF(VLOOKUP(CONCATENATE(C33," - ",D33),'[1]diccio'!$E$2:$E$3932,1,FALSE)="#N/A",CONCANTENAR(C33," - ",D33),""))</f>
      </c>
      <c r="H33" s="26"/>
      <c r="I33" s="29"/>
    </row>
    <row r="34" spans="1:9" s="4" customFormat="1" ht="12.75">
      <c r="A34" s="11" t="s">
        <v>203</v>
      </c>
      <c r="B34" s="10" t="s">
        <v>29</v>
      </c>
      <c r="C34" s="11" t="s">
        <v>166</v>
      </c>
      <c r="D34" s="12" t="s">
        <v>19</v>
      </c>
      <c r="E34" s="18">
        <f>IF(A36="","",IF(VLOOKUP(CONCATENATE(A36," - ",B36),'[1]diccio'!$E$2:$E$3932,1,FALSE)="#N/A",CONCANTENAR(A36," - ",B36),""))</f>
      </c>
      <c r="F34" s="18">
        <f>IF(C34="","",IF(VLOOKUP(CONCATENATE(C34," - ",D34),'[1]diccio'!$E$2:$E$3932,1,FALSE)="#N/A",CONCANTENAR(C34," - ",D34),""))</f>
      </c>
      <c r="H34" s="26"/>
      <c r="I34" s="29"/>
    </row>
    <row r="35" spans="1:8" s="4" customFormat="1" ht="12.75">
      <c r="A35" s="11" t="s">
        <v>202</v>
      </c>
      <c r="B35" s="10" t="s">
        <v>29</v>
      </c>
      <c r="C35" s="11" t="s">
        <v>363</v>
      </c>
      <c r="D35" s="12" t="s">
        <v>19</v>
      </c>
      <c r="E35" s="18">
        <f>IF(A37="","",IF(VLOOKUP(CONCATENATE(A37," - ",B37),'[1]diccio'!$E$2:$E$3932,1,FALSE)="#N/A",CONCANTENAR(A37," - ",B37),""))</f>
      </c>
      <c r="F35" s="18" t="e">
        <f>IF(C35="","",IF(VLOOKUP(CONCATENATE(C35," - ",D35),'[1]diccio'!$E$2:$E$3932,1,FALSE)="#N/A",CONCANTENAR(C35," - ",D35),""))</f>
        <v>#N/A</v>
      </c>
      <c r="H35" s="21"/>
    </row>
    <row r="36" spans="1:8" s="4" customFormat="1" ht="12.75">
      <c r="A36" s="49" t="s">
        <v>35</v>
      </c>
      <c r="B36" s="10" t="s">
        <v>29</v>
      </c>
      <c r="C36" s="11"/>
      <c r="D36" s="12"/>
      <c r="E36" s="18">
        <f>IF(A38="","",IF(VLOOKUP(CONCATENATE(A38," - ",B38),'[1]diccio'!$E$2:$E$3932,1,FALSE)="#N/A",CONCANTENAR(A38," - ",B38),""))</f>
      </c>
      <c r="F36" s="18">
        <f>IF(C36="","",IF(VLOOKUP(CONCATENATE(C36," - ",D36),'[1]diccio'!$E$2:$E$3932,1,FALSE)="#N/A",CONCANTENAR(C36," - ",D36),""))</f>
      </c>
      <c r="H36" s="21"/>
    </row>
    <row r="37" spans="1:8" s="4" customFormat="1" ht="12.75">
      <c r="A37" s="11" t="s">
        <v>17</v>
      </c>
      <c r="B37" s="10" t="s">
        <v>29</v>
      </c>
      <c r="C37" s="11"/>
      <c r="D37" s="61"/>
      <c r="E37" s="18">
        <f>IF(A39="","",IF(VLOOKUP(CONCATENATE(A39," - ",B39),'[1]diccio'!$E$2:$E$3932,1,FALSE)="#N/A",CONCANTENAR(A39," - ",B39),""))</f>
      </c>
      <c r="F37" s="18">
        <f>IF(C37="","",IF(VLOOKUP(CONCATENATE(C37," - ",D37),'[1]diccio'!$E$2:$E$3932,1,FALSE)="#N/A",CONCANTENAR(C37," - ",D37),""))</f>
      </c>
      <c r="H37" s="21"/>
    </row>
    <row r="38" spans="1:8" s="4" customFormat="1" ht="12.75">
      <c r="A38" s="11" t="s">
        <v>33</v>
      </c>
      <c r="B38" s="10" t="s">
        <v>29</v>
      </c>
      <c r="C38" s="59"/>
      <c r="D38" s="61"/>
      <c r="E38" s="18" t="s">
        <v>246</v>
      </c>
      <c r="F38" s="18" t="s">
        <v>246</v>
      </c>
      <c r="H38" s="21"/>
    </row>
    <row r="39" spans="1:8" s="4" customFormat="1" ht="12.75">
      <c r="A39" s="59" t="s">
        <v>17</v>
      </c>
      <c r="B39" s="60" t="s">
        <v>29</v>
      </c>
      <c r="C39" s="59"/>
      <c r="D39" s="61"/>
      <c r="E39" s="18" t="s">
        <v>246</v>
      </c>
      <c r="F39" s="18" t="s">
        <v>246</v>
      </c>
      <c r="H39" s="21"/>
    </row>
    <row r="40" spans="1:8" s="4" customFormat="1" ht="12.75">
      <c r="A40" s="59" t="s">
        <v>200</v>
      </c>
      <c r="B40" s="60" t="s">
        <v>29</v>
      </c>
      <c r="C40" s="59"/>
      <c r="D40" s="61"/>
      <c r="E40" s="18" t="s">
        <v>246</v>
      </c>
      <c r="F40" s="18" t="s">
        <v>246</v>
      </c>
      <c r="H40" s="21"/>
    </row>
    <row r="41" spans="1:8" s="4" customFormat="1" ht="12.75">
      <c r="A41" s="59" t="s">
        <v>28</v>
      </c>
      <c r="B41" s="60" t="s">
        <v>29</v>
      </c>
      <c r="C41" s="59"/>
      <c r="D41" s="61"/>
      <c r="E41" s="18" t="s">
        <v>246</v>
      </c>
      <c r="F41" s="18" t="s">
        <v>246</v>
      </c>
      <c r="H41" s="21"/>
    </row>
    <row r="42" spans="1:8" s="4" customFormat="1" ht="12.75">
      <c r="A42" s="59"/>
      <c r="B42" s="60"/>
      <c r="C42" s="59"/>
      <c r="D42" s="61"/>
      <c r="E42" s="18" t="s">
        <v>246</v>
      </c>
      <c r="F42" s="18" t="s">
        <v>246</v>
      </c>
      <c r="H42" s="21"/>
    </row>
    <row r="43" spans="1:8" s="4" customFormat="1" ht="12.75">
      <c r="A43" s="59"/>
      <c r="B43" s="60"/>
      <c r="C43" s="59"/>
      <c r="D43" s="61"/>
      <c r="E43" s="18" t="s">
        <v>246</v>
      </c>
      <c r="F43" s="18" t="s">
        <v>246</v>
      </c>
      <c r="H43" s="21"/>
    </row>
    <row r="44" spans="1:8" s="4" customFormat="1" ht="12.75">
      <c r="A44" s="59"/>
      <c r="B44" s="60"/>
      <c r="C44" s="59"/>
      <c r="D44" s="61"/>
      <c r="E44" s="18" t="s">
        <v>246</v>
      </c>
      <c r="F44" s="18" t="s">
        <v>246</v>
      </c>
      <c r="H44" s="21"/>
    </row>
    <row r="45" spans="1:8" s="4" customFormat="1" ht="12.75">
      <c r="A45" s="59"/>
      <c r="B45" s="60"/>
      <c r="C45" s="59"/>
      <c r="D45" s="61"/>
      <c r="E45" s="18" t="s">
        <v>246</v>
      </c>
      <c r="F45" s="18" t="s">
        <v>246</v>
      </c>
      <c r="H45" s="21"/>
    </row>
    <row r="46" spans="1:8" s="4" customFormat="1" ht="12.75">
      <c r="A46" s="59"/>
      <c r="B46" s="60"/>
      <c r="C46" s="59"/>
      <c r="D46" s="61"/>
      <c r="E46" s="18" t="s">
        <v>246</v>
      </c>
      <c r="F46" s="18" t="s">
        <v>246</v>
      </c>
      <c r="H46" s="21"/>
    </row>
    <row r="47" spans="1:8" s="4" customFormat="1" ht="12.75">
      <c r="A47" s="59"/>
      <c r="B47" s="60"/>
      <c r="C47" s="59"/>
      <c r="D47" s="61"/>
      <c r="E47" s="18" t="s">
        <v>246</v>
      </c>
      <c r="F47" s="18" t="s">
        <v>246</v>
      </c>
      <c r="H47" s="21"/>
    </row>
    <row r="48" spans="1:8" s="4" customFormat="1" ht="12.75">
      <c r="A48" s="59"/>
      <c r="B48" s="60"/>
      <c r="C48" s="59"/>
      <c r="D48" s="61"/>
      <c r="E48" s="18" t="s">
        <v>246</v>
      </c>
      <c r="F48" s="18" t="s">
        <v>246</v>
      </c>
      <c r="H48" s="21"/>
    </row>
    <row r="49" spans="1:8" s="4" customFormat="1" ht="12.75">
      <c r="A49" s="59"/>
      <c r="B49" s="60"/>
      <c r="C49" s="59"/>
      <c r="D49" s="61"/>
      <c r="E49" s="18" t="s">
        <v>246</v>
      </c>
      <c r="F49" s="18" t="s">
        <v>246</v>
      </c>
      <c r="H49" s="21"/>
    </row>
    <row r="50" spans="1:8" s="4" customFormat="1" ht="12.75">
      <c r="A50" s="59"/>
      <c r="B50" s="60"/>
      <c r="C50" s="59"/>
      <c r="D50" s="61"/>
      <c r="E50" s="18" t="s">
        <v>246</v>
      </c>
      <c r="F50" s="18" t="s">
        <v>246</v>
      </c>
      <c r="H50" s="21"/>
    </row>
    <row r="51" spans="1:8" s="4" customFormat="1" ht="12.75">
      <c r="A51" s="59"/>
      <c r="B51" s="60"/>
      <c r="C51" s="59"/>
      <c r="D51" s="61"/>
      <c r="E51" s="18" t="s">
        <v>246</v>
      </c>
      <c r="F51" s="18" t="s">
        <v>246</v>
      </c>
      <c r="H51" s="21"/>
    </row>
    <row r="52" spans="1:8" s="4" customFormat="1" ht="12.75">
      <c r="A52" s="59"/>
      <c r="B52" s="60"/>
      <c r="C52" s="59"/>
      <c r="D52" s="61"/>
      <c r="E52" s="18" t="s">
        <v>246</v>
      </c>
      <c r="F52" s="18" t="s">
        <v>246</v>
      </c>
      <c r="H52" s="21"/>
    </row>
    <row r="53" spans="1:8" s="4" customFormat="1" ht="12.75">
      <c r="A53" s="59"/>
      <c r="B53" s="60"/>
      <c r="C53" s="59"/>
      <c r="D53" s="61"/>
      <c r="E53" s="18"/>
      <c r="F53" s="18"/>
      <c r="H53" s="21"/>
    </row>
    <row r="54" spans="1:8" s="4" customFormat="1" ht="12.75">
      <c r="A54" s="59"/>
      <c r="B54" s="60"/>
      <c r="C54" s="59"/>
      <c r="D54" s="61"/>
      <c r="E54" s="18"/>
      <c r="F54" s="18"/>
      <c r="H54" s="21"/>
    </row>
    <row r="55" spans="1:8" s="4" customFormat="1" ht="12.75">
      <c r="A55" s="59"/>
      <c r="B55" s="60"/>
      <c r="C55" s="59"/>
      <c r="D55" s="61"/>
      <c r="E55" s="18"/>
      <c r="F55" s="18"/>
      <c r="H55" s="21"/>
    </row>
    <row r="56" spans="1:8" s="4" customFormat="1" ht="12.75">
      <c r="A56" s="59"/>
      <c r="B56" s="60"/>
      <c r="C56" s="59"/>
      <c r="D56" s="61"/>
      <c r="E56" s="18" t="s">
        <v>246</v>
      </c>
      <c r="F56" s="18" t="s">
        <v>246</v>
      </c>
      <c r="H56" s="21"/>
    </row>
    <row r="57" spans="1:8" s="4" customFormat="1" ht="12.75">
      <c r="A57" s="59"/>
      <c r="B57" s="60"/>
      <c r="C57" s="59"/>
      <c r="D57" s="61"/>
      <c r="E57" s="18" t="s">
        <v>246</v>
      </c>
      <c r="F57" s="18" t="s">
        <v>246</v>
      </c>
      <c r="H57" s="21"/>
    </row>
    <row r="58" spans="1:8" s="4" customFormat="1" ht="12.75">
      <c r="A58" s="59"/>
      <c r="B58" s="60"/>
      <c r="C58" s="59"/>
      <c r="D58" s="61"/>
      <c r="E58" s="18" t="s">
        <v>246</v>
      </c>
      <c r="F58" s="18" t="s">
        <v>246</v>
      </c>
      <c r="H58" s="21"/>
    </row>
    <row r="59" spans="1:8" s="4" customFormat="1" ht="12.75">
      <c r="A59" s="59"/>
      <c r="B59" s="60"/>
      <c r="C59" s="59"/>
      <c r="D59" s="61"/>
      <c r="E59" s="18" t="s">
        <v>246</v>
      </c>
      <c r="F59" s="18" t="s">
        <v>246</v>
      </c>
      <c r="H59" s="21"/>
    </row>
    <row r="60" spans="1:8" s="4" customFormat="1" ht="13.5" thickBot="1">
      <c r="A60" s="59"/>
      <c r="B60" s="60"/>
      <c r="C60" s="59"/>
      <c r="D60" s="61"/>
      <c r="E60" s="18" t="s">
        <v>246</v>
      </c>
      <c r="F60" s="18" t="s">
        <v>246</v>
      </c>
      <c r="H60" s="21"/>
    </row>
    <row r="61" spans="1:8" s="4" customFormat="1" ht="12.75">
      <c r="A61" s="59"/>
      <c r="B61" s="62" t="s">
        <v>265</v>
      </c>
      <c r="C61" s="11"/>
      <c r="D61" s="62" t="s">
        <v>38</v>
      </c>
      <c r="E61" s="18"/>
      <c r="F61" s="18"/>
      <c r="H61" s="21"/>
    </row>
    <row r="62" spans="1:8" s="4" customFormat="1" ht="12.75">
      <c r="A62" s="59"/>
      <c r="B62" s="63" t="s">
        <v>205</v>
      </c>
      <c r="C62" s="11"/>
      <c r="D62" s="63" t="s">
        <v>205</v>
      </c>
      <c r="E62" s="18"/>
      <c r="F62" s="18"/>
      <c r="H62" s="21"/>
    </row>
    <row r="63" spans="1:8" s="4" customFormat="1" ht="25.5">
      <c r="A63" s="59"/>
      <c r="B63" s="63" t="s">
        <v>38</v>
      </c>
      <c r="C63" s="11"/>
      <c r="D63" s="63" t="s">
        <v>204</v>
      </c>
      <c r="E63" s="18"/>
      <c r="F63" s="18"/>
      <c r="H63" s="21"/>
    </row>
    <row r="64" spans="1:8" s="4" customFormat="1" ht="12.75">
      <c r="A64" s="59"/>
      <c r="B64" s="63" t="s">
        <v>274</v>
      </c>
      <c r="C64" s="11"/>
      <c r="D64" s="63" t="s">
        <v>265</v>
      </c>
      <c r="E64" s="18"/>
      <c r="F64" s="18"/>
      <c r="H64" s="21"/>
    </row>
    <row r="65" spans="1:8" s="4" customFormat="1" ht="12.75">
      <c r="A65" s="59"/>
      <c r="B65" s="63" t="s">
        <v>17</v>
      </c>
      <c r="C65" s="11"/>
      <c r="D65" s="63" t="s">
        <v>166</v>
      </c>
      <c r="E65" s="18"/>
      <c r="F65" s="18"/>
      <c r="H65" s="21"/>
    </row>
    <row r="66" spans="1:8" s="4" customFormat="1" ht="13.5" thickBot="1">
      <c r="A66" s="64"/>
      <c r="B66" s="70"/>
      <c r="C66" s="65"/>
      <c r="D66" s="70"/>
      <c r="E66" s="18"/>
      <c r="F66" s="18"/>
      <c r="H66" s="21"/>
    </row>
    <row r="67" spans="1:8" s="4" customFormat="1" ht="15">
      <c r="A67" s="66"/>
      <c r="B67" s="66"/>
      <c r="C67" s="66"/>
      <c r="D67" s="66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 t="s">
        <v>246</v>
      </c>
      <c r="F68" s="18" t="s">
        <v>246</v>
      </c>
      <c r="H68" s="21"/>
    </row>
    <row r="69" spans="1:8" s="4" customFormat="1" ht="15">
      <c r="A69" s="14"/>
      <c r="B69" s="14"/>
      <c r="C69" s="14"/>
      <c r="D69" s="14"/>
      <c r="E69" s="18" t="s">
        <v>246</v>
      </c>
      <c r="F69" s="18" t="s">
        <v>246</v>
      </c>
      <c r="H69" s="21"/>
    </row>
    <row r="70" spans="1:8" s="4" customFormat="1" ht="15">
      <c r="A70" s="14"/>
      <c r="B70" s="14"/>
      <c r="C70" s="14"/>
      <c r="D70" s="14"/>
      <c r="E70" s="18" t="s">
        <v>246</v>
      </c>
      <c r="F70" s="18" t="s">
        <v>246</v>
      </c>
      <c r="H70" s="21"/>
    </row>
    <row r="71" spans="1:8" s="4" customFormat="1" ht="15">
      <c r="A71" s="14"/>
      <c r="B71" s="14"/>
      <c r="C71" s="14"/>
      <c r="D71" s="14"/>
      <c r="E71" s="18" t="s">
        <v>246</v>
      </c>
      <c r="F71" s="18" t="s">
        <v>246</v>
      </c>
      <c r="H71" s="21"/>
    </row>
    <row r="72" spans="1:8" s="4" customFormat="1" ht="15">
      <c r="A72" s="14"/>
      <c r="B72" s="14"/>
      <c r="C72" s="14"/>
      <c r="D72" s="14"/>
      <c r="E72" s="18" t="s">
        <v>246</v>
      </c>
      <c r="F72" s="18" t="s">
        <v>246</v>
      </c>
      <c r="H72" s="21"/>
    </row>
    <row r="73" spans="1:8" s="4" customFormat="1" ht="15">
      <c r="A73" s="14"/>
      <c r="B73" s="14"/>
      <c r="C73" s="14"/>
      <c r="D73" s="14"/>
      <c r="E73" s="18" t="s">
        <v>246</v>
      </c>
      <c r="F73" s="18" t="s">
        <v>246</v>
      </c>
      <c r="H73" s="21"/>
    </row>
    <row r="74" spans="1:8" s="4" customFormat="1" ht="15">
      <c r="A74" s="14"/>
      <c r="B74" s="14"/>
      <c r="C74" s="14"/>
      <c r="D74" s="14"/>
      <c r="E74" s="18" t="s">
        <v>246</v>
      </c>
      <c r="F74" s="18" t="s">
        <v>246</v>
      </c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242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427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428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364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41</v>
      </c>
      <c r="B16" s="25" t="s">
        <v>14</v>
      </c>
      <c r="C16" s="17" t="s">
        <v>61</v>
      </c>
      <c r="D16" s="131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68</v>
      </c>
      <c r="D17" s="131" t="s">
        <v>44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421</v>
      </c>
      <c r="B18" s="25" t="s">
        <v>14</v>
      </c>
      <c r="C18" s="17" t="s">
        <v>243</v>
      </c>
      <c r="D18" s="16" t="s">
        <v>44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25.5">
      <c r="A19" s="15" t="s">
        <v>129</v>
      </c>
      <c r="B19" s="25" t="s">
        <v>14</v>
      </c>
      <c r="C19" s="58" t="s">
        <v>219</v>
      </c>
      <c r="D19" s="16" t="s">
        <v>44</v>
      </c>
      <c r="E19" s="18">
        <f>IF(A19="","",IF(VLOOKUP(CONCATENATE(A19," - ",B19),'[1]diccio'!$E$2:$E$3932,1,FALSE)="#N/A",CONCANTENAR(A19," - ",B19),""))</f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420</v>
      </c>
      <c r="B20" s="25" t="s">
        <v>14</v>
      </c>
      <c r="C20" s="15" t="s">
        <v>244</v>
      </c>
      <c r="D20" s="16" t="s">
        <v>14</v>
      </c>
      <c r="E20" s="18" t="e">
        <f>IF(A20="","",IF(VLOOKUP(CONCATENATE(A20," - ",B20),'[1]diccio'!$E$2:$E$3932,1,FALSE)="#N/A",CONCANTENAR(A20," - ",B20),""))</f>
        <v>#N/A</v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131</v>
      </c>
      <c r="B21" s="25" t="s">
        <v>14</v>
      </c>
      <c r="C21" s="15" t="s">
        <v>27</v>
      </c>
      <c r="D21" s="16" t="s">
        <v>14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41</v>
      </c>
      <c r="B22" s="25" t="s">
        <v>14</v>
      </c>
      <c r="C22" s="15" t="s">
        <v>49</v>
      </c>
      <c r="D22" s="16" t="s">
        <v>14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50</v>
      </c>
      <c r="B23" s="25" t="s">
        <v>14</v>
      </c>
      <c r="C23" s="15" t="s">
        <v>52</v>
      </c>
      <c r="D23" s="16" t="s">
        <v>14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51</v>
      </c>
      <c r="B24" s="25" t="s">
        <v>14</v>
      </c>
      <c r="C24" s="15" t="s">
        <v>53</v>
      </c>
      <c r="D24" s="16" t="s">
        <v>14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53</v>
      </c>
      <c r="B25" s="25" t="s">
        <v>14</v>
      </c>
      <c r="C25" s="15" t="s">
        <v>55</v>
      </c>
      <c r="D25" s="16" t="s">
        <v>14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54</v>
      </c>
      <c r="B26" s="25" t="s">
        <v>14</v>
      </c>
      <c r="C26" s="15" t="s">
        <v>56</v>
      </c>
      <c r="D26" s="16" t="s">
        <v>14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49</v>
      </c>
      <c r="B27" s="25" t="s">
        <v>14</v>
      </c>
      <c r="C27" s="15" t="s">
        <v>57</v>
      </c>
      <c r="D27" s="16" t="s">
        <v>14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27</v>
      </c>
      <c r="B28" s="25" t="s">
        <v>14</v>
      </c>
      <c r="C28" s="15" t="s">
        <v>50</v>
      </c>
      <c r="D28" s="16" t="s">
        <v>14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244</v>
      </c>
      <c r="B29" s="25" t="s">
        <v>14</v>
      </c>
      <c r="C29" s="15" t="s">
        <v>41</v>
      </c>
      <c r="D29" s="16" t="s">
        <v>14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25.5">
      <c r="A30" s="15" t="s">
        <v>219</v>
      </c>
      <c r="B30" s="25" t="s">
        <v>14</v>
      </c>
      <c r="C30" s="15" t="s">
        <v>131</v>
      </c>
      <c r="D30" s="16" t="s">
        <v>14</v>
      </c>
      <c r="E30" s="18" t="e">
        <f>IF(A30="","",IF(VLOOKUP(CONCATENATE(A30," - ",B30),'[1]diccio'!$E$2:$E$3932,1,FALSE)="#N/A",CONCANTENAR(A30," - ",B30),""))</f>
        <v>#N/A</v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5" t="s">
        <v>78</v>
      </c>
      <c r="B31" s="25" t="s">
        <v>44</v>
      </c>
      <c r="C31" s="15" t="s">
        <v>429</v>
      </c>
      <c r="D31" s="16" t="s">
        <v>14</v>
      </c>
      <c r="E31" s="18">
        <f>IF(A31="","",IF(VLOOKUP(CONCATENATE(A31," - ",B31),'[1]diccio'!$E$2:$E$3932,1,FALSE)="#N/A",CONCANTENAR(A31," - ",B31),""))</f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5" t="s">
        <v>170</v>
      </c>
      <c r="B32" s="25" t="s">
        <v>44</v>
      </c>
      <c r="C32" s="15" t="s">
        <v>430</v>
      </c>
      <c r="D32" s="16" t="s">
        <v>14</v>
      </c>
      <c r="E32" s="18">
        <f>IF(A32="","",IF(VLOOKUP(CONCATENATE(A32," - ",B32),'[1]diccio'!$E$2:$E$3932,1,FALSE)="#N/A",CONCANTENAR(A32," - ",B32),""))</f>
      </c>
      <c r="F32" s="18" t="e">
        <f>IF(C32="","",IF(VLOOKUP(CONCATENATE(C32," - ",D32),'[1]diccio'!$E$2:$E$3932,1,FALSE)="#N/A",CONCANTENAR(C32," - ",D32),""))</f>
        <v>#N/A</v>
      </c>
      <c r="H32" s="26"/>
      <c r="I32" s="29"/>
      <c r="J32" s="21"/>
    </row>
    <row r="33" spans="1:10" s="4" customFormat="1" ht="12.75">
      <c r="A33" s="15"/>
      <c r="B33" s="25"/>
      <c r="C33" s="15" t="s">
        <v>421</v>
      </c>
      <c r="D33" s="16" t="s">
        <v>14</v>
      </c>
      <c r="E33" s="18">
        <f>IF(A33="","",IF(VLOOKUP(CONCATENATE(A33," - ",B33),'[1]diccio'!$E$2:$E$3932,1,FALSE)="#N/A",CONCANTENAR(A33," - ",B33),""))</f>
      </c>
      <c r="F33" s="18" t="e">
        <f>IF(C33="","",IF(VLOOKUP(CONCATENATE(C33," - ",D33),'[1]diccio'!$E$2:$E$3932,1,FALSE)="#N/A",CONCANTENAR(C33," - ",D33),""))</f>
        <v>#N/A</v>
      </c>
      <c r="H33" s="26"/>
      <c r="I33" s="29"/>
      <c r="J33" s="21"/>
    </row>
    <row r="34" spans="1:10" s="4" customFormat="1" ht="12.75">
      <c r="A34" s="49"/>
      <c r="B34" s="25"/>
      <c r="C34" s="15" t="s">
        <v>131</v>
      </c>
      <c r="D34" s="16" t="s">
        <v>14</v>
      </c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5"/>
      <c r="B35" s="25"/>
      <c r="C35" s="15" t="s">
        <v>41</v>
      </c>
      <c r="D35" s="16" t="s">
        <v>14</v>
      </c>
      <c r="E35" s="18" t="s">
        <v>246</v>
      </c>
      <c r="F35" s="18" t="s">
        <v>246</v>
      </c>
      <c r="J35" s="21"/>
    </row>
    <row r="36" spans="1:10" s="4" customFormat="1" ht="12.75">
      <c r="A36" s="15"/>
      <c r="B36" s="25"/>
      <c r="C36" s="15" t="s">
        <v>129</v>
      </c>
      <c r="D36" s="16" t="s">
        <v>14</v>
      </c>
      <c r="E36" s="18" t="s">
        <v>246</v>
      </c>
      <c r="F36" s="18" t="s">
        <v>246</v>
      </c>
      <c r="J36" s="21"/>
    </row>
    <row r="37" spans="1:10" s="4" customFormat="1" ht="12.75">
      <c r="A37" s="133"/>
      <c r="B37" s="134"/>
      <c r="C37" s="15"/>
      <c r="D37" s="135"/>
      <c r="E37" s="18" t="s">
        <v>246</v>
      </c>
      <c r="F37" s="18" t="s">
        <v>246</v>
      </c>
      <c r="J37" s="21"/>
    </row>
    <row r="38" spans="1:10" s="4" customFormat="1" ht="12.75">
      <c r="A38" s="133"/>
      <c r="B38" s="134"/>
      <c r="C38" s="133"/>
      <c r="D38" s="135"/>
      <c r="E38" s="18" t="s">
        <v>246</v>
      </c>
      <c r="F38" s="18" t="s">
        <v>246</v>
      </c>
      <c r="J38" s="21"/>
    </row>
    <row r="39" spans="1:10" s="4" customFormat="1" ht="12.75">
      <c r="A39" s="133"/>
      <c r="B39" s="134"/>
      <c r="C39" s="133"/>
      <c r="D39" s="135"/>
      <c r="E39" s="18" t="s">
        <v>246</v>
      </c>
      <c r="F39" s="18" t="s">
        <v>246</v>
      </c>
      <c r="J39" s="21"/>
    </row>
    <row r="40" spans="1:10" s="4" customFormat="1" ht="12.75">
      <c r="A40" s="133"/>
      <c r="B40" s="134"/>
      <c r="C40" s="133"/>
      <c r="D40" s="135"/>
      <c r="E40" s="18" t="s">
        <v>246</v>
      </c>
      <c r="F40" s="18" t="s">
        <v>246</v>
      </c>
      <c r="J40" s="21"/>
    </row>
    <row r="41" spans="1:10" s="4" customFormat="1" ht="12.75">
      <c r="A41" s="133"/>
      <c r="B41" s="134"/>
      <c r="C41" s="133"/>
      <c r="D41" s="135"/>
      <c r="E41" s="18" t="s">
        <v>246</v>
      </c>
      <c r="F41" s="18" t="s">
        <v>246</v>
      </c>
      <c r="J41" s="21"/>
    </row>
    <row r="42" spans="1:10" s="4" customFormat="1" ht="12.75">
      <c r="A42" s="133"/>
      <c r="B42" s="134"/>
      <c r="C42" s="133"/>
      <c r="D42" s="135"/>
      <c r="E42" s="18" t="s">
        <v>246</v>
      </c>
      <c r="F42" s="18" t="s">
        <v>246</v>
      </c>
      <c r="J42" s="21"/>
    </row>
    <row r="43" spans="1:10" s="4" customFormat="1" ht="12.75">
      <c r="A43" s="133"/>
      <c r="B43" s="134"/>
      <c r="C43" s="133"/>
      <c r="D43" s="135"/>
      <c r="E43" s="18" t="s">
        <v>246</v>
      </c>
      <c r="F43" s="18" t="s">
        <v>246</v>
      </c>
      <c r="J43" s="21"/>
    </row>
    <row r="44" spans="1:10" s="4" customFormat="1" ht="12.75">
      <c r="A44" s="133"/>
      <c r="B44" s="134"/>
      <c r="C44" s="133"/>
      <c r="D44" s="135"/>
      <c r="E44" s="18" t="s">
        <v>246</v>
      </c>
      <c r="F44" s="18" t="s">
        <v>246</v>
      </c>
      <c r="J44" s="21"/>
    </row>
    <row r="45" spans="1:10" s="4" customFormat="1" ht="12.75">
      <c r="A45" s="133"/>
      <c r="B45" s="134"/>
      <c r="C45" s="133"/>
      <c r="D45" s="135"/>
      <c r="E45" s="18" t="s">
        <v>246</v>
      </c>
      <c r="F45" s="18" t="s">
        <v>246</v>
      </c>
      <c r="J45" s="21"/>
    </row>
    <row r="46" spans="1:10" s="4" customFormat="1" ht="12.75">
      <c r="A46" s="133"/>
      <c r="B46" s="134"/>
      <c r="C46" s="133"/>
      <c r="D46" s="135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/>
      <c r="F51" s="18"/>
      <c r="J51" s="21"/>
    </row>
    <row r="52" spans="1:10" s="4" customFormat="1" ht="12.75">
      <c r="A52" s="59"/>
      <c r="B52" s="60"/>
      <c r="C52" s="59"/>
      <c r="D52" s="61"/>
      <c r="E52" s="18"/>
      <c r="F52" s="18"/>
      <c r="J52" s="21"/>
    </row>
    <row r="53" spans="1:10" s="4" customFormat="1" ht="12.75">
      <c r="A53" s="59"/>
      <c r="B53" s="60"/>
      <c r="C53" s="59"/>
      <c r="D53" s="61"/>
      <c r="E53" s="18"/>
      <c r="F53" s="18"/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3.5" thickBot="1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2" t="s">
        <v>50</v>
      </c>
      <c r="C59" s="11"/>
      <c r="D59" s="62" t="s">
        <v>68</v>
      </c>
      <c r="E59" s="18"/>
      <c r="F59" s="18"/>
      <c r="J59" s="21"/>
    </row>
    <row r="60" spans="1:10" s="4" customFormat="1" ht="25.5">
      <c r="A60" s="59"/>
      <c r="B60" s="63" t="s">
        <v>53</v>
      </c>
      <c r="C60" s="11"/>
      <c r="D60" s="63" t="s">
        <v>219</v>
      </c>
      <c r="E60" s="18"/>
      <c r="F60" s="18"/>
      <c r="J60" s="21"/>
    </row>
    <row r="61" spans="1:10" s="4" customFormat="1" ht="25.5">
      <c r="A61" s="59"/>
      <c r="B61" s="63" t="s">
        <v>49</v>
      </c>
      <c r="C61" s="11"/>
      <c r="D61" s="63" t="s">
        <v>244</v>
      </c>
      <c r="E61" s="18"/>
      <c r="F61" s="18"/>
      <c r="J61" s="21"/>
    </row>
    <row r="62" spans="1:10" s="4" customFormat="1" ht="25.5">
      <c r="A62" s="59"/>
      <c r="B62" s="63" t="s">
        <v>244</v>
      </c>
      <c r="C62" s="11"/>
      <c r="D62" s="63" t="s">
        <v>49</v>
      </c>
      <c r="E62" s="18"/>
      <c r="F62" s="18"/>
      <c r="J62" s="21"/>
    </row>
    <row r="63" spans="1:10" s="4" customFormat="1" ht="38.25">
      <c r="A63" s="59"/>
      <c r="B63" s="63" t="s">
        <v>219</v>
      </c>
      <c r="C63" s="11"/>
      <c r="D63" s="63" t="s">
        <v>53</v>
      </c>
      <c r="E63" s="18"/>
      <c r="F63" s="18"/>
      <c r="J63" s="21"/>
    </row>
    <row r="64" spans="1:10" s="4" customFormat="1" ht="26.25" thickBot="1">
      <c r="A64" s="64"/>
      <c r="B64" s="70" t="s">
        <v>273</v>
      </c>
      <c r="C64" s="65"/>
      <c r="D64" s="70" t="s">
        <v>50</v>
      </c>
      <c r="E64" s="18"/>
      <c r="F64" s="18"/>
      <c r="J64" s="21"/>
    </row>
    <row r="65" spans="1:10" s="4" customFormat="1" ht="15">
      <c r="A65" s="66"/>
      <c r="B65" s="66"/>
      <c r="C65" s="66"/>
      <c r="D65" s="66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245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366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368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115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369</v>
      </c>
      <c r="B16" s="10" t="s">
        <v>12</v>
      </c>
      <c r="C16" s="17" t="s">
        <v>95</v>
      </c>
      <c r="D16" s="24" t="s">
        <v>80</v>
      </c>
      <c r="E16" s="18" t="e">
        <f>IF(A16="","",IF(VLOOKUP(CONCATENATE(A16," - ",B16),'[1]diccio'!$E$2:$E$3932,1,FALSE)="#N/A",CONCANTENAR(A16," - ",B16),""))</f>
        <v>#N/A</v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94</v>
      </c>
      <c r="D17" s="24" t="s">
        <v>80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92</v>
      </c>
      <c r="B18" s="25" t="s">
        <v>12</v>
      </c>
      <c r="C18" s="17" t="s">
        <v>100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25.5">
      <c r="A19" s="15" t="s">
        <v>159</v>
      </c>
      <c r="B19" s="25" t="s">
        <v>12</v>
      </c>
      <c r="C19" s="58" t="s">
        <v>219</v>
      </c>
      <c r="D19" s="16" t="s">
        <v>19</v>
      </c>
      <c r="E19" s="18">
        <f>IF(A19="","",IF(VLOOKUP(CONCATENATE(A19," - ",B19),'[1]diccio'!$E$2:$E$3932,1,FALSE)="#N/A",CONCANTENAR(A19," - ",B19),""))</f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89</v>
      </c>
      <c r="B20" s="25" t="s">
        <v>12</v>
      </c>
      <c r="C20" s="15" t="s">
        <v>92</v>
      </c>
      <c r="D20" s="16" t="s">
        <v>19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160</v>
      </c>
      <c r="B21" s="25" t="s">
        <v>19</v>
      </c>
      <c r="C21" s="15" t="s">
        <v>23</v>
      </c>
      <c r="D21" s="16" t="s">
        <v>19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161</v>
      </c>
      <c r="B22" s="25" t="s">
        <v>19</v>
      </c>
      <c r="C22" s="15" t="s">
        <v>161</v>
      </c>
      <c r="D22" s="16" t="s">
        <v>19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160</v>
      </c>
      <c r="D23" s="16" t="s">
        <v>12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92</v>
      </c>
      <c r="B24" s="25" t="s">
        <v>19</v>
      </c>
      <c r="C24" s="15" t="s">
        <v>89</v>
      </c>
      <c r="D24" s="16" t="s">
        <v>12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25.5">
      <c r="A25" s="15" t="s">
        <v>219</v>
      </c>
      <c r="B25" s="25" t="s">
        <v>19</v>
      </c>
      <c r="C25" s="15" t="s">
        <v>159</v>
      </c>
      <c r="D25" s="16" t="s">
        <v>12</v>
      </c>
      <c r="E25" s="18" t="e">
        <f>IF(A25="","",IF(VLOOKUP(CONCATENATE(A25," - ",B25),'[1]diccio'!$E$2:$E$3932,1,FALSE)="#N/A",CONCANTENAR(A25," - ",B25),""))</f>
        <v>#N/A</v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40.5" customHeight="1">
      <c r="A26" s="15" t="s">
        <v>18</v>
      </c>
      <c r="B26" s="25" t="s">
        <v>80</v>
      </c>
      <c r="C26" s="15" t="s">
        <v>92</v>
      </c>
      <c r="D26" s="16" t="s">
        <v>12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25.5">
      <c r="A27" s="15" t="s">
        <v>84</v>
      </c>
      <c r="B27" s="25" t="s">
        <v>80</v>
      </c>
      <c r="C27" s="15" t="s">
        <v>38</v>
      </c>
      <c r="D27" s="16" t="s">
        <v>12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25.5">
      <c r="A28" s="15" t="s">
        <v>197</v>
      </c>
      <c r="B28" s="25" t="s">
        <v>80</v>
      </c>
      <c r="C28" s="15" t="s">
        <v>321</v>
      </c>
      <c r="D28" s="16" t="s">
        <v>12</v>
      </c>
      <c r="E28" s="18" t="e">
        <f>IF(A28="","",IF(VLOOKUP(CONCATENATE(A28," - ",B28),'[1]diccio'!$E$2:$E$3932,1,FALSE)="#N/A",CONCANTENAR(A28," - ",B28),""))</f>
        <v>#N/A</v>
      </c>
      <c r="F28" s="18" t="e">
        <f>IF(C28="","",IF(VLOOKUP(CONCATENATE(C28," - ",D28),'[1]diccio'!$E$2:$E$3932,1,FALSE)="#N/A",CONCANTENAR(C28," - ",D28),""))</f>
        <v>#N/A</v>
      </c>
      <c r="H28" s="26"/>
      <c r="I28" s="29"/>
      <c r="J28" s="21"/>
    </row>
    <row r="29" spans="1:10" s="4" customFormat="1" ht="12.75">
      <c r="A29" s="15" t="s">
        <v>99</v>
      </c>
      <c r="B29" s="25" t="s">
        <v>80</v>
      </c>
      <c r="C29" s="15" t="s">
        <v>322</v>
      </c>
      <c r="D29" s="16" t="s">
        <v>12</v>
      </c>
      <c r="E29" s="18">
        <f>IF(A29="","",IF(VLOOKUP(CONCATENATE(A29," - ",B29),'[1]diccio'!$E$2:$E$3932,1,FALSE)="#N/A",CONCANTENAR(A29," - ",B29),""))</f>
      </c>
      <c r="F29" s="18" t="e">
        <f>IF(C29="","",IF(VLOOKUP(CONCATENATE(C29," - ",D29),'[1]diccio'!$E$2:$E$3932,1,FALSE)="#N/A",CONCANTENAR(C29," - ",D29),""))</f>
        <v>#N/A</v>
      </c>
      <c r="H29" s="26"/>
      <c r="I29" s="29"/>
      <c r="J29" s="21"/>
    </row>
    <row r="30" spans="1:10" s="4" customFormat="1" ht="12.75">
      <c r="A30" s="15" t="s">
        <v>100</v>
      </c>
      <c r="B30" s="25" t="s">
        <v>80</v>
      </c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94</v>
      </c>
      <c r="B31" s="10" t="s">
        <v>80</v>
      </c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95</v>
      </c>
      <c r="B32" s="10" t="s">
        <v>80</v>
      </c>
      <c r="C32" s="11"/>
      <c r="D32" s="12"/>
      <c r="E32" s="18" t="s">
        <v>246</v>
      </c>
      <c r="F32" s="18" t="s">
        <v>246</v>
      </c>
      <c r="H32" s="26"/>
      <c r="I32" s="29"/>
      <c r="J32" s="21"/>
    </row>
    <row r="33" spans="1:10" s="4" customFormat="1" ht="12.75">
      <c r="A33" s="11" t="s">
        <v>352</v>
      </c>
      <c r="B33" s="10" t="s">
        <v>80</v>
      </c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/>
      <c r="F50" s="18"/>
      <c r="J50" s="21"/>
    </row>
    <row r="51" spans="1:10" s="4" customFormat="1" ht="12.75">
      <c r="A51" s="59"/>
      <c r="B51" s="60"/>
      <c r="C51" s="59"/>
      <c r="D51" s="61"/>
      <c r="E51" s="18"/>
      <c r="F51" s="18"/>
      <c r="J51" s="21"/>
    </row>
    <row r="52" spans="1:10" s="4" customFormat="1" ht="12.75">
      <c r="A52" s="59"/>
      <c r="B52" s="60"/>
      <c r="C52" s="59"/>
      <c r="D52" s="61"/>
      <c r="E52" s="18"/>
      <c r="F52" s="18"/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3.5" thickBot="1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2" t="s">
        <v>159</v>
      </c>
      <c r="C58" s="11"/>
      <c r="D58" s="62" t="s">
        <v>100</v>
      </c>
      <c r="E58" s="18"/>
      <c r="F58" s="18"/>
      <c r="J58" s="21"/>
    </row>
    <row r="59" spans="1:10" s="4" customFormat="1" ht="25.5">
      <c r="A59" s="59"/>
      <c r="B59" s="63" t="s">
        <v>161</v>
      </c>
      <c r="C59" s="11"/>
      <c r="D59" s="63" t="s">
        <v>219</v>
      </c>
      <c r="E59" s="18"/>
      <c r="F59" s="18"/>
      <c r="J59" s="21"/>
    </row>
    <row r="60" spans="1:10" s="4" customFormat="1" ht="25.5">
      <c r="A60" s="59"/>
      <c r="B60" s="63" t="s">
        <v>92</v>
      </c>
      <c r="C60" s="11"/>
      <c r="D60" s="63" t="s">
        <v>92</v>
      </c>
      <c r="E60" s="18"/>
      <c r="F60" s="18"/>
      <c r="J60" s="21"/>
    </row>
    <row r="61" spans="1:10" s="4" customFormat="1" ht="25.5">
      <c r="A61" s="59"/>
      <c r="B61" s="63" t="s">
        <v>18</v>
      </c>
      <c r="C61" s="11"/>
      <c r="D61" s="63" t="s">
        <v>161</v>
      </c>
      <c r="E61" s="18"/>
      <c r="F61" s="18"/>
      <c r="J61" s="21"/>
    </row>
    <row r="62" spans="1:10" s="4" customFormat="1" ht="25.5">
      <c r="A62" s="59"/>
      <c r="B62" s="63" t="s">
        <v>100</v>
      </c>
      <c r="C62" s="11"/>
      <c r="D62" s="63" t="s">
        <v>159</v>
      </c>
      <c r="E62" s="18"/>
      <c r="F62" s="18"/>
      <c r="J62" s="21"/>
    </row>
    <row r="63" spans="1:10" s="4" customFormat="1" ht="13.5" thickBot="1">
      <c r="A63" s="64"/>
      <c r="B63" s="70"/>
      <c r="C63" s="65"/>
      <c r="D63" s="70" t="s">
        <v>38</v>
      </c>
      <c r="E63" s="18"/>
      <c r="F63" s="18"/>
      <c r="J63" s="21"/>
    </row>
    <row r="64" spans="1:10" s="4" customFormat="1" ht="15">
      <c r="A64" s="66"/>
      <c r="B64" s="66"/>
      <c r="C64" s="66"/>
      <c r="D64" s="66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8"/>
  <sheetViews>
    <sheetView view="pageBreakPreview" zoomScale="85" zoomScaleNormal="80" zoomScaleSheetLayoutView="85" workbookViewId="0" topLeftCell="A8">
      <selection activeCell="A10" sqref="A10:B10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94" t="s">
        <v>0</v>
      </c>
      <c r="B1" s="195"/>
      <c r="C1" s="195"/>
      <c r="D1" s="196"/>
      <c r="J1" s="19"/>
    </row>
    <row r="2" spans="1:10" s="1" customFormat="1" ht="15" customHeight="1">
      <c r="A2" s="72"/>
      <c r="B2" s="2"/>
      <c r="C2" s="2"/>
      <c r="D2" s="73"/>
      <c r="J2" s="19"/>
    </row>
    <row r="3" spans="1:10" s="1" customFormat="1" ht="15" customHeight="1" thickBot="1">
      <c r="A3" s="72"/>
      <c r="B3" s="2"/>
      <c r="C3" s="2"/>
      <c r="D3" s="73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1:10" s="3" customFormat="1" ht="15" customHeight="1">
      <c r="A6" s="71"/>
      <c r="B6" s="4"/>
      <c r="C6" s="4"/>
      <c r="D6" s="74"/>
      <c r="H6" s="4"/>
      <c r="I6" s="4"/>
      <c r="J6" s="20"/>
    </row>
    <row r="7" spans="1:10" s="4" customFormat="1" ht="15" customHeight="1" thickBot="1">
      <c r="A7" s="71"/>
      <c r="D7" s="74"/>
      <c r="J7" s="21"/>
    </row>
    <row r="8" spans="1:10" s="4" customFormat="1" ht="12.75">
      <c r="A8" s="75" t="s">
        <v>206</v>
      </c>
      <c r="B8" s="76"/>
      <c r="C8" s="170" t="s">
        <v>381</v>
      </c>
      <c r="D8" s="171"/>
      <c r="I8" s="26"/>
      <c r="J8" s="27"/>
    </row>
    <row r="9" spans="1:10" s="4" customFormat="1" ht="12.75">
      <c r="A9" s="77" t="s">
        <v>207</v>
      </c>
      <c r="B9" s="78"/>
      <c r="C9" s="162" t="s">
        <v>422</v>
      </c>
      <c r="D9" s="163"/>
      <c r="I9" s="26"/>
      <c r="J9" s="27"/>
    </row>
    <row r="10" spans="1:10" s="4" customFormat="1" ht="12.75">
      <c r="A10" s="197" t="s">
        <v>4</v>
      </c>
      <c r="B10" s="198"/>
      <c r="C10" s="162" t="s">
        <v>354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99"/>
      <c r="C11" s="184" t="s">
        <v>419</v>
      </c>
      <c r="D11" s="185"/>
      <c r="E11" s="5"/>
      <c r="I11" s="26"/>
      <c r="J11" s="27"/>
    </row>
    <row r="12" spans="1:10" s="4" customFormat="1" ht="12.75">
      <c r="A12" s="79"/>
      <c r="B12" s="6"/>
      <c r="C12" s="6"/>
      <c r="D12" s="80"/>
      <c r="E12" s="5"/>
      <c r="I12" s="26"/>
      <c r="J12" s="27"/>
    </row>
    <row r="13" spans="1:10" s="4" customFormat="1" ht="13.5" thickBot="1">
      <c r="A13" s="49"/>
      <c r="C13" s="98"/>
      <c r="D13" s="74"/>
      <c r="H13" s="26"/>
      <c r="I13" s="29"/>
      <c r="J13" s="27"/>
    </row>
    <row r="14" spans="1:10" s="4" customFormat="1" ht="13.5" thickBot="1">
      <c r="A14" s="174" t="s">
        <v>7</v>
      </c>
      <c r="B14" s="176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43" t="s">
        <v>26</v>
      </c>
      <c r="B16" s="131" t="s">
        <v>12</v>
      </c>
      <c r="C16" s="143" t="s">
        <v>382</v>
      </c>
      <c r="D16" s="131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383</v>
      </c>
      <c r="D17" s="16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160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89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7" t="s">
        <v>384</v>
      </c>
      <c r="B20" s="16" t="s">
        <v>12</v>
      </c>
      <c r="C20" s="15" t="s">
        <v>160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7" t="s">
        <v>394</v>
      </c>
      <c r="B21" s="16" t="s">
        <v>12</v>
      </c>
      <c r="C21" s="15" t="s">
        <v>386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7" t="s">
        <v>385</v>
      </c>
      <c r="B22" s="16" t="s">
        <v>12</v>
      </c>
      <c r="C22" s="88" t="s">
        <v>387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88" t="s">
        <v>388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84</v>
      </c>
      <c r="B24" s="16" t="s">
        <v>12</v>
      </c>
      <c r="C24" s="88" t="s">
        <v>389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89</v>
      </c>
      <c r="B25" s="16" t="s">
        <v>12</v>
      </c>
      <c r="C25" s="15" t="s">
        <v>390</v>
      </c>
      <c r="D25" s="16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201</v>
      </c>
      <c r="B26" s="16" t="s">
        <v>19</v>
      </c>
      <c r="C26" s="100" t="s">
        <v>371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391</v>
      </c>
      <c r="B27" s="16" t="s">
        <v>19</v>
      </c>
      <c r="C27" s="17" t="s">
        <v>399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7" t="s">
        <v>392</v>
      </c>
      <c r="B28" s="16" t="s">
        <v>19</v>
      </c>
      <c r="C28" s="17" t="s">
        <v>392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7" t="s">
        <v>393</v>
      </c>
      <c r="B29" s="16" t="s">
        <v>19</v>
      </c>
      <c r="C29" s="17" t="s">
        <v>391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00" t="s">
        <v>371</v>
      </c>
      <c r="B30" s="16" t="s">
        <v>19</v>
      </c>
      <c r="C30" s="17" t="s">
        <v>201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390</v>
      </c>
      <c r="B31" s="16" t="s">
        <v>19</v>
      </c>
      <c r="C31" s="15" t="s">
        <v>89</v>
      </c>
      <c r="D31" s="16" t="s">
        <v>12</v>
      </c>
      <c r="E31" s="18"/>
      <c r="F31" s="18"/>
      <c r="H31" s="26"/>
      <c r="I31" s="29"/>
      <c r="J31" s="21"/>
    </row>
    <row r="32" spans="1:10" s="4" customFormat="1" ht="12.75">
      <c r="A32" s="15" t="s">
        <v>400</v>
      </c>
      <c r="B32" s="16" t="s">
        <v>19</v>
      </c>
      <c r="C32" s="15" t="s">
        <v>84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15" t="s">
        <v>161</v>
      </c>
      <c r="B33" s="16" t="s">
        <v>19</v>
      </c>
      <c r="C33" s="17" t="s">
        <v>38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160</v>
      </c>
      <c r="B34" s="16" t="s">
        <v>19</v>
      </c>
      <c r="C34" s="17" t="s">
        <v>385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89</v>
      </c>
      <c r="B35" s="16" t="s">
        <v>19</v>
      </c>
      <c r="C35" s="17" t="s">
        <v>394</v>
      </c>
      <c r="D35" s="16" t="s">
        <v>12</v>
      </c>
      <c r="E35" s="18"/>
      <c r="F35" s="18"/>
      <c r="J35" s="21"/>
    </row>
    <row r="36" spans="1:10" s="4" customFormat="1" ht="12.75">
      <c r="A36" s="15" t="s">
        <v>160</v>
      </c>
      <c r="B36" s="16" t="s">
        <v>12</v>
      </c>
      <c r="C36" s="17" t="s">
        <v>384</v>
      </c>
      <c r="D36" s="16" t="s">
        <v>12</v>
      </c>
      <c r="E36" s="18"/>
      <c r="F36" s="18"/>
      <c r="J36" s="21"/>
    </row>
    <row r="37" spans="1:10" s="4" customFormat="1" ht="12.75">
      <c r="A37" s="15" t="s">
        <v>38</v>
      </c>
      <c r="B37" s="16" t="s">
        <v>12</v>
      </c>
      <c r="C37" s="17" t="s">
        <v>22</v>
      </c>
      <c r="D37" s="16" t="s">
        <v>12</v>
      </c>
      <c r="E37" s="18"/>
      <c r="F37" s="18"/>
      <c r="J37" s="21"/>
    </row>
    <row r="38" spans="1:10" s="4" customFormat="1" ht="12.75">
      <c r="A38" s="15"/>
      <c r="B38" s="16"/>
      <c r="C38" s="100" t="s">
        <v>17</v>
      </c>
      <c r="D38" s="16" t="s">
        <v>12</v>
      </c>
      <c r="E38" s="18"/>
      <c r="F38" s="18"/>
      <c r="J38" s="21"/>
    </row>
    <row r="39" spans="1:10" s="4" customFormat="1" ht="12.75">
      <c r="A39" s="15"/>
      <c r="B39" s="16"/>
      <c r="C39" s="88" t="s">
        <v>20</v>
      </c>
      <c r="D39" s="16" t="s">
        <v>12</v>
      </c>
      <c r="E39" s="18"/>
      <c r="F39" s="18"/>
      <c r="J39" s="21"/>
    </row>
    <row r="40" spans="1:10" s="4" customFormat="1" ht="12.75">
      <c r="A40" s="15"/>
      <c r="B40" s="16"/>
      <c r="C40" s="88" t="s">
        <v>355</v>
      </c>
      <c r="D40" s="16" t="s">
        <v>12</v>
      </c>
      <c r="E40" s="18"/>
      <c r="F40" s="18"/>
      <c r="J40" s="21"/>
    </row>
    <row r="41" spans="1:10" s="4" customFormat="1" ht="12.75">
      <c r="A41" s="15"/>
      <c r="B41" s="16"/>
      <c r="C41" s="88"/>
      <c r="D41" s="16"/>
      <c r="E41" s="18"/>
      <c r="F41" s="18"/>
      <c r="J41" s="21"/>
    </row>
    <row r="42" spans="1:10" s="4" customFormat="1" ht="12.75">
      <c r="A42" s="15"/>
      <c r="B42" s="16"/>
      <c r="C42" s="88"/>
      <c r="D42" s="16"/>
      <c r="E42" s="18"/>
      <c r="F42" s="18"/>
      <c r="J42" s="21"/>
    </row>
    <row r="43" spans="1:10" s="4" customFormat="1" ht="12.75">
      <c r="A43" s="15"/>
      <c r="B43" s="16"/>
      <c r="C43" s="88"/>
      <c r="D43" s="16"/>
      <c r="E43" s="18"/>
      <c r="F43" s="18"/>
      <c r="J43" s="21"/>
    </row>
    <row r="44" spans="1:10" s="4" customFormat="1" ht="12.75">
      <c r="A44" s="15"/>
      <c r="B44" s="16"/>
      <c r="C44" s="88"/>
      <c r="D44" s="16"/>
      <c r="E44" s="18"/>
      <c r="F44" s="18"/>
      <c r="J44" s="21"/>
    </row>
    <row r="45" spans="1:10" s="4" customFormat="1" ht="12.75">
      <c r="A45" s="15"/>
      <c r="B45" s="16"/>
      <c r="C45" s="88"/>
      <c r="D45" s="16"/>
      <c r="E45" s="18"/>
      <c r="F45" s="18"/>
      <c r="J45" s="21"/>
    </row>
    <row r="46" spans="1:10" s="4" customFormat="1" ht="12.75">
      <c r="A46" s="15"/>
      <c r="B46" s="16"/>
      <c r="C46" s="88"/>
      <c r="D46" s="16"/>
      <c r="E46" s="18"/>
      <c r="F46" s="18"/>
      <c r="J46" s="21"/>
    </row>
    <row r="47" spans="1:10" s="4" customFormat="1" ht="12.75">
      <c r="A47" s="11"/>
      <c r="B47" s="12"/>
      <c r="C47" s="89"/>
      <c r="D47" s="12"/>
      <c r="E47" s="18" t="s">
        <v>246</v>
      </c>
      <c r="F47" s="18" t="s">
        <v>246</v>
      </c>
      <c r="J47" s="21"/>
    </row>
    <row r="48" spans="1:10" s="4" customFormat="1" ht="12.75">
      <c r="A48" s="11"/>
      <c r="B48" s="12"/>
      <c r="C48" s="89"/>
      <c r="D48" s="12"/>
      <c r="E48" s="18" t="s">
        <v>246</v>
      </c>
      <c r="F48" s="18" t="s">
        <v>246</v>
      </c>
      <c r="J48" s="21"/>
    </row>
    <row r="49" spans="1:10" s="4" customFormat="1" ht="12.75">
      <c r="A49" s="11"/>
      <c r="B49" s="12"/>
      <c r="C49" s="89"/>
      <c r="D49" s="12"/>
      <c r="E49" s="18" t="s">
        <v>246</v>
      </c>
      <c r="F49" s="18" t="s">
        <v>246</v>
      </c>
      <c r="J49" s="21"/>
    </row>
    <row r="50" spans="1:10" s="4" customFormat="1" ht="12.75">
      <c r="A50" s="11"/>
      <c r="B50" s="12"/>
      <c r="C50" s="89"/>
      <c r="D50" s="12"/>
      <c r="E50" s="18" t="s">
        <v>246</v>
      </c>
      <c r="F50" s="18" t="s">
        <v>246</v>
      </c>
      <c r="J50" s="21"/>
    </row>
    <row r="51" spans="1:10" s="4" customFormat="1" ht="12.75">
      <c r="A51" s="11"/>
      <c r="B51" s="12"/>
      <c r="C51" s="89"/>
      <c r="D51" s="12"/>
      <c r="E51" s="18" t="s">
        <v>246</v>
      </c>
      <c r="F51" s="18" t="s">
        <v>246</v>
      </c>
      <c r="J51" s="21"/>
    </row>
    <row r="52" spans="1:10" s="4" customFormat="1" ht="12.75">
      <c r="A52" s="11"/>
      <c r="B52" s="12"/>
      <c r="C52" s="89"/>
      <c r="D52" s="12"/>
      <c r="E52" s="18" t="s">
        <v>246</v>
      </c>
      <c r="F52" s="18" t="s">
        <v>246</v>
      </c>
      <c r="J52" s="21"/>
    </row>
    <row r="53" spans="1:10" s="4" customFormat="1" ht="12.75">
      <c r="A53" s="11"/>
      <c r="B53" s="12"/>
      <c r="C53" s="89"/>
      <c r="D53" s="12"/>
      <c r="E53" s="18"/>
      <c r="F53" s="18"/>
      <c r="J53" s="21"/>
    </row>
    <row r="54" spans="1:10" s="4" customFormat="1" ht="12.75">
      <c r="A54" s="11"/>
      <c r="B54" s="12"/>
      <c r="C54" s="89"/>
      <c r="D54" s="12"/>
      <c r="E54" s="18"/>
      <c r="F54" s="18"/>
      <c r="J54" s="21"/>
    </row>
    <row r="55" spans="1:10" s="4" customFormat="1" ht="12.75">
      <c r="A55" s="11"/>
      <c r="B55" s="12"/>
      <c r="C55" s="89"/>
      <c r="D55" s="12"/>
      <c r="E55" s="18"/>
      <c r="F55" s="18"/>
      <c r="J55" s="21"/>
    </row>
    <row r="56" spans="1:10" s="4" customFormat="1" ht="12.75">
      <c r="A56" s="11"/>
      <c r="B56" s="12"/>
      <c r="C56" s="89"/>
      <c r="D56" s="12"/>
      <c r="E56" s="18" t="s">
        <v>246</v>
      </c>
      <c r="F56" s="18" t="s">
        <v>246</v>
      </c>
      <c r="J56" s="21"/>
    </row>
    <row r="57" spans="1:10" s="4" customFormat="1" ht="12.75">
      <c r="A57" s="11"/>
      <c r="B57" s="12"/>
      <c r="C57" s="89"/>
      <c r="D57" s="12"/>
      <c r="E57" s="18" t="s">
        <v>246</v>
      </c>
      <c r="F57" s="18" t="s">
        <v>246</v>
      </c>
      <c r="J57" s="21"/>
    </row>
    <row r="58" spans="1:10" s="4" customFormat="1" ht="12.75">
      <c r="A58" s="11"/>
      <c r="B58" s="12"/>
      <c r="C58" s="89"/>
      <c r="D58" s="12"/>
      <c r="E58" s="18" t="s">
        <v>246</v>
      </c>
      <c r="F58" s="18" t="s">
        <v>246</v>
      </c>
      <c r="J58" s="21"/>
    </row>
    <row r="59" spans="1:10" s="4" customFormat="1" ht="12.75">
      <c r="A59" s="11"/>
      <c r="B59" s="12"/>
      <c r="C59" s="89"/>
      <c r="D59" s="12"/>
      <c r="E59" s="18" t="s">
        <v>246</v>
      </c>
      <c r="F59" s="18" t="s">
        <v>246</v>
      </c>
      <c r="J59" s="21"/>
    </row>
    <row r="60" spans="1:10" s="4" customFormat="1" ht="12.75">
      <c r="A60" s="11"/>
      <c r="B60" s="12"/>
      <c r="C60" s="89"/>
      <c r="D60" s="12"/>
      <c r="E60" s="18" t="s">
        <v>246</v>
      </c>
      <c r="F60" s="18" t="s">
        <v>246</v>
      </c>
      <c r="J60" s="21"/>
    </row>
    <row r="61" spans="1:10" s="4" customFormat="1" ht="12.75">
      <c r="A61" s="11"/>
      <c r="B61" s="12"/>
      <c r="C61" s="89"/>
      <c r="D61" s="12"/>
      <c r="E61" s="18"/>
      <c r="F61" s="18"/>
      <c r="J61" s="21"/>
    </row>
    <row r="62" spans="1:10" s="4" customFormat="1" ht="12.75">
      <c r="A62" s="11"/>
      <c r="B62" s="12"/>
      <c r="C62" s="89"/>
      <c r="D62" s="12"/>
      <c r="E62" s="18"/>
      <c r="F62" s="18"/>
      <c r="J62" s="21"/>
    </row>
    <row r="63" spans="1:10" s="4" customFormat="1" ht="12.75">
      <c r="A63" s="11"/>
      <c r="B63" s="12"/>
      <c r="C63" s="89"/>
      <c r="D63" s="12"/>
      <c r="E63" s="18"/>
      <c r="F63" s="18"/>
      <c r="J63" s="21"/>
    </row>
    <row r="64" spans="1:10" s="4" customFormat="1" ht="12.75">
      <c r="A64" s="11"/>
      <c r="B64" s="12"/>
      <c r="C64" s="89"/>
      <c r="D64" s="12"/>
      <c r="E64" s="18"/>
      <c r="F64" s="18"/>
      <c r="J64" s="21"/>
    </row>
    <row r="65" spans="1:10" s="4" customFormat="1" ht="12.75">
      <c r="A65" s="11"/>
      <c r="B65" s="12"/>
      <c r="C65" s="89"/>
      <c r="D65" s="12"/>
      <c r="E65" s="18"/>
      <c r="F65" s="18"/>
      <c r="J65" s="21"/>
    </row>
    <row r="66" spans="1:10" s="4" customFormat="1" ht="13.5" thickBot="1">
      <c r="A66" s="11"/>
      <c r="B66" s="90"/>
      <c r="C66" s="89"/>
      <c r="D66" s="90"/>
      <c r="E66" s="18"/>
      <c r="F66" s="18"/>
      <c r="J66" s="21"/>
    </row>
    <row r="67" spans="1:10" s="4" customFormat="1" ht="25.5">
      <c r="A67" s="91"/>
      <c r="B67" s="101" t="s">
        <v>385</v>
      </c>
      <c r="C67" s="93"/>
      <c r="D67" s="102" t="s">
        <v>395</v>
      </c>
      <c r="E67" s="18"/>
      <c r="F67" s="18"/>
      <c r="J67" s="21"/>
    </row>
    <row r="68" spans="1:10" s="4" customFormat="1" ht="12.75">
      <c r="A68" s="91"/>
      <c r="B68" s="94" t="s">
        <v>396</v>
      </c>
      <c r="C68" s="93"/>
      <c r="D68" s="94" t="s">
        <v>390</v>
      </c>
      <c r="E68" s="18" t="s">
        <v>246</v>
      </c>
      <c r="F68" s="18" t="s">
        <v>246</v>
      </c>
      <c r="J68" s="21"/>
    </row>
    <row r="69" spans="1:10" s="4" customFormat="1" ht="12.75">
      <c r="A69" s="91"/>
      <c r="B69" s="94" t="s">
        <v>391</v>
      </c>
      <c r="C69" s="93"/>
      <c r="D69" s="94" t="s">
        <v>391</v>
      </c>
      <c r="E69" s="18" t="s">
        <v>246</v>
      </c>
      <c r="F69" s="18" t="s">
        <v>246</v>
      </c>
      <c r="J69" s="21"/>
    </row>
    <row r="70" spans="1:10" s="4" customFormat="1" ht="12.75">
      <c r="A70" s="91"/>
      <c r="B70" s="94" t="s">
        <v>390</v>
      </c>
      <c r="C70" s="93"/>
      <c r="D70" s="94" t="s">
        <v>396</v>
      </c>
      <c r="E70" s="18" t="s">
        <v>246</v>
      </c>
      <c r="F70" s="18" t="s">
        <v>246</v>
      </c>
      <c r="J70" s="21"/>
    </row>
    <row r="71" spans="1:10" s="4" customFormat="1" ht="25.5">
      <c r="A71" s="91"/>
      <c r="B71" s="103" t="s">
        <v>395</v>
      </c>
      <c r="C71" s="93"/>
      <c r="D71" s="103" t="s">
        <v>385</v>
      </c>
      <c r="E71" s="18" t="s">
        <v>246</v>
      </c>
      <c r="F71" s="18" t="s">
        <v>246</v>
      </c>
      <c r="J71" s="21"/>
    </row>
    <row r="72" spans="1:10" s="4" customFormat="1" ht="13.5" thickBot="1">
      <c r="A72" s="95"/>
      <c r="B72" s="96"/>
      <c r="C72" s="97"/>
      <c r="D72" s="96"/>
      <c r="E72" s="18" t="s">
        <v>246</v>
      </c>
      <c r="F72" s="18" t="s">
        <v>246</v>
      </c>
      <c r="J72" s="21"/>
    </row>
    <row r="73" spans="5:10" s="4" customFormat="1" ht="12.75">
      <c r="E73" s="18" t="s">
        <v>246</v>
      </c>
      <c r="F73" s="18" t="s">
        <v>246</v>
      </c>
      <c r="J73" s="21"/>
    </row>
    <row r="74" spans="5:10" s="4" customFormat="1" ht="12.75">
      <c r="E74" s="18" t="s">
        <v>246</v>
      </c>
      <c r="F74" s="18" t="s">
        <v>246</v>
      </c>
      <c r="J74" s="21"/>
    </row>
    <row r="75" s="4" customFormat="1" ht="12.75">
      <c r="J75" s="21"/>
    </row>
    <row r="76" s="4" customFormat="1" ht="12.75">
      <c r="J76" s="21"/>
    </row>
    <row r="77" s="13" customFormat="1" ht="12.75">
      <c r="J77" s="22"/>
    </row>
    <row r="78" s="13" customFormat="1" ht="12.75">
      <c r="J78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60" zoomScaleNormal="80" workbookViewId="0" topLeftCell="A31">
      <selection activeCell="G72" sqref="G7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94" t="s">
        <v>0</v>
      </c>
      <c r="B1" s="195"/>
      <c r="C1" s="195"/>
      <c r="D1" s="196"/>
      <c r="J1" s="19"/>
    </row>
    <row r="2" spans="1:10" s="1" customFormat="1" ht="15" customHeight="1">
      <c r="A2" s="72"/>
      <c r="B2" s="2"/>
      <c r="C2" s="2"/>
      <c r="D2" s="73"/>
      <c r="J2" s="19"/>
    </row>
    <row r="3" spans="1:10" s="1" customFormat="1" ht="15" customHeight="1" thickBot="1">
      <c r="A3" s="72"/>
      <c r="B3" s="2"/>
      <c r="C3" s="2"/>
      <c r="D3" s="73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1:10" s="3" customFormat="1" ht="15" customHeight="1">
      <c r="A6" s="71"/>
      <c r="B6" s="4"/>
      <c r="C6" s="4"/>
      <c r="D6" s="74"/>
      <c r="H6" s="4"/>
      <c r="I6" s="4"/>
      <c r="J6" s="20"/>
    </row>
    <row r="7" spans="1:10" s="4" customFormat="1" ht="15" customHeight="1" thickBot="1">
      <c r="A7" s="71"/>
      <c r="D7" s="74"/>
      <c r="J7" s="21"/>
    </row>
    <row r="8" spans="1:10" s="4" customFormat="1" ht="12.75">
      <c r="A8" s="75" t="s">
        <v>206</v>
      </c>
      <c r="B8" s="76"/>
      <c r="C8" s="170" t="s">
        <v>397</v>
      </c>
      <c r="D8" s="171"/>
      <c r="I8" s="26"/>
      <c r="J8" s="27"/>
    </row>
    <row r="9" spans="1:10" s="4" customFormat="1" ht="12.75">
      <c r="A9" s="77" t="s">
        <v>207</v>
      </c>
      <c r="B9" s="78"/>
      <c r="C9" s="162" t="s">
        <v>401</v>
      </c>
      <c r="D9" s="163"/>
      <c r="I9" s="26"/>
      <c r="J9" s="27"/>
    </row>
    <row r="10" spans="1:10" s="4" customFormat="1" ht="12.75">
      <c r="A10" s="197" t="s">
        <v>4</v>
      </c>
      <c r="B10" s="198"/>
      <c r="C10" s="162" t="s">
        <v>402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99"/>
      <c r="C11" s="184" t="s">
        <v>405</v>
      </c>
      <c r="D11" s="185"/>
      <c r="E11" s="5"/>
      <c r="I11" s="26"/>
      <c r="J11" s="27"/>
    </row>
    <row r="12" spans="1:10" s="4" customFormat="1" ht="12.75">
      <c r="A12" s="79"/>
      <c r="B12" s="6"/>
      <c r="C12" s="6"/>
      <c r="D12" s="80"/>
      <c r="E12" s="5"/>
      <c r="I12" s="26"/>
      <c r="J12" s="27"/>
    </row>
    <row r="13" spans="1:10" s="4" customFormat="1" ht="13.5" thickBot="1">
      <c r="A13" s="49"/>
      <c r="C13" s="98"/>
      <c r="D13" s="74"/>
      <c r="H13" s="26"/>
      <c r="I13" s="29"/>
      <c r="J13" s="27"/>
    </row>
    <row r="14" spans="1:10" s="4" customFormat="1" ht="13.5" thickBot="1">
      <c r="A14" s="174" t="s">
        <v>7</v>
      </c>
      <c r="B14" s="176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28" t="s">
        <v>108</v>
      </c>
      <c r="B16" s="87" t="s">
        <v>19</v>
      </c>
      <c r="C16" s="128" t="s">
        <v>423</v>
      </c>
      <c r="D16" s="87" t="s">
        <v>44</v>
      </c>
      <c r="E16" s="18"/>
      <c r="F16" s="18"/>
      <c r="H16" s="26"/>
      <c r="I16" s="29"/>
      <c r="J16" s="27"/>
    </row>
    <row r="17" spans="1:10" s="4" customFormat="1" ht="12.75">
      <c r="A17" s="99" t="s">
        <v>188</v>
      </c>
      <c r="B17" s="24" t="s">
        <v>19</v>
      </c>
      <c r="C17" s="99" t="s">
        <v>170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99" t="s">
        <v>188</v>
      </c>
      <c r="B18" s="24" t="s">
        <v>44</v>
      </c>
      <c r="C18" s="11" t="s">
        <v>172</v>
      </c>
      <c r="D18" s="12" t="s">
        <v>44</v>
      </c>
      <c r="E18" s="18"/>
      <c r="F18" s="18"/>
      <c r="H18" s="26"/>
      <c r="I18" s="29"/>
      <c r="J18" s="27"/>
    </row>
    <row r="19" spans="1:10" s="4" customFormat="1" ht="12.75">
      <c r="A19" s="11" t="s">
        <v>418</v>
      </c>
      <c r="B19" s="12" t="s">
        <v>44</v>
      </c>
      <c r="C19" s="99" t="s">
        <v>72</v>
      </c>
      <c r="D19" s="24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425</v>
      </c>
      <c r="B20" s="12" t="s">
        <v>44</v>
      </c>
      <c r="C20" s="11" t="s">
        <v>25</v>
      </c>
      <c r="D20" s="12" t="s">
        <v>44</v>
      </c>
      <c r="E20" s="18"/>
      <c r="F20" s="18"/>
      <c r="H20" s="26"/>
      <c r="I20" s="29"/>
      <c r="J20" s="27"/>
    </row>
    <row r="21" spans="1:10" s="4" customFormat="1" ht="12.75">
      <c r="A21" s="17" t="s">
        <v>398</v>
      </c>
      <c r="B21" s="16" t="s">
        <v>44</v>
      </c>
      <c r="C21" s="11" t="s">
        <v>398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7" t="s">
        <v>25</v>
      </c>
      <c r="B22" s="16" t="s">
        <v>44</v>
      </c>
      <c r="C22" s="11" t="s">
        <v>425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7" t="s">
        <v>424</v>
      </c>
      <c r="B23" s="16" t="s">
        <v>44</v>
      </c>
      <c r="C23" s="15" t="s">
        <v>418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71" t="s">
        <v>44</v>
      </c>
      <c r="B24" s="74" t="s">
        <v>44</v>
      </c>
      <c r="C24" s="15" t="s">
        <v>188</v>
      </c>
      <c r="D24" s="12" t="s">
        <v>44</v>
      </c>
      <c r="E24" s="18"/>
      <c r="F24" s="18"/>
      <c r="H24" s="26"/>
      <c r="I24" s="29"/>
      <c r="J24" s="27"/>
    </row>
    <row r="25" spans="1:10" s="4" customFormat="1" ht="12.75">
      <c r="A25" s="17" t="s">
        <v>331</v>
      </c>
      <c r="B25" s="16" t="s">
        <v>44</v>
      </c>
      <c r="C25" s="15" t="s">
        <v>192</v>
      </c>
      <c r="D25" s="12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331</v>
      </c>
      <c r="B26" s="74" t="s">
        <v>12</v>
      </c>
      <c r="C26" s="100" t="s">
        <v>404</v>
      </c>
      <c r="D26" s="12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38</v>
      </c>
      <c r="B27" s="16" t="s">
        <v>403</v>
      </c>
      <c r="C27" s="11"/>
      <c r="D27" s="12"/>
      <c r="E27" s="18"/>
      <c r="F27" s="18"/>
      <c r="H27" s="26"/>
      <c r="I27" s="29"/>
      <c r="J27" s="21"/>
    </row>
    <row r="28" spans="1:10" s="4" customFormat="1" ht="12.75">
      <c r="A28" s="17" t="s">
        <v>362</v>
      </c>
      <c r="B28" s="16" t="s">
        <v>403</v>
      </c>
      <c r="C28" s="11"/>
      <c r="D28" s="12"/>
      <c r="E28" s="18"/>
      <c r="F28" s="18"/>
      <c r="H28" s="26"/>
      <c r="I28" s="29"/>
      <c r="J28" s="21"/>
    </row>
    <row r="29" spans="1:10" s="4" customFormat="1" ht="12.75">
      <c r="A29" s="17"/>
      <c r="B29" s="16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7"/>
      <c r="B30" s="74"/>
      <c r="C30" s="15"/>
      <c r="D30" s="12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2"/>
      <c r="E31" s="18"/>
      <c r="F31" s="18"/>
      <c r="H31" s="26"/>
      <c r="I31" s="29"/>
      <c r="J31" s="21"/>
    </row>
    <row r="32" spans="1:10" s="4" customFormat="1" ht="12.75">
      <c r="A32" s="17"/>
      <c r="B32" s="16"/>
      <c r="C32" s="100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00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11"/>
      <c r="B34" s="12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2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2"/>
      <c r="C36" s="17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15"/>
      <c r="B37" s="12"/>
      <c r="C37" s="17"/>
      <c r="D37" s="12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11"/>
      <c r="B38" s="12"/>
      <c r="C38" s="100"/>
      <c r="D38" s="12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11"/>
      <c r="B39" s="12"/>
      <c r="C39" s="11"/>
      <c r="D39" s="12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11"/>
      <c r="B40" s="12"/>
      <c r="C40" s="11"/>
      <c r="D40" s="12"/>
      <c r="E40" s="18">
        <f>IF(A40="","",IF(VLOOKUP(CONCATENATE(A40," - ",B40),'[1]diccio'!$E$2:$E$3932,1,FALSE)="#N/A",CONCANTENAR(A40," - ",B40),""))</f>
      </c>
      <c r="F40" s="18">
        <f>IF(C40="","",IF(VLOOKUP(CONCATENATE(C40," - ",D40),'[1]diccio'!$E$2:$E$3932,1,FALSE)="#N/A",CONCANTENAR(C40," - ",D40),""))</f>
      </c>
      <c r="J40" s="21"/>
    </row>
    <row r="41" spans="1:10" s="4" customFormat="1" ht="12.75">
      <c r="A41" s="11"/>
      <c r="B41" s="12"/>
      <c r="C41" s="11"/>
      <c r="D41" s="12"/>
      <c r="E41" s="18">
        <f>IF(A41="","",IF(VLOOKUP(CONCATENATE(A41," - ",B41),'[1]diccio'!$E$2:$E$3932,1,FALSE)="#N/A",CONCANTENAR(A41," - ",B41),""))</f>
      </c>
      <c r="F41" s="18">
        <f>IF(C41="","",IF(VLOOKUP(CONCATENATE(C41," - ",D41),'[1]diccio'!$E$2:$E$3932,1,FALSE)="#N/A",CONCANTENAR(C41," - ",D41),""))</f>
      </c>
      <c r="J41" s="21"/>
    </row>
    <row r="42" spans="1:10" s="4" customFormat="1" ht="12.75">
      <c r="A42" s="11"/>
      <c r="B42" s="12"/>
      <c r="C42" s="11"/>
      <c r="D42" s="12"/>
      <c r="E42" s="18">
        <f>IF(A42="","",IF(VLOOKUP(CONCATENATE(A42," - ",B42),'[1]diccio'!$E$2:$E$3932,1,FALSE)="#N/A",CONCANTENAR(A42," - ",B42),""))</f>
      </c>
      <c r="F42" s="18">
        <f>IF(C42="","",IF(VLOOKUP(CONCATENATE(C42," - ",D42),'[1]diccio'!$E$2:$E$3932,1,FALSE)="#N/A",CONCANTENAR(C42," - ",D42),""))</f>
      </c>
      <c r="J42" s="21"/>
    </row>
    <row r="43" spans="1:10" s="4" customFormat="1" ht="12.75">
      <c r="A43" s="11"/>
      <c r="B43" s="12"/>
      <c r="C43" s="11"/>
      <c r="D43" s="12"/>
      <c r="E43" s="18" t="s">
        <v>246</v>
      </c>
      <c r="F43" s="18" t="s">
        <v>246</v>
      </c>
      <c r="J43" s="21"/>
    </row>
    <row r="44" spans="1:10" s="4" customFormat="1" ht="12.75">
      <c r="A44" s="11"/>
      <c r="B44" s="12"/>
      <c r="C44" s="11"/>
      <c r="D44" s="12"/>
      <c r="E44" s="18" t="s">
        <v>246</v>
      </c>
      <c r="F44" s="18" t="s">
        <v>246</v>
      </c>
      <c r="J44" s="21"/>
    </row>
    <row r="45" spans="1:10" s="4" customFormat="1" ht="12.75">
      <c r="A45" s="11"/>
      <c r="B45" s="12"/>
      <c r="C45" s="11"/>
      <c r="D45" s="12"/>
      <c r="E45" s="18" t="s">
        <v>246</v>
      </c>
      <c r="F45" s="18" t="s">
        <v>246</v>
      </c>
      <c r="J45" s="21"/>
    </row>
    <row r="46" spans="1:10" s="4" customFormat="1" ht="12.75">
      <c r="A46" s="11"/>
      <c r="B46" s="12"/>
      <c r="C46" s="11"/>
      <c r="D46" s="12"/>
      <c r="E46" s="18" t="s">
        <v>246</v>
      </c>
      <c r="F46" s="18" t="s">
        <v>246</v>
      </c>
      <c r="J46" s="21"/>
    </row>
    <row r="47" spans="1:10" s="4" customFormat="1" ht="12.75">
      <c r="A47" s="11"/>
      <c r="B47" s="12"/>
      <c r="C47" s="11"/>
      <c r="D47" s="12"/>
      <c r="E47" s="18" t="s">
        <v>246</v>
      </c>
      <c r="F47" s="18" t="s">
        <v>246</v>
      </c>
      <c r="J47" s="21"/>
    </row>
    <row r="48" spans="1:10" s="4" customFormat="1" ht="12.75">
      <c r="A48" s="11"/>
      <c r="B48" s="12"/>
      <c r="C48" s="11"/>
      <c r="D48" s="12"/>
      <c r="E48" s="18" t="s">
        <v>246</v>
      </c>
      <c r="F48" s="18" t="s">
        <v>246</v>
      </c>
      <c r="J48" s="21"/>
    </row>
    <row r="49" spans="1:10" s="4" customFormat="1" ht="12.75">
      <c r="A49" s="11"/>
      <c r="B49" s="12"/>
      <c r="C49" s="11"/>
      <c r="D49" s="12"/>
      <c r="E49" s="18" t="s">
        <v>246</v>
      </c>
      <c r="F49" s="18" t="s">
        <v>246</v>
      </c>
      <c r="J49" s="21"/>
    </row>
    <row r="50" spans="1:10" s="4" customFormat="1" ht="12.75">
      <c r="A50" s="11"/>
      <c r="B50" s="12"/>
      <c r="C50" s="11"/>
      <c r="D50" s="12"/>
      <c r="E50" s="18" t="s">
        <v>246</v>
      </c>
      <c r="F50" s="18" t="s">
        <v>246</v>
      </c>
      <c r="J50" s="21"/>
    </row>
    <row r="51" spans="1:10" s="4" customFormat="1" ht="12.75">
      <c r="A51" s="11"/>
      <c r="B51" s="12"/>
      <c r="C51" s="11"/>
      <c r="D51" s="12"/>
      <c r="E51" s="18" t="s">
        <v>246</v>
      </c>
      <c r="F51" s="18" t="s">
        <v>246</v>
      </c>
      <c r="J51" s="21"/>
    </row>
    <row r="52" spans="1:10" s="4" customFormat="1" ht="12.75">
      <c r="A52" s="11"/>
      <c r="B52" s="12"/>
      <c r="C52" s="11"/>
      <c r="D52" s="12"/>
      <c r="E52" s="18" t="s">
        <v>246</v>
      </c>
      <c r="F52" s="18" t="s">
        <v>246</v>
      </c>
      <c r="J52" s="21"/>
    </row>
    <row r="53" spans="1:10" s="4" customFormat="1" ht="12.75">
      <c r="A53" s="11"/>
      <c r="B53" s="12"/>
      <c r="C53" s="11"/>
      <c r="D53" s="12"/>
      <c r="E53" s="18" t="s">
        <v>246</v>
      </c>
      <c r="F53" s="18" t="s">
        <v>246</v>
      </c>
      <c r="J53" s="21"/>
    </row>
    <row r="54" spans="1:10" s="4" customFormat="1" ht="12.75">
      <c r="A54" s="11"/>
      <c r="B54" s="12"/>
      <c r="C54" s="11"/>
      <c r="D54" s="12"/>
      <c r="E54" s="18" t="s">
        <v>246</v>
      </c>
      <c r="F54" s="18" t="s">
        <v>246</v>
      </c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 t="s">
        <v>246</v>
      </c>
      <c r="F58" s="18" t="s">
        <v>246</v>
      </c>
      <c r="J58" s="21"/>
    </row>
    <row r="59" spans="1:10" s="4" customFormat="1" ht="12.75">
      <c r="A59" s="11"/>
      <c r="B59" s="12"/>
      <c r="C59" s="11"/>
      <c r="D59" s="12"/>
      <c r="E59" s="18" t="s">
        <v>246</v>
      </c>
      <c r="F59" s="18" t="s">
        <v>246</v>
      </c>
      <c r="J59" s="21"/>
    </row>
    <row r="60" spans="1:10" s="4" customFormat="1" ht="12.75">
      <c r="A60" s="11"/>
      <c r="B60" s="12"/>
      <c r="C60" s="11"/>
      <c r="D60" s="12"/>
      <c r="E60" s="18" t="s">
        <v>246</v>
      </c>
      <c r="F60" s="18" t="s">
        <v>246</v>
      </c>
      <c r="J60" s="21"/>
    </row>
    <row r="61" spans="1:10" s="4" customFormat="1" ht="12.75">
      <c r="A61" s="11"/>
      <c r="B61" s="12"/>
      <c r="C61" s="11"/>
      <c r="D61" s="12"/>
      <c r="E61" s="18" t="s">
        <v>246</v>
      </c>
      <c r="F61" s="18" t="s">
        <v>246</v>
      </c>
      <c r="J61" s="21"/>
    </row>
    <row r="62" spans="1:10" s="4" customFormat="1" ht="12.75">
      <c r="A62" s="11"/>
      <c r="B62" s="12"/>
      <c r="C62" s="11"/>
      <c r="D62" s="12"/>
      <c r="E62" s="18" t="s">
        <v>246</v>
      </c>
      <c r="F62" s="18" t="s">
        <v>246</v>
      </c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90"/>
      <c r="C68" s="11"/>
      <c r="D68" s="90"/>
      <c r="E68" s="18"/>
      <c r="F68" s="18"/>
      <c r="J68" s="21"/>
    </row>
    <row r="69" spans="1:10" s="4" customFormat="1" ht="12.75">
      <c r="A69" s="91"/>
      <c r="B69" s="102" t="s">
        <v>188</v>
      </c>
      <c r="C69" s="129"/>
      <c r="D69" s="102" t="s">
        <v>170</v>
      </c>
      <c r="E69" s="18"/>
      <c r="F69" s="18"/>
      <c r="J69" s="21"/>
    </row>
    <row r="70" spans="1:10" s="4" customFormat="1" ht="12.75">
      <c r="A70" s="91"/>
      <c r="B70" s="94" t="s">
        <v>426</v>
      </c>
      <c r="C70" s="129"/>
      <c r="D70" s="94" t="s">
        <v>172</v>
      </c>
      <c r="E70" s="18" t="s">
        <v>246</v>
      </c>
      <c r="F70" s="18" t="s">
        <v>246</v>
      </c>
      <c r="J70" s="21"/>
    </row>
    <row r="71" spans="1:10" s="4" customFormat="1" ht="12.75">
      <c r="A71" s="91"/>
      <c r="B71" s="94" t="s">
        <v>25</v>
      </c>
      <c r="C71" s="129"/>
      <c r="D71" s="94" t="s">
        <v>25</v>
      </c>
      <c r="E71" s="18" t="s">
        <v>246</v>
      </c>
      <c r="F71" s="18" t="s">
        <v>246</v>
      </c>
      <c r="J71" s="21"/>
    </row>
    <row r="72" spans="1:10" s="4" customFormat="1" ht="12.75">
      <c r="A72" s="91"/>
      <c r="B72" s="103" t="s">
        <v>424</v>
      </c>
      <c r="C72" s="129"/>
      <c r="D72" s="103" t="s">
        <v>398</v>
      </c>
      <c r="E72" s="18" t="s">
        <v>246</v>
      </c>
      <c r="F72" s="18" t="s">
        <v>246</v>
      </c>
      <c r="J72" s="21"/>
    </row>
    <row r="73" spans="1:10" s="4" customFormat="1" ht="12.75">
      <c r="A73" s="91"/>
      <c r="B73" s="103" t="s">
        <v>21</v>
      </c>
      <c r="C73" s="129"/>
      <c r="D73" s="103" t="s">
        <v>188</v>
      </c>
      <c r="E73" s="18" t="s">
        <v>246</v>
      </c>
      <c r="F73" s="18" t="s">
        <v>246</v>
      </c>
      <c r="J73" s="21"/>
    </row>
    <row r="74" spans="1:10" s="4" customFormat="1" ht="13.5" thickBot="1">
      <c r="A74" s="95"/>
      <c r="B74" s="96" t="s">
        <v>331</v>
      </c>
      <c r="C74" s="130"/>
      <c r="D74" s="96"/>
      <c r="E74" s="18" t="s">
        <v>246</v>
      </c>
      <c r="F74" s="18" t="s">
        <v>246</v>
      </c>
      <c r="J74" s="21"/>
    </row>
    <row r="75" spans="5:10" s="4" customFormat="1" ht="12.75">
      <c r="E75" s="18" t="s">
        <v>246</v>
      </c>
      <c r="F75" s="18" t="s">
        <v>246</v>
      </c>
      <c r="J75" s="21"/>
    </row>
    <row r="76" spans="5:10" s="4" customFormat="1" ht="12.75">
      <c r="E76" s="18" t="s">
        <v>246</v>
      </c>
      <c r="F76" s="18" t="s">
        <v>246</v>
      </c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C181"/>
  <sheetViews>
    <sheetView view="pageBreakPreview" zoomScale="60" zoomScaleNormal="75" workbookViewId="0" topLeftCell="A109">
      <selection activeCell="A87" sqref="A87:C93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200" t="s">
        <v>319</v>
      </c>
      <c r="B1" s="200"/>
      <c r="C1" s="200"/>
    </row>
    <row r="3" spans="1:3" ht="12.75">
      <c r="A3" s="122" t="s">
        <v>209</v>
      </c>
      <c r="B3" s="45" t="str">
        <f>+IF('B01'!B64&gt;0,'B01'!B64,"")</f>
        <v>AV. LOS ZAPADORES</v>
      </c>
      <c r="C3" s="125" t="str">
        <f>+IF('B01'!D64&gt;0,'B01'!D64,"")</f>
        <v>PUERTO MONTT</v>
      </c>
    </row>
    <row r="4" spans="1:3" ht="12.75">
      <c r="A4" s="123" t="str">
        <f>+'B01'!$C$9</f>
        <v>El SALTO- POB. HUAMACHUCO</v>
      </c>
      <c r="B4" s="46" t="str">
        <f>+IF('B01'!B65&gt;0,'B01'!B65,"")</f>
        <v>AV. DIEGO SILVA HENRIQUEZ</v>
      </c>
      <c r="C4" s="126" t="str">
        <f>+IF('B01'!D65&gt;0,'B01'!D65,"")</f>
        <v>AV. LOS ZAPADORES</v>
      </c>
    </row>
    <row r="5" spans="1:3" ht="12.75">
      <c r="A5" s="123"/>
      <c r="B5" s="46" t="str">
        <f>+IF('B01'!B66&gt;0,'B01'!B66,"")</f>
        <v>AV. PRESIDENTE EDUARDO FREI MONTALVA</v>
      </c>
      <c r="C5" s="126" t="str">
        <f>+IF('B01'!D66&gt;0,'B01'!D66,"")</f>
        <v>AV. DIEGO SILVA HENRIQUEZ</v>
      </c>
    </row>
    <row r="6" spans="1:3" ht="12.75">
      <c r="A6" s="123"/>
      <c r="B6" s="46" t="str">
        <f>+IF('B01'!B67&gt;0,'B01'!B67,"")</f>
        <v>AV. APOSTOL SANTIAGO</v>
      </c>
      <c r="C6" s="126" t="str">
        <f>+IF('B01'!D67&gt;0,'B01'!D67,"")</f>
        <v>RECOLETA</v>
      </c>
    </row>
    <row r="7" spans="1:3" ht="12.75">
      <c r="A7" s="123"/>
      <c r="B7" s="46" t="str">
        <f>+IF('B01'!B68&gt;0,'B01'!B68,"")</f>
        <v>AV. APOSTOL SANTIAGO</v>
      </c>
      <c r="C7" s="126" t="str">
        <f>+IF('B01'!D68&gt;0,'B01'!D68,"")</f>
        <v>AV. LOS ZAPADORES</v>
      </c>
    </row>
    <row r="8" spans="1:3" ht="12.75">
      <c r="A8" s="123"/>
      <c r="B8" s="46">
        <f>+IF('B01'!B69&gt;0,'B01'!B69,"")</f>
      </c>
      <c r="C8" s="126" t="str">
        <f>+IF('B01'!D69&gt;0,'B01'!D69,"")</f>
        <v>BOLIVIA</v>
      </c>
    </row>
    <row r="9" spans="1:3" ht="12.75">
      <c r="A9" s="124"/>
      <c r="B9" s="47">
        <f>+IF('B01'!B70&gt;0,'B01'!B70,"")</f>
      </c>
      <c r="C9" s="127">
        <f>+IF('B01'!D70&gt;0,'B01'!D70,"")</f>
      </c>
    </row>
    <row r="10" spans="1:3" ht="12.75">
      <c r="A10" s="122" t="s">
        <v>208</v>
      </c>
      <c r="B10" s="46" t="str">
        <f>+IF('B02'!B66&gt;0,'B02'!B66,"")</f>
        <v>GUILLERMO SUBIABRE</v>
      </c>
      <c r="C10" s="126" t="str">
        <f>+IF('B02'!D66&gt;0,'B02'!D66,"")</f>
        <v>AV. EL SALTO</v>
      </c>
    </row>
    <row r="11" spans="1:3" ht="12.75">
      <c r="A11" s="123" t="str">
        <f>+'B02'!$C$9</f>
        <v>CAMINO PUNTA MOCHA - J.J. AGUIRRE </v>
      </c>
      <c r="B11" s="46" t="str">
        <f>+IF('B02'!B67&gt;0,'B02'!B67,"")</f>
        <v>CAMINO AL BOSQUE DE SANTIAGO</v>
      </c>
      <c r="C11" s="126" t="str">
        <f>+IF('B02'!D67&gt;0,'B02'!D67,"")</f>
        <v>CAMINO AL BOSQUE DE SANTIAGO</v>
      </c>
    </row>
    <row r="12" spans="1:3" ht="12.75">
      <c r="A12" s="123"/>
      <c r="B12" s="46" t="str">
        <f>+IF('B02'!B68&gt;0,'B02'!B68,"")</f>
        <v>AV. EL SALTO</v>
      </c>
      <c r="C12" s="126" t="str">
        <f>+IF('B02'!D68&gt;0,'B02'!D68,"")</f>
        <v>AV. LA PINCOYA</v>
      </c>
    </row>
    <row r="13" spans="1:3" ht="12.75">
      <c r="A13" s="123"/>
      <c r="B13" s="46" t="str">
        <f>+IF('B02'!B69&gt;0,'B02'!B69,"")</f>
        <v>AV. ARZOBISPO VALDIVIESO</v>
      </c>
      <c r="C13" s="126" t="str">
        <f>+IF('B02'!D69&gt;0,'B02'!D69,"")</f>
        <v>AV. RECOLETA</v>
      </c>
    </row>
    <row r="14" spans="1:3" ht="12.75">
      <c r="A14" s="123"/>
      <c r="B14" s="46" t="str">
        <f>+IF('B02'!B70&gt;0,'B02'!B70,"")</f>
        <v>AV. RECOLETA</v>
      </c>
      <c r="C14" s="126" t="str">
        <f>+IF('B02'!D70&gt;0,'B02'!D70,"")</f>
        <v>GUILLERMO SUBIABRE</v>
      </c>
    </row>
    <row r="15" spans="1:3" ht="12.75">
      <c r="A15" s="123"/>
      <c r="B15" s="46" t="str">
        <f>+IF('B02'!B71&gt;0,'B02'!B71,"")</f>
        <v>J. J. AGUIRRE</v>
      </c>
      <c r="C15" s="126" t="str">
        <f>+IF('B02'!D71&gt;0,'B02'!D71,"")</f>
        <v>AV. LAS TORRES</v>
      </c>
    </row>
    <row r="16" spans="1:3" ht="12.75">
      <c r="A16" s="124"/>
      <c r="B16" s="47">
        <f>+IF('B02'!B72&gt;0,'B02'!B72,"")</f>
      </c>
      <c r="C16" s="127">
        <f>+IF('B02'!D72&gt;0,'B02'!D72,"")</f>
      </c>
    </row>
    <row r="17" spans="1:3" ht="12.75">
      <c r="A17" s="122" t="s">
        <v>211</v>
      </c>
      <c r="B17" s="46" t="str">
        <f>+IF('B03'!B66&gt;0,'B03'!B66,"")</f>
        <v>COSTANERA NORTE</v>
      </c>
      <c r="C17" s="126" t="str">
        <f>+IF('B03'!D66&gt;0,'B03'!D66,"")</f>
        <v>AV. SANTOS DUMONT</v>
      </c>
    </row>
    <row r="18" spans="1:3" ht="12.75">
      <c r="A18" s="123" t="str">
        <f>+'B03'!$C$9</f>
        <v>POB. SANTA EMILIA - CERRO BLANCO (M)</v>
      </c>
      <c r="B18" s="46" t="str">
        <f>+IF('B03'!B67&gt;0,'B03'!B67,"")</f>
        <v>AV. JOSE MIGUEL INFANTE</v>
      </c>
      <c r="C18" s="126" t="str">
        <f>+IF('B03'!D67&gt;0,'B03'!D67,"")</f>
        <v>AV. SALOMON SACK</v>
      </c>
    </row>
    <row r="19" spans="1:3" ht="12.75">
      <c r="A19" s="123"/>
      <c r="B19" s="46" t="str">
        <f>+IF('B03'!B68&gt;0,'B03'!B68,"")</f>
        <v>AV. DOMINGO SANTA MARIA</v>
      </c>
      <c r="C19" s="126" t="str">
        <f>+IF('B03'!D68&gt;0,'B03'!D68,"")</f>
        <v>AV. DOMINGO SANTA MARIA</v>
      </c>
    </row>
    <row r="20" spans="1:3" ht="12.75">
      <c r="A20" s="123"/>
      <c r="B20" s="46" t="str">
        <f>+IF('B03'!B69&gt;0,'B03'!B69,"")</f>
        <v>AV. SALOMON SACK</v>
      </c>
      <c r="C20" s="126" t="str">
        <f>+IF('B03'!D69&gt;0,'B03'!D69,"")</f>
        <v>AV. JOSE MIGUEL INFANTE</v>
      </c>
    </row>
    <row r="21" spans="1:3" ht="12.75">
      <c r="A21" s="123"/>
      <c r="B21" s="46" t="str">
        <f>+IF('B03'!B70&gt;0,'B03'!B70,"")</f>
        <v>OLIVOS</v>
      </c>
      <c r="C21" s="126" t="str">
        <f>+IF('B03'!D70&gt;0,'B03'!D70,"")</f>
        <v>COSTANERA NORTE</v>
      </c>
    </row>
    <row r="22" spans="1:3" ht="12.75">
      <c r="A22" s="123"/>
      <c r="B22" s="46" t="str">
        <f>+IF('B03'!B71&gt;0,'B03'!B71,"")</f>
        <v>AV. RECOLETA</v>
      </c>
      <c r="C22" s="126" t="str">
        <f>+IF('B03'!D71&gt;0,'B03'!D71,"")</f>
        <v>NEMESIS</v>
      </c>
    </row>
    <row r="23" spans="1:3" ht="12.75">
      <c r="A23" s="124"/>
      <c r="B23" s="47">
        <f>+IF('B03'!B72&gt;0,'B03'!B72,"")</f>
      </c>
      <c r="C23" s="127">
        <f>+IF('B03'!D72&gt;0,'B03'!D72,"")</f>
      </c>
    </row>
    <row r="24" spans="1:3" ht="12.75">
      <c r="A24" s="122" t="s">
        <v>217</v>
      </c>
      <c r="B24" s="46" t="str">
        <f>+IF('B04'!B65&gt;0,'B04'!B65,"")</f>
        <v>JULIO MONTT SALAMANCA</v>
      </c>
      <c r="C24" s="126" t="str">
        <f>+IF('B04'!D65&gt;0,'B04'!D65,"")</f>
        <v>ARTESANOS</v>
      </c>
    </row>
    <row r="25" spans="1:3" ht="12.75">
      <c r="A25" s="123" t="str">
        <f>+'B04'!$C$9</f>
        <v>POB. EL CORTIJO - CAL Y CANTO (M)</v>
      </c>
      <c r="B25" s="46" t="str">
        <f>+IF('B04'!B66&gt;0,'B04'!B66,"")</f>
        <v>BARON DE JURAS REALES</v>
      </c>
      <c r="C25" s="126" t="str">
        <f>+IF('B04'!D66&gt;0,'B04'!D66,"")</f>
        <v>AV. FERMIN VIVACETA</v>
      </c>
    </row>
    <row r="26" spans="1:3" ht="12.75">
      <c r="A26" s="123"/>
      <c r="B26" s="46" t="str">
        <f>+IF('B04'!B67&gt;0,'B04'!B67,"")</f>
        <v>AV. FERMIN VIVACETA</v>
      </c>
      <c r="C26" s="126" t="str">
        <f>+IF('B04'!D67&gt;0,'B04'!D67,"")</f>
        <v>HIPODROMO CHILE</v>
      </c>
    </row>
    <row r="27" spans="1:3" ht="12.75">
      <c r="A27" s="123"/>
      <c r="B27" s="46" t="str">
        <f>+IF('B04'!B68&gt;0,'B04'!B68,"")</f>
        <v>HIPODROMO CHILE</v>
      </c>
      <c r="C27" s="126" t="str">
        <f>+IF('B04'!D68&gt;0,'B04'!D68,"")</f>
        <v>BARON DE JURAS REALES</v>
      </c>
    </row>
    <row r="28" spans="1:3" ht="12.75">
      <c r="A28" s="123"/>
      <c r="B28" s="46" t="str">
        <f>+IF('B04'!B69&gt;0,'B04'!B69,"")</f>
        <v>AV. SANTA MARIA</v>
      </c>
      <c r="C28" s="126" t="str">
        <f>+IF('B04'!D69&gt;0,'B04'!D69,"")</f>
        <v>EL CORTIJO</v>
      </c>
    </row>
    <row r="29" spans="1:3" ht="12.75">
      <c r="A29" s="123"/>
      <c r="B29" s="46">
        <f>+IF('B04'!B70&gt;0,'B04'!B70,"")</f>
      </c>
      <c r="C29" s="126" t="str">
        <f>+IF('B04'!D70&gt;0,'B04'!D70,"")</f>
        <v>JULIO MONTT SALAMANCA</v>
      </c>
    </row>
    <row r="30" spans="1:3" ht="12.75">
      <c r="A30" s="124"/>
      <c r="B30" s="47">
        <f>+IF('B04'!B71&gt;0,'B04'!B71,"")</f>
      </c>
      <c r="C30" s="127">
        <f>+IF('B04'!D71&gt;0,'B04'!D71,"")</f>
      </c>
    </row>
    <row r="31" spans="1:3" ht="12.75">
      <c r="A31" s="122" t="s">
        <v>216</v>
      </c>
      <c r="B31" s="46" t="str">
        <f>+IF('B05'!B62&gt;0,'B05'!B62,"")</f>
        <v>AV. CIRCUNVALACION AMERICO VESPUCIO</v>
      </c>
      <c r="C31" s="126" t="str">
        <f>+IF('B05'!D62&gt;0,'B05'!D62,"")</f>
        <v>SAN MARTIN</v>
      </c>
    </row>
    <row r="32" spans="1:3" ht="12.75">
      <c r="A32" s="123" t="str">
        <f>+'B05'!$C$9</f>
        <v>LO ECHEVERS - PLAZA QUILICURA</v>
      </c>
      <c r="B32" s="46" t="str">
        <f>+IF('B05'!B63&gt;0,'B05'!B63,"")</f>
        <v>JOSE FRANCISCO VERGARA</v>
      </c>
      <c r="C32" s="126" t="str">
        <f>+IF('B05'!D63&gt;0,'B05'!D63,"")</f>
        <v>AV. CIRCUNVALACION AMERICO VESPUCIO</v>
      </c>
    </row>
    <row r="33" spans="1:3" ht="12.75">
      <c r="A33" s="123"/>
      <c r="B33" s="46" t="str">
        <f>+IF('B05'!B64&gt;0,'B05'!B64,"")</f>
        <v>LIBERTADOR BERNARDO O´HIGGINS</v>
      </c>
      <c r="C33" s="126" t="str">
        <f>+IF('B05'!D64&gt;0,'B05'!D64,"")</f>
        <v>BARRIO INDUSTRIAL</v>
      </c>
    </row>
    <row r="34" spans="1:3" ht="12.75">
      <c r="A34" s="123"/>
      <c r="B34" s="46" t="str">
        <f>+IF('B05'!B65&gt;0,'B05'!B65,"")</f>
        <v>MUNICIPALIDAD QUILICURA</v>
      </c>
      <c r="C34" s="126">
        <f>+IF('B05'!D65&gt;0,'B05'!D65,"")</f>
      </c>
    </row>
    <row r="35" spans="1:3" ht="12.75">
      <c r="A35" s="123"/>
      <c r="B35" s="46">
        <f>+IF('B05'!B66&gt;0,'B05'!B66,"")</f>
      </c>
      <c r="C35" s="126">
        <f>+IF('B05'!D66&gt;0,'B05'!D66,"")</f>
      </c>
    </row>
    <row r="36" spans="1:3" ht="12.75">
      <c r="A36" s="123"/>
      <c r="B36" s="46">
        <f>+IF('B05'!B67&gt;0,'B05'!B67,"")</f>
      </c>
      <c r="C36" s="126">
        <f>+IF('B05'!D67&gt;0,'B05'!D67,"")</f>
      </c>
    </row>
    <row r="37" spans="1:3" ht="12.75">
      <c r="A37" s="124"/>
      <c r="B37" s="47">
        <f>+IF('B05'!B68&gt;0,'B05'!B68,"")</f>
      </c>
      <c r="C37" s="127">
        <f>+IF('B05'!D68&gt;0,'B05'!D68,"")</f>
      </c>
    </row>
    <row r="38" spans="1:3" ht="12.75">
      <c r="A38" s="122" t="s">
        <v>215</v>
      </c>
      <c r="B38" s="46" t="str">
        <f>+IF('B06'!B56&gt;0,'B06'!B56,"")</f>
        <v>EL GUANACO</v>
      </c>
      <c r="C38" s="126" t="str">
        <f>+IF('B06'!D56&gt;0,'B06'!D56,"")</f>
        <v>LIBERTADOR BERNARDO O´HIGGINS</v>
      </c>
    </row>
    <row r="39" spans="1:3" ht="12.75">
      <c r="A39" s="123" t="str">
        <f>+'B06'!$C$9</f>
        <v>ZAPADORES (ET/M) - SANTA LAURA</v>
      </c>
      <c r="B39" s="46" t="str">
        <f>+IF('B06'!B57&gt;0,'B06'!B57,"")</f>
        <v>AV. PRINCIPAL CAP. IGNACIO CARRERA PINTO</v>
      </c>
      <c r="C39" s="126" t="str">
        <f>+IF('B06'!D57&gt;0,'B06'!D57,"")</f>
        <v>MANUEL ANTONIO MATTA</v>
      </c>
    </row>
    <row r="40" spans="1:3" ht="12.75">
      <c r="A40" s="123"/>
      <c r="B40" s="46" t="str">
        <f>+IF('B06'!B58&gt;0,'B06'!B58,"")</f>
        <v>AV. CARDENAL JOSE MARIA CARO</v>
      </c>
      <c r="C40" s="126" t="str">
        <f>+IF('B06'!D58&gt;0,'B06'!D58,"")</f>
        <v>AV. CARDENAL JOSE MARIA CARO</v>
      </c>
    </row>
    <row r="41" spans="1:3" ht="12.75">
      <c r="A41" s="123"/>
      <c r="B41" s="46" t="str">
        <f>+IF('B06'!B59&gt;0,'B06'!B59,"")</f>
        <v>MANUEL ANTONIO MATTA</v>
      </c>
      <c r="C41" s="126" t="str">
        <f>+IF('B06'!D59&gt;0,'B06'!D59,"")</f>
        <v>AV. CAPITAN IGNACIO CARRERA PINTO</v>
      </c>
    </row>
    <row r="42" spans="1:3" ht="12.75">
      <c r="A42" s="123"/>
      <c r="B42" s="46" t="str">
        <f>+IF('B06'!B60&gt;0,'B06'!B60,"")</f>
        <v>LO OVALLE</v>
      </c>
      <c r="C42" s="126" t="str">
        <f>+IF('B06'!D60&gt;0,'B06'!D60,"")</f>
        <v>EL GUANACO</v>
      </c>
    </row>
    <row r="43" spans="1:3" ht="12.75">
      <c r="A43" s="123"/>
      <c r="B43" s="46" t="str">
        <f>+IF('B06'!B61&gt;0,'B06'!B61,"")</f>
        <v>RIGOBERTO JARA</v>
      </c>
      <c r="C43" s="126">
        <f>+IF('B06'!D61&gt;0,'B06'!D61,"")</f>
      </c>
    </row>
    <row r="44" spans="1:3" ht="12.75">
      <c r="A44" s="124"/>
      <c r="B44" s="47">
        <f>+IF('B06'!B62&gt;0,'B06'!B62,"")</f>
      </c>
      <c r="C44" s="127">
        <f>+IF('B06'!D62&gt;0,'B06'!D62,"")</f>
      </c>
    </row>
    <row r="45" spans="1:3" ht="12.75">
      <c r="A45" s="122" t="s">
        <v>220</v>
      </c>
      <c r="B45" s="46" t="str">
        <f>+IF('B07'!B56&gt;0,'B07'!B56,"")</f>
        <v>ANTUMALAL</v>
      </c>
      <c r="C45" s="126" t="str">
        <f>+IF('B07'!D56&gt;0,'B07'!D56,"")</f>
        <v>CALETERA AV. PRESIDENTE EDUARDO FREI MONTALVA</v>
      </c>
    </row>
    <row r="46" spans="1:3" ht="12.75">
      <c r="A46" s="123" t="str">
        <f>+'B07'!$C$9</f>
        <v>SANTA LUISA - PARQUE INDUSTRIAL</v>
      </c>
      <c r="B46" s="46" t="str">
        <f>+IF('B07'!B57&gt;0,'B07'!B57,"")</f>
        <v>SANTA FE</v>
      </c>
      <c r="C46" s="126" t="str">
        <f>+IF('B07'!D57&gt;0,'B07'!D57,"")</f>
        <v>MANUEL ANTONIO MATTA</v>
      </c>
    </row>
    <row r="47" spans="1:3" ht="12.75">
      <c r="A47" s="123"/>
      <c r="B47" s="46" t="str">
        <f>+IF('B07'!B58&gt;0,'B07'!B58,"")</f>
        <v>EL ALERCE</v>
      </c>
      <c r="C47" s="126" t="str">
        <f>+IF('B07'!D58&gt;0,'B07'!D58,"")</f>
        <v>LO CRUZAT</v>
      </c>
    </row>
    <row r="48" spans="1:3" ht="12.75">
      <c r="A48" s="123"/>
      <c r="B48" s="46" t="str">
        <f>+IF('B07'!B59&gt;0,'B07'!B59,"")</f>
        <v>LO CRUZAT</v>
      </c>
      <c r="C48" s="126" t="str">
        <f>+IF('B07'!D59&gt;0,'B07'!D59,"")</f>
        <v>LIBERTADOR BERNARDO O´HIGGINS</v>
      </c>
    </row>
    <row r="49" spans="1:3" ht="12.75">
      <c r="A49" s="123"/>
      <c r="B49" s="46" t="str">
        <f>+IF('B07'!B60&gt;0,'B07'!B60,"")</f>
        <v>AV. PRESIDENTE EDUARDO FREI MONTALVA</v>
      </c>
      <c r="C49" s="126" t="str">
        <f>+IF('B07'!D60&gt;0,'B07'!D60,"")</f>
        <v>LO OVALLE</v>
      </c>
    </row>
    <row r="50" spans="1:3" ht="12.75">
      <c r="A50" s="123"/>
      <c r="B50" s="46" t="str">
        <f>+IF('B07'!B61&gt;0,'B07'!B61,"")</f>
        <v>CAUPOLICAN</v>
      </c>
      <c r="C50" s="126">
        <f>+IF('B07'!D61&gt;0,'B07'!D61,"")</f>
      </c>
    </row>
    <row r="51" spans="1:3" ht="12.75">
      <c r="A51" s="124"/>
      <c r="B51" s="47">
        <f>+IF('B07'!B62&gt;0,'B07'!B62,"")</f>
      </c>
      <c r="C51" s="127">
        <f>+IF('B07'!D62&gt;0,'B07'!D62,"")</f>
      </c>
    </row>
    <row r="52" spans="1:3" ht="12.75">
      <c r="A52" s="122" t="s">
        <v>221</v>
      </c>
      <c r="B52" s="46" t="str">
        <f>+IF('B08'!B46&gt;0,'B08'!B46,"")</f>
        <v>SAN LUIS</v>
      </c>
      <c r="C52" s="126" t="str">
        <f>+IF('B08'!D46&gt;0,'B08'!D46,"")</f>
        <v>CALETERA (N) AV. CIRCUNVALACION AMERICO VESPUCIO</v>
      </c>
    </row>
    <row r="53" spans="1:3" ht="12.75">
      <c r="A53" s="123" t="str">
        <f>+'B08'!$C$9</f>
        <v>LO MARCOLETA - MALL PLAZA NORTE</v>
      </c>
      <c r="B53" s="46" t="str">
        <f>+IF('B08'!B47&gt;0,'B08'!B47,"")</f>
        <v>JOSE FRANCISCO VERGARA</v>
      </c>
      <c r="C53" s="126" t="str">
        <f>+IF('B08'!D47&gt;0,'B08'!D47,"")</f>
        <v>CARAMPANGUE</v>
      </c>
    </row>
    <row r="54" spans="1:3" ht="12.75">
      <c r="A54" s="123"/>
      <c r="B54" s="46" t="str">
        <f>+IF('B08'!B48&gt;0,'B08'!B48,"")</f>
        <v>RAMON ROSALES</v>
      </c>
      <c r="C54" s="126" t="str">
        <f>+IF('B08'!D48&gt;0,'B08'!D48,"")</f>
        <v>RAMON ROSALES</v>
      </c>
    </row>
    <row r="55" spans="1:3" ht="12.75">
      <c r="A55" s="123"/>
      <c r="B55" s="46" t="str">
        <f>+IF('B08'!B49&gt;0,'B08'!B49,"")</f>
        <v>CALETERA (S) AV. CIRCUNVALACION AMERICO VESPUCIO</v>
      </c>
      <c r="C55" s="126" t="str">
        <f>+IF('B08'!D49&gt;0,'B08'!D49,"")</f>
        <v>JOSE FRANCISCO VERGARA</v>
      </c>
    </row>
    <row r="56" spans="1:3" ht="12.75">
      <c r="A56" s="123"/>
      <c r="B56" s="46" t="str">
        <f>+IF('B08'!B50&gt;0,'B08'!B50,"")</f>
        <v>AV. PEDRO FONTOVA</v>
      </c>
      <c r="C56" s="126" t="str">
        <f>+IF('B08'!D50&gt;0,'B08'!D50,"")</f>
        <v>SAN LUIS</v>
      </c>
    </row>
    <row r="57" spans="1:3" ht="12.75">
      <c r="A57" s="123"/>
      <c r="B57" s="46" t="str">
        <f>+IF('B08'!B51&gt;0,'B08'!B51,"")</f>
        <v>ROT. EL CARMEN</v>
      </c>
      <c r="C57" s="126" t="str">
        <f>+IF('B08'!D51&gt;0,'B08'!D51,"")</f>
        <v>LAS VIOLETAS</v>
      </c>
    </row>
    <row r="58" spans="1:3" ht="12.75">
      <c r="A58" s="124"/>
      <c r="B58" s="47">
        <f>+IF('B08'!B52&gt;0,'B08'!B52,"")</f>
      </c>
      <c r="C58" s="127">
        <f>+IF('B08'!D52&gt;0,'B08'!D52,"")</f>
      </c>
    </row>
    <row r="59" spans="1:3" ht="12.75">
      <c r="A59" s="122" t="s">
        <v>225</v>
      </c>
      <c r="B59" s="46" t="str">
        <f>+IF('B09'!B63&gt;0,'B09'!B63,"")</f>
        <v>BRASIL</v>
      </c>
      <c r="C59" s="126" t="str">
        <f>+IF('B09'!D63&gt;0,'B09'!D63,"")</f>
        <v>CAUPOLICAN</v>
      </c>
    </row>
    <row r="60" spans="1:3" ht="12.75">
      <c r="A60" s="123" t="str">
        <f>+'B09'!$C$9</f>
        <v>MIRAFLORES - POB. HUAMACHUCO</v>
      </c>
      <c r="B60" s="46" t="str">
        <f>+IF('B09'!B64&gt;0,'B09'!B64,"")</f>
        <v>MANUEL RODRIGUEZ</v>
      </c>
      <c r="C60" s="126" t="str">
        <f>+IF('B09'!D64&gt;0,'B09'!D64,"")</f>
        <v>AV. DOMINGO SANTA MARIA</v>
      </c>
    </row>
    <row r="61" spans="1:3" ht="12.75">
      <c r="A61" s="123"/>
      <c r="B61" s="46" t="str">
        <f>+IF('B09'!B65&gt;0,'B09'!B65,"")</f>
        <v>JOSE MANUEL BALMACEDA</v>
      </c>
      <c r="C61" s="126" t="str">
        <f>+IF('B09'!D65&gt;0,'B09'!D65,"")</f>
        <v>HOSPITAL FELIX BULNES</v>
      </c>
    </row>
    <row r="62" spans="1:3" ht="12.75">
      <c r="A62" s="123"/>
      <c r="B62" s="46" t="str">
        <f>+IF('B09'!B66&gt;0,'B09'!B66,"")</f>
        <v>AV. DOMINGO SANTA MARIA</v>
      </c>
      <c r="C62" s="126" t="str">
        <f>+IF('B09'!D66&gt;0,'B09'!D66,"")</f>
        <v>JOSE MANUEL BALMACEDA</v>
      </c>
    </row>
    <row r="63" spans="1:3" ht="12.75">
      <c r="A63" s="123"/>
      <c r="B63" s="46" t="str">
        <f>+IF('B09'!B67&gt;0,'B09'!B67,"")</f>
        <v>HOSPITAL FELIX BULNES</v>
      </c>
      <c r="C63" s="126" t="str">
        <f>+IF('B09'!D67&gt;0,'B09'!D67,"")</f>
        <v>MANUEL RODRIGUEZ</v>
      </c>
    </row>
    <row r="64" spans="1:3" ht="12.75">
      <c r="A64" s="123"/>
      <c r="B64" s="46" t="str">
        <f>+IF('B09'!B68&gt;0,'B09'!B68,"")</f>
        <v>AV. FRESIA</v>
      </c>
      <c r="C64" s="126" t="str">
        <f>+IF('B09'!D68&gt;0,'B09'!D68,"")</f>
        <v>BRASIL</v>
      </c>
    </row>
    <row r="65" spans="1:3" ht="12.75">
      <c r="A65" s="124"/>
      <c r="B65" s="47">
        <f>+IF('B09'!B69&gt;0,'B09'!B69,"")</f>
      </c>
      <c r="C65" s="127">
        <f>+IF('B09'!D69&gt;0,'B09'!D69,"")</f>
      </c>
    </row>
    <row r="66" spans="1:3" ht="12.75">
      <c r="A66" s="122" t="s">
        <v>226</v>
      </c>
      <c r="B66" s="45" t="str">
        <f>+IF('B10'!B65&gt;0,'B10'!B65,"")</f>
        <v>AV. SAN PEDRO DE ATACAMA</v>
      </c>
      <c r="C66" s="125" t="str">
        <f>+IF('B10'!D65&gt;0,'B10'!D65,"")</f>
        <v>FERMIN VIVACETA</v>
      </c>
    </row>
    <row r="67" spans="1:3" ht="12.75">
      <c r="A67" s="123" t="str">
        <f>+'B10'!$C$9</f>
        <v>VILLA LOS LIBERTADORES - J.J. AGUIRRE</v>
      </c>
      <c r="B67" s="46" t="str">
        <f>+IF('B10'!B66&gt;0,'B10'!B66,"")</f>
        <v>AV. LOS LIBERTADORES</v>
      </c>
      <c r="C67" s="126" t="str">
        <f>+IF('B10'!D66&gt;0,'B10'!D66,"")</f>
        <v>AV. PEDRO FONTOVA</v>
      </c>
    </row>
    <row r="68" spans="1:3" ht="12.75">
      <c r="A68" s="123"/>
      <c r="B68" s="46" t="str">
        <f>+IF('B10'!B67&gt;0,'B10'!B67,"")</f>
        <v>MALL PLAZA NORTE</v>
      </c>
      <c r="C68" s="126" t="str">
        <f>+IF('B10'!D67&gt;0,'B10'!D67,"")</f>
        <v>SANTA MARTA DE HUECHURABA</v>
      </c>
    </row>
    <row r="69" spans="1:3" ht="12.75">
      <c r="A69" s="123"/>
      <c r="B69" s="46" t="str">
        <f>+IF('B10'!B68&gt;0,'B10'!B68,"")</f>
        <v>AV. PEDRO FONTOVA</v>
      </c>
      <c r="C69" s="126" t="str">
        <f>+IF('B10'!D68&gt;0,'B10'!D68,"")</f>
        <v>MALL PLAZA NORTE</v>
      </c>
    </row>
    <row r="70" spans="1:3" ht="12.75">
      <c r="A70" s="123"/>
      <c r="B70" s="46" t="str">
        <f>+IF('B10'!B69&gt;0,'B10'!B69,"")</f>
        <v>FERMIN VIVACETA</v>
      </c>
      <c r="C70" s="126" t="str">
        <f>+IF('B10'!D69&gt;0,'B10'!D69,"")</f>
        <v>AV. LOS LIBERTADORES</v>
      </c>
    </row>
    <row r="71" spans="1:3" ht="12.75">
      <c r="A71" s="123"/>
      <c r="B71" s="46" t="str">
        <f>+IF('B10'!B70&gt;0,'B10'!B70,"")</f>
        <v>COLON</v>
      </c>
      <c r="C71" s="126" t="str">
        <f>+IF('B10'!D70&gt;0,'B10'!D70,"")</f>
        <v>SAN PEDRO DE ATACAMA</v>
      </c>
    </row>
    <row r="72" spans="1:3" ht="12.75">
      <c r="A72" s="124"/>
      <c r="B72" s="47">
        <f>+IF('B10'!B71&gt;0,'B10'!B71,"")</f>
      </c>
      <c r="C72" s="127">
        <f>+IF('B10'!D71&gt;0,'B10'!D71,"")</f>
      </c>
    </row>
    <row r="73" spans="1:3" ht="12.75">
      <c r="A73" s="122" t="s">
        <v>227</v>
      </c>
      <c r="B73" s="45" t="str">
        <f>+IF('B11'!B62&gt;0,'B11'!B62,"")</f>
        <v>AV. CARDENAL JOSE MARIA CARO</v>
      </c>
      <c r="C73" s="125" t="str">
        <f>+IF('B11'!D62&gt;0,'B11'!D62,"")</f>
        <v>MANUEL ANTONIO MATTA</v>
      </c>
    </row>
    <row r="74" spans="1:3" ht="12.75">
      <c r="A74" s="123" t="str">
        <f>+'B11'!$C$9</f>
        <v>EL SALTO - LO MARCOLETA</v>
      </c>
      <c r="B74" s="46" t="str">
        <f>+IF('B11'!B63&gt;0,'B11'!B63,"")</f>
        <v>AV. INDEPENDENCIA</v>
      </c>
      <c r="C74" s="126" t="str">
        <f>+IF('B11'!D63&gt;0,'B11'!D63,"")</f>
        <v>AV. CIRCUNVALACION AMERICO VESPUCIO</v>
      </c>
    </row>
    <row r="75" spans="1:3" ht="12.75">
      <c r="A75" s="123"/>
      <c r="B75" s="46" t="str">
        <f>+IF('B11'!B64&gt;0,'B11'!B64,"")</f>
        <v>CALETERA AV. VESPUCIO</v>
      </c>
      <c r="C75" s="126" t="str">
        <f>+IF('B11'!D64&gt;0,'B11'!D64,"")</f>
        <v>HUECHURABA</v>
      </c>
    </row>
    <row r="76" spans="1:3" ht="12.75">
      <c r="A76" s="123"/>
      <c r="B76" s="46" t="str">
        <f>+IF('B11'!B65&gt;0,'B11'!B65,"")</f>
        <v>AV. LO CAMPINO</v>
      </c>
      <c r="C76" s="126" t="str">
        <f>+IF('B11'!D65&gt;0,'B11'!D65,"")</f>
        <v>ERNESTO RIED</v>
      </c>
    </row>
    <row r="77" spans="1:3" ht="12.75">
      <c r="A77" s="123"/>
      <c r="B77" s="46" t="str">
        <f>+IF('B11'!B66&gt;0,'B11'!B66,"")</f>
        <v>MANUEL ANTONIO MATTA</v>
      </c>
      <c r="C77" s="126" t="str">
        <f>+IF('B11'!D66&gt;0,'B11'!D66,"")</f>
        <v>AV. CARDENAL JOSE MARIA CARO</v>
      </c>
    </row>
    <row r="78" spans="1:3" ht="12.75">
      <c r="A78" s="123"/>
      <c r="B78" s="46" t="str">
        <f>+IF('B11'!B67&gt;0,'B11'!B67,"")</f>
        <v>SAN LUIS</v>
      </c>
      <c r="C78" s="126" t="str">
        <f>+IF('B11'!D67&gt;0,'B11'!D67,"")</f>
        <v>MUÑOZ GAMERO</v>
      </c>
    </row>
    <row r="79" spans="1:3" ht="12.75">
      <c r="A79" s="124"/>
      <c r="B79" s="47">
        <f>+IF('B11'!B68&gt;0,'B11'!B68,"")</f>
      </c>
      <c r="C79" s="127">
        <f>+IF('B11'!D68&gt;0,'B11'!D68,"")</f>
      </c>
    </row>
    <row r="80" spans="1:3" ht="12.75">
      <c r="A80" s="122" t="s">
        <v>229</v>
      </c>
      <c r="B80" s="46" t="str">
        <f>+IF('B12'!B66&gt;0,'B12'!B66,"")</f>
        <v>DIEGO SILVA</v>
      </c>
      <c r="C80" s="126" t="str">
        <f>+IF('B12'!D66&gt;0,'B12'!D66,"")</f>
        <v>SAN LUIS</v>
      </c>
    </row>
    <row r="81" spans="1:3" ht="12.75">
      <c r="A81" s="123" t="str">
        <f>+'B12'!$C$9</f>
        <v>ZAPADORES (ET/M) - LO MARCOLETA</v>
      </c>
      <c r="B81" s="46" t="str">
        <f>+IF('B12'!B67&gt;0,'B12'!B67,"")</f>
        <v>AV. GENERAL SAN MARTIN</v>
      </c>
      <c r="C81" s="126" t="str">
        <f>+IF('B12'!D67&gt;0,'B12'!D67,"")</f>
        <v>LIBERTADOR BERNARDO O´HIGGINS</v>
      </c>
    </row>
    <row r="82" spans="1:3" ht="12.75">
      <c r="A82" s="123"/>
      <c r="B82" s="46" t="str">
        <f>+IF('B12'!B68&gt;0,'B12'!B68,"")</f>
        <v>SAN IGNACIO</v>
      </c>
      <c r="C82" s="126" t="str">
        <f>+IF('B12'!D68&gt;0,'B12'!D68,"")</f>
        <v>CAÑAVERAL</v>
      </c>
    </row>
    <row r="83" spans="1:3" ht="12.75">
      <c r="A83" s="123"/>
      <c r="B83" s="46" t="str">
        <f>+IF('B12'!B69&gt;0,'B12'!B69,"")</f>
        <v>CAÑAVERAL</v>
      </c>
      <c r="C83" s="126" t="str">
        <f>+IF('B12'!D69&gt;0,'B12'!D69,"")</f>
        <v>SAN IGNACIO</v>
      </c>
    </row>
    <row r="84" spans="1:3" ht="12.75">
      <c r="A84" s="123"/>
      <c r="B84" s="46" t="str">
        <f>+IF('B12'!B70&gt;0,'B12'!B70,"")</f>
        <v>LIBERTADOR BERNARDO O´HIGGINS</v>
      </c>
      <c r="C84" s="126" t="str">
        <f>+IF('B12'!D70&gt;0,'B12'!D70,"")</f>
        <v>AV. GENERAL SAN MARTIN</v>
      </c>
    </row>
    <row r="85" spans="1:3" ht="12.75">
      <c r="A85" s="123"/>
      <c r="B85" s="46" t="str">
        <f>+IF('B12'!B71&gt;0,'B12'!B71,"")</f>
        <v>PLAZA QUILICURA</v>
      </c>
      <c r="C85" s="126" t="str">
        <f>+IF('B12'!D71&gt;0,'B12'!D71,"")</f>
        <v>DIEGO SILVA</v>
      </c>
    </row>
    <row r="86" spans="1:3" ht="12.75">
      <c r="A86" s="124"/>
      <c r="B86" s="47">
        <f>+IF('B12'!B72&gt;0,'B12'!B72,"")</f>
      </c>
      <c r="C86" s="127">
        <f>+IF('B12'!D72&gt;0,'B12'!D72,"")</f>
      </c>
    </row>
    <row r="87" spans="1:3" ht="12.75">
      <c r="A87" s="122" t="s">
        <v>230</v>
      </c>
      <c r="B87" s="45" t="str">
        <f>+IF('B13'!B66&gt;0,'B13'!B66,"")</f>
        <v>LO CRUZAT</v>
      </c>
      <c r="C87" s="125" t="str">
        <f>+IF('B13'!D66&gt;0,'B13'!D66,"")</f>
        <v>PUERTO ANTOFAGASTA</v>
      </c>
    </row>
    <row r="88" spans="1:3" ht="12.75">
      <c r="A88" s="123" t="str">
        <f>+'B13'!$C$9</f>
        <v>M. A. MATTA- LO MARCOLETA</v>
      </c>
      <c r="B88" s="46" t="str">
        <f>+IF('B13'!B67&gt;0,'B13'!B67,"")</f>
        <v>ANTUMALAL</v>
      </c>
      <c r="C88" s="126" t="str">
        <f>+IF('B13'!D67&gt;0,'B13'!D67,"")</f>
        <v>RIGOBERTO JARA</v>
      </c>
    </row>
    <row r="89" spans="1:3" ht="12.75">
      <c r="A89" s="123"/>
      <c r="B89" s="46" t="str">
        <f>+IF('B13'!B68&gt;0,'B13'!B68,"")</f>
        <v>LAS TORRES</v>
      </c>
      <c r="C89" s="126" t="str">
        <f>+IF('B13'!D68&gt;0,'B13'!D68,"")</f>
        <v>LAS TORRES</v>
      </c>
    </row>
    <row r="90" spans="1:3" ht="12.75">
      <c r="A90" s="123"/>
      <c r="B90" s="46" t="str">
        <f>+IF('B13'!B69&gt;0,'B13'!B69,"")</f>
        <v>RIGOBERTO JARA</v>
      </c>
      <c r="C90" s="126" t="str">
        <f>+IF('B13'!D69&gt;0,'B13'!D69,"")</f>
        <v>ANTUMALAL</v>
      </c>
    </row>
    <row r="91" spans="1:3" ht="12.75">
      <c r="A91" s="123"/>
      <c r="B91" s="46" t="str">
        <f>+IF('B13'!B70&gt;0,'B13'!B70,"")</f>
        <v>PUERTO ANTOFAGASTA</v>
      </c>
      <c r="C91" s="126" t="str">
        <f>+IF('B13'!D70&gt;0,'B13'!D70,"")</f>
        <v>LO CRUZAT</v>
      </c>
    </row>
    <row r="92" spans="1:3" ht="12.75">
      <c r="A92" s="123"/>
      <c r="B92" s="46">
        <f>+IF('B13'!B71&gt;0,'B13'!B71,"")</f>
      </c>
      <c r="C92" s="126">
        <f>+IF('B13'!D71&gt;0,'B13'!D71,"")</f>
      </c>
    </row>
    <row r="93" spans="1:3" ht="12.75">
      <c r="A93" s="124"/>
      <c r="B93" s="47">
        <f>+IF('B13'!B72&gt;0,'B13'!B72,"")</f>
      </c>
      <c r="C93" s="127">
        <f>+IF('B13'!D72&gt;0,'B13'!D72,"")</f>
      </c>
    </row>
    <row r="94" spans="1:3" ht="12.75">
      <c r="A94" s="122" t="s">
        <v>232</v>
      </c>
      <c r="B94" s="46" t="str">
        <f>+IF('B14'!B67&gt;0,'B14'!B67,"")</f>
        <v>LAS CANTERAS</v>
      </c>
      <c r="C94" s="126" t="str">
        <f>+IF('B14'!D67&gt;0,'B14'!D67,"")</f>
        <v>AV. INDEPENDENCIA</v>
      </c>
    </row>
    <row r="95" spans="1:3" ht="12.75">
      <c r="A95" s="123" t="str">
        <f>+'B14'!$C$9</f>
        <v>EL SALTO - CAL Y CANTO (M)</v>
      </c>
      <c r="B95" s="46" t="str">
        <f>+IF('B14'!B68&gt;0,'B14'!B68,"")</f>
        <v>LIRCAY</v>
      </c>
      <c r="C95" s="126" t="str">
        <f>+IF('B14'!D68&gt;0,'B14'!D68,"")</f>
        <v>HOSPITAL J.J. AGUIRRE</v>
      </c>
    </row>
    <row r="96" spans="1:3" ht="12.75">
      <c r="A96" s="123"/>
      <c r="B96" s="46" t="str">
        <f>+IF('B14'!B69&gt;0,'B14'!B69,"")</f>
        <v>AV. EINSTEIN</v>
      </c>
      <c r="C96" s="126" t="str">
        <f>+IF('B14'!D69&gt;0,'B14'!D69,"")</f>
        <v>AV. EINSTEIN</v>
      </c>
    </row>
    <row r="97" spans="1:3" ht="12.75">
      <c r="A97" s="123"/>
      <c r="B97" s="46" t="str">
        <f>+IF('B14'!B70&gt;0,'B14'!B70,"")</f>
        <v>AV. INDEPENDENCIA</v>
      </c>
      <c r="C97" s="126" t="str">
        <f>+IF('B14'!D70&gt;0,'B14'!D70,"")</f>
        <v>LIRCAY</v>
      </c>
    </row>
    <row r="98" spans="1:3" ht="12.75">
      <c r="A98" s="123"/>
      <c r="B98" s="46" t="str">
        <f>+IF('B14'!B71&gt;0,'B14'!B71,"")</f>
        <v>HOSPITAL J.J. AGUIRRE</v>
      </c>
      <c r="C98" s="126" t="str">
        <f>+IF('B14'!D71&gt;0,'B14'!D71,"")</f>
        <v>REINA DE CHILE</v>
      </c>
    </row>
    <row r="99" spans="1:3" ht="12.75">
      <c r="A99" s="123"/>
      <c r="B99" s="46">
        <f>+IF('B14'!B72&gt;0,'B14'!B72,"")</f>
      </c>
      <c r="C99" s="126" t="str">
        <f>+IF('B14'!D72&gt;0,'B14'!D72,"")</f>
        <v>BOLIVIA</v>
      </c>
    </row>
    <row r="100" spans="1:3" ht="12.75">
      <c r="A100" s="124"/>
      <c r="B100" s="47">
        <f>+IF('B14'!B73&gt;0,'B14'!B73,"")</f>
      </c>
      <c r="C100" s="127">
        <f>+IF('B14'!D73&gt;0,'B14'!D73,"")</f>
      </c>
    </row>
    <row r="101" spans="1:3" ht="12.75">
      <c r="A101" s="122" t="s">
        <v>233</v>
      </c>
      <c r="B101" s="46" t="str">
        <f>+IF('B15'!B67&gt;0,'B15'!B67,"")</f>
        <v>CIUDAD EMPRESARIAL</v>
      </c>
      <c r="C101" s="126" t="str">
        <f>+IF('B15'!D67&gt;0,'B15'!D67,"")</f>
        <v>AV. SANTA MARIA</v>
      </c>
    </row>
    <row r="102" spans="1:3" ht="12.75">
      <c r="A102" s="123" t="str">
        <f>+'B15'!$C$9</f>
        <v>VESPUCIO NORTE (M) - CAL Y CANTO (M)</v>
      </c>
      <c r="B102" s="46" t="str">
        <f>+IF('B15'!B68&gt;0,'B15'!B68,"")</f>
        <v>EL SALTO</v>
      </c>
      <c r="C102" s="126" t="str">
        <f>+IF('B15'!D68&gt;0,'B15'!D68,"")</f>
        <v>LORETO</v>
      </c>
    </row>
    <row r="103" spans="1:3" ht="12.75">
      <c r="A103" s="123"/>
      <c r="B103" s="46" t="str">
        <f>+IF('B15'!B69&gt;0,'B15'!B69,"")</f>
        <v>AV. PERU</v>
      </c>
      <c r="C103" s="126" t="str">
        <f>+IF('B15'!D69&gt;0,'B15'!D69,"")</f>
        <v>AV. PERU</v>
      </c>
    </row>
    <row r="104" spans="1:3" ht="12.75">
      <c r="A104" s="123"/>
      <c r="B104" s="46" t="str">
        <f>+IF('B15'!B70&gt;0,'B15'!B70,"")</f>
        <v>PURISIMA</v>
      </c>
      <c r="C104" s="126" t="str">
        <f>+IF('B15'!D70&gt;0,'B15'!D70,"")</f>
        <v>AV. EL SALTO</v>
      </c>
    </row>
    <row r="105" spans="1:3" ht="12.75">
      <c r="A105" s="123"/>
      <c r="B105" s="46" t="str">
        <f>+IF('B15'!B71&gt;0,'B15'!B71,"")</f>
        <v>BELLAVISTA</v>
      </c>
      <c r="C105" s="126" t="str">
        <f>+IF('B15'!D71&gt;0,'B15'!D71,"")</f>
        <v>CIUDAD EMPRESARIAL</v>
      </c>
    </row>
    <row r="106" spans="1:3" ht="12.75">
      <c r="A106" s="123"/>
      <c r="B106" s="46" t="str">
        <f>+IF('B15'!B72&gt;0,'B15'!B72,"")</f>
        <v>ARTESANOS</v>
      </c>
      <c r="C106" s="126" t="str">
        <f>+IF('B15'!D72&gt;0,'B15'!D72,"")</f>
        <v>AV. CIRCUNVALACIONA AMERICO VESPUCIO</v>
      </c>
    </row>
    <row r="107" spans="1:3" ht="12.75">
      <c r="A107" s="124"/>
      <c r="B107" s="47">
        <f>+IF('B15'!B73&gt;0,'B15'!B73,"")</f>
      </c>
      <c r="C107" s="127">
        <f>+IF('B15'!D73&gt;0,'B15'!D73,"")</f>
      </c>
    </row>
    <row r="108" spans="1:3" ht="12.75">
      <c r="A108" s="122" t="s">
        <v>234</v>
      </c>
      <c r="B108" s="46" t="str">
        <f>+IF('B16'!B61&gt;0,'B16'!B61,"")</f>
        <v>AV. PEDRO FONTOVA</v>
      </c>
      <c r="C108" s="126" t="str">
        <f>+IF('B16'!D61&gt;0,'B16'!D61,"")</f>
        <v>AV. CIRCUNVALACION AMERICO VESPUCIO</v>
      </c>
    </row>
    <row r="109" spans="1:3" ht="12.75">
      <c r="A109" s="123" t="str">
        <f>+'B16'!$C$9</f>
        <v>EL CARMEN / VESPUCIO NORTE (M)</v>
      </c>
      <c r="B109" s="46" t="str">
        <f>+IF('B16'!B62&gt;0,'B16'!B62,"")</f>
        <v>AV. CIRCUNVALACION AMERICO VESPUCIO</v>
      </c>
      <c r="C109" s="126" t="str">
        <f>+IF('B16'!D62&gt;0,'B16'!D62,"")</f>
        <v>AV. PEDRO FONTOVA</v>
      </c>
    </row>
    <row r="110" spans="1:3" ht="12.75">
      <c r="A110" s="123"/>
      <c r="B110" s="46">
        <f>+IF('B16'!B63&gt;0,'B16'!B63,"")</f>
      </c>
      <c r="C110" s="126">
        <f>+IF('B16'!D63&gt;0,'B16'!D63,"")</f>
      </c>
    </row>
    <row r="111" spans="1:3" ht="12.75">
      <c r="A111" s="123"/>
      <c r="B111" s="46">
        <f>+IF('B16'!B64&gt;0,'B16'!B64,"")</f>
      </c>
      <c r="C111" s="126">
        <f>+IF('B16'!D64&gt;0,'B16'!D64,"")</f>
      </c>
    </row>
    <row r="112" spans="1:3" ht="12.75">
      <c r="A112" s="123"/>
      <c r="B112" s="46">
        <f>+IF('B16'!B65&gt;0,'B16'!B65,"")</f>
      </c>
      <c r="C112" s="126">
        <f>+IF('B16'!D65&gt;0,'B16'!D65,"")</f>
      </c>
    </row>
    <row r="113" spans="1:3" ht="12.75">
      <c r="A113" s="123"/>
      <c r="B113" s="46">
        <f>+IF('B16'!B66&gt;0,'B16'!B66,"")</f>
      </c>
      <c r="C113" s="126">
        <f>+IF('B16'!D66&gt;0,'B16'!D66,"")</f>
      </c>
    </row>
    <row r="114" spans="1:3" ht="12.75">
      <c r="A114" s="124"/>
      <c r="B114" s="47">
        <f>+IF('B16'!B67&gt;0,'B16'!B67,"")</f>
      </c>
      <c r="C114" s="127">
        <f>+IF('B16'!D67&gt;0,'B16'!D67,"")</f>
      </c>
    </row>
    <row r="115" spans="1:3" ht="12.75">
      <c r="A115" s="122" t="s">
        <v>235</v>
      </c>
      <c r="B115" s="46" t="str">
        <f>+IF('B17'!B63&gt;0,'B17'!B63,"")</f>
        <v>AV. DOMINGO SANTA MARIA</v>
      </c>
      <c r="C115" s="126" t="str">
        <f>+IF('B17'!D63&gt;0,'B17'!D63,"")</f>
        <v>AV. ARZOBISPO VALDIVIESO</v>
      </c>
    </row>
    <row r="116" spans="1:3" ht="12.75">
      <c r="A116" s="123" t="str">
        <f>+'B17'!$C$9</f>
        <v>POB. HUAMACHUCO - AV. ARZOBISPO VALDIVIESO</v>
      </c>
      <c r="B116" s="46" t="str">
        <f>+IF('B17'!B64&gt;0,'B17'!B64,"")</f>
        <v>PROFESOR ALBERTO ZAÑARTU</v>
      </c>
      <c r="C116" s="126" t="str">
        <f>+IF('B17'!D64&gt;0,'B17'!D64,"")</f>
        <v>CEMENTERIOS METRO</v>
      </c>
    </row>
    <row r="117" spans="1:3" ht="12.75">
      <c r="A117" s="123"/>
      <c r="B117" s="46" t="str">
        <f>+IF('B17'!B65&gt;0,'B17'!B65,"")</f>
        <v>HOSPITAL J.J. AGUIRRE</v>
      </c>
      <c r="C117" s="126" t="str">
        <f>+IF('B17'!D65&gt;0,'B17'!D65,"")</f>
        <v>PROFESOR ALBERTO ZAÑARTU</v>
      </c>
    </row>
    <row r="118" spans="1:3" ht="12.75">
      <c r="A118" s="123"/>
      <c r="B118" s="46" t="str">
        <f>+IF('B17'!B66&gt;0,'B17'!B66,"")</f>
        <v>CEMENTERIOS METRO</v>
      </c>
      <c r="C118" s="126" t="str">
        <f>+IF('B17'!D66&gt;0,'B17'!D66,"")</f>
        <v>HOSPITAL J.J. AGUIRRE</v>
      </c>
    </row>
    <row r="119" spans="1:3" ht="12.75">
      <c r="A119" s="123"/>
      <c r="B119" s="46" t="str">
        <f>+IF('B17'!B67&gt;0,'B17'!B67,"")</f>
        <v>AV. EL SALTO</v>
      </c>
      <c r="C119" s="126" t="str">
        <f>+IF('B17'!D67&gt;0,'B17'!D67,"")</f>
        <v>AV. DOMINGO SANTA MARIA</v>
      </c>
    </row>
    <row r="120" spans="1:3" ht="12.75">
      <c r="A120" s="123"/>
      <c r="B120" s="46" t="str">
        <f>+IF('B17'!B68&gt;0,'B17'!B68,"")</f>
        <v>MEXICO</v>
      </c>
      <c r="C120" s="126" t="str">
        <f>+IF('B17'!D68&gt;0,'B17'!D68,"")</f>
        <v>HUAMACHUCO</v>
      </c>
    </row>
    <row r="121" spans="1:3" ht="12.75">
      <c r="A121" s="124"/>
      <c r="B121" s="47">
        <f>+IF('B17'!B69&gt;0,'B17'!B69,"")</f>
      </c>
      <c r="C121" s="127">
        <f>+IF('B17'!D69&gt;0,'B17'!D69,"")</f>
      </c>
    </row>
    <row r="122" spans="1:3" ht="12.75">
      <c r="A122" s="122" t="s">
        <v>237</v>
      </c>
      <c r="B122" s="46" t="str">
        <f>+IF('B18'!B53&gt;0,'B18'!B53,"")</f>
        <v>AV. VALLE LO CAMPINO SUR</v>
      </c>
      <c r="C122" s="126" t="str">
        <f>+IF('B18'!D53&gt;0,'B18'!D53,"")</f>
        <v>AV. CIRCUNVALACION AMERICO VESPUCIO</v>
      </c>
    </row>
    <row r="123" spans="1:3" ht="12.75">
      <c r="A123" s="123" t="str">
        <f>+'B18'!$C$9</f>
        <v>VILLA PUCARA - VESPUCIO NORTE (M)</v>
      </c>
      <c r="B123" s="46" t="str">
        <f>+IF('B18'!B54&gt;0,'B18'!B54,"")</f>
        <v>CALETERA SUR AV. CIRCUNVALACION AMERICO VESPUCIO</v>
      </c>
      <c r="C123" s="126" t="str">
        <f>+IF('B18'!D54&gt;0,'B18'!D54,"")</f>
        <v>CALLE G</v>
      </c>
    </row>
    <row r="124" spans="1:3" ht="12.75">
      <c r="A124" s="123"/>
      <c r="B124" s="46" t="str">
        <f>+IF('B18'!B55&gt;0,'B18'!B55,"")</f>
        <v>MALL PLAZA NORTE</v>
      </c>
      <c r="C124" s="126" t="str">
        <f>+IF('B18'!D55&gt;0,'B18'!D55,"")</f>
        <v>RAMON ROSALES</v>
      </c>
    </row>
    <row r="125" spans="1:3" ht="12.75">
      <c r="A125" s="123"/>
      <c r="B125" s="46" t="str">
        <f>+IF('B18'!B56&gt;0,'B18'!B56,"")</f>
        <v>CALLE G</v>
      </c>
      <c r="C125" s="126" t="str">
        <f>+IF('B18'!D56&gt;0,'B18'!D56,"")</f>
        <v>PLAZA QUILICURA</v>
      </c>
    </row>
    <row r="126" spans="1:3" ht="12.75">
      <c r="A126" s="123"/>
      <c r="B126" s="46">
        <f>+IF('B18'!B57&gt;0,'B18'!B57,"")</f>
      </c>
      <c r="C126" s="126" t="str">
        <f>+IF('B18'!D57&gt;0,'B18'!D57,"")</f>
        <v>SAN MARTIN</v>
      </c>
    </row>
    <row r="127" spans="1:3" ht="12.75">
      <c r="A127" s="123"/>
      <c r="B127" s="46">
        <f>+IF('B18'!B58&gt;0,'B18'!B58,"")</f>
      </c>
      <c r="C127" s="126" t="str">
        <f>+IF('B18'!D58&gt;0,'B18'!D58,"")</f>
        <v>ISMAEL BRICEÑO</v>
      </c>
    </row>
    <row r="128" spans="1:3" ht="12.75">
      <c r="A128" s="124"/>
      <c r="B128" s="47">
        <f>+IF('B18'!B59&gt;0,'B18'!B59,"")</f>
      </c>
      <c r="C128" s="127">
        <f>+IF('B18'!D59&gt;0,'B18'!D59,"")</f>
      </c>
    </row>
    <row r="129" spans="1:3" ht="12.75">
      <c r="A129" s="122" t="s">
        <v>239</v>
      </c>
      <c r="B129" s="46" t="str">
        <f>+IF('B19'!B61&gt;0,'B19'!B61,"")</f>
        <v>METRO VESPUCIO NORTE</v>
      </c>
      <c r="C129" s="126" t="str">
        <f>+IF('B19'!D61&gt;0,'B19'!D61,"")</f>
        <v>AV. RECOLETA</v>
      </c>
    </row>
    <row r="130" spans="1:3" ht="12.75">
      <c r="A130" s="123" t="str">
        <f>+'B19'!$C$9</f>
        <v>HUECHURABA - CAMINO PUNTA MOCHA</v>
      </c>
      <c r="B130" s="46" t="str">
        <f>+IF('B19'!B62&gt;0,'B19'!B62,"")</f>
        <v>ALFREDO ROSENDE</v>
      </c>
      <c r="C130" s="126" t="str">
        <f>+IF('B19'!D62&gt;0,'B19'!D62,"")</f>
        <v>ALFREDO ROSENDE</v>
      </c>
    </row>
    <row r="131" spans="1:3" ht="12.75">
      <c r="A131" s="123"/>
      <c r="B131" s="46" t="str">
        <f>+IF('B19'!B63&gt;0,'B19'!B63,"")</f>
        <v>AV. RECOLETA</v>
      </c>
      <c r="C131" s="126" t="str">
        <f>+IF('B19'!D63&gt;0,'B19'!D63,"")</f>
        <v>AV. PRINCIPAL CAP. IGNACIO CARRERA PINTO</v>
      </c>
    </row>
    <row r="132" spans="1:3" ht="12.75">
      <c r="A132" s="123"/>
      <c r="B132" s="46" t="str">
        <f>+IF('B19'!B64&gt;0,'B19'!B64,"")</f>
        <v>DEL PINCOY</v>
      </c>
      <c r="C132" s="126" t="str">
        <f>+IF('B19'!D64&gt;0,'B19'!D64,"")</f>
        <v>METRO VESPUCIO NORTE</v>
      </c>
    </row>
    <row r="133" spans="1:3" ht="12.75">
      <c r="A133" s="123"/>
      <c r="B133" s="46" t="str">
        <f>+IF('B19'!B65&gt;0,'B19'!B65,"")</f>
        <v>AV. LAS TORRES</v>
      </c>
      <c r="C133" s="126" t="str">
        <f>+IF('B19'!D65&gt;0,'B19'!D65,"")</f>
        <v>GRANADA</v>
      </c>
    </row>
    <row r="134" spans="1:3" ht="12.75">
      <c r="A134" s="123"/>
      <c r="B134" s="46">
        <f>+IF('B19'!B66&gt;0,'B19'!B66,"")</f>
      </c>
      <c r="C134" s="126">
        <f>+IF('B19'!D66&gt;0,'B19'!D66,"")</f>
      </c>
    </row>
    <row r="135" spans="1:3" ht="12.75">
      <c r="A135" s="124"/>
      <c r="B135" s="47">
        <f>+IF('B19'!B67&gt;0,'B19'!B67,"")</f>
      </c>
      <c r="C135" s="127">
        <f>+IF('B19'!D67&gt;0,'B19'!D67,"")</f>
      </c>
    </row>
    <row r="136" spans="1:3" ht="12.75">
      <c r="A136" s="122" t="s">
        <v>242</v>
      </c>
      <c r="B136" s="46" t="str">
        <f>+IF('B20'!B59&gt;0,'B20'!B59,"")</f>
        <v>AV. JOSE MIGUEL INFANTE</v>
      </c>
      <c r="C136" s="126" t="str">
        <f>+IF('B20'!D59&gt;0,'B20'!D59,"")</f>
        <v>GENERAL BORGOÑO</v>
      </c>
    </row>
    <row r="137" spans="1:3" ht="12.75">
      <c r="A137" s="123" t="str">
        <f>+'B20'!$C$9</f>
        <v>POB. MIRAFLORES - VEGA CENTRAL</v>
      </c>
      <c r="B137" s="46" t="str">
        <f>+IF('B20'!B60&gt;0,'B20'!B60,"")</f>
        <v>JOSE MANUEL BALMACEDA</v>
      </c>
      <c r="C137" s="126" t="str">
        <f>+IF('B20'!D60&gt;0,'B20'!D60,"")</f>
        <v>CALETERA AV. PRESIDENTE EDUARDO FREI MONTALVA</v>
      </c>
    </row>
    <row r="138" spans="1:3" ht="12.75">
      <c r="A138" s="123"/>
      <c r="B138" s="46" t="str">
        <f>+IF('B20'!B61&gt;0,'B20'!B61,"")</f>
        <v>AV. DOMINGO SANTA MARIA</v>
      </c>
      <c r="C138" s="126" t="str">
        <f>+IF('B20'!D61&gt;0,'B20'!D61,"")</f>
        <v>AV. JORGE HIRMAS HALABI</v>
      </c>
    </row>
    <row r="139" spans="1:3" ht="12.75">
      <c r="A139" s="123"/>
      <c r="B139" s="46" t="str">
        <f>+IF('B20'!B62&gt;0,'B20'!B62,"")</f>
        <v>AV. JORGE HIRMAS HALABI</v>
      </c>
      <c r="C139" s="126" t="str">
        <f>+IF('B20'!D62&gt;0,'B20'!D62,"")</f>
        <v>AV. DOMINGO SANTA MARIA</v>
      </c>
    </row>
    <row r="140" spans="1:3" ht="12.75">
      <c r="A140" s="123"/>
      <c r="B140" s="46" t="str">
        <f>+IF('B20'!B63&gt;0,'B20'!B63,"")</f>
        <v>CALETERA AV. PRESIDENTE EDUARDO FREI MONTALVA</v>
      </c>
      <c r="C140" s="126" t="str">
        <f>+IF('B20'!D63&gt;0,'B20'!D63,"")</f>
        <v>JOSE MANUEL BALMACEDA</v>
      </c>
    </row>
    <row r="141" spans="1:3" ht="12.75">
      <c r="A141" s="123"/>
      <c r="B141" s="46" t="str">
        <f>+IF('B20'!B64&gt;0,'B20'!B64,"")</f>
        <v>TERMINAL DE BUSES LA PAZ</v>
      </c>
      <c r="C141" s="126" t="str">
        <f>+IF('B20'!D64&gt;0,'B20'!D64,"")</f>
        <v>AV. JOSE MIGUEL INFANTE</v>
      </c>
    </row>
    <row r="142" spans="1:3" ht="12.75">
      <c r="A142" s="124"/>
      <c r="B142" s="47">
        <f>+IF('B20'!B65&gt;0,'B20'!B65,"")</f>
      </c>
      <c r="C142" s="127">
        <f>+IF('B20'!D65&gt;0,'B20'!D65,"")</f>
      </c>
    </row>
    <row r="143" spans="1:3" ht="12.75">
      <c r="A143" s="122" t="s">
        <v>245</v>
      </c>
      <c r="B143" s="46" t="str">
        <f>+IF('B21'!B58&gt;0,'B21'!B58,"")</f>
        <v>EMILIANO ZAPATA</v>
      </c>
      <c r="C143" s="126" t="str">
        <f>+IF('B21'!D58&gt;0,'B21'!D58,"")</f>
        <v>MANUEL ANTONIO MATTA</v>
      </c>
    </row>
    <row r="144" spans="1:3" ht="12.75">
      <c r="A144" s="123" t="str">
        <f>+'B21'!$C$9</f>
        <v>EINSTEIN (ET/M) - LO MARCOLETA</v>
      </c>
      <c r="B144" s="46" t="str">
        <f>+IF('B21'!B59&gt;0,'B21'!B59,"")</f>
        <v>AV. GENERAL GAMBINO</v>
      </c>
      <c r="C144" s="126" t="str">
        <f>+IF('B21'!D59&gt;0,'B21'!D59,"")</f>
        <v>CALETERA AV. PRESIDENTE EDUARDO FREI MONTALVA</v>
      </c>
    </row>
    <row r="145" spans="1:3" ht="12.75">
      <c r="A145" s="123"/>
      <c r="B145" s="46" t="str">
        <f>+IF('B21'!B60&gt;0,'B21'!B60,"")</f>
        <v>AV. CARDENAL JOSE MARIA CARO</v>
      </c>
      <c r="C145" s="126" t="str">
        <f>+IF('B21'!D60&gt;0,'B21'!D60,"")</f>
        <v>AV. CARDENAL JOSE MARIA CARO</v>
      </c>
    </row>
    <row r="146" spans="1:3" ht="12.75">
      <c r="A146" s="123"/>
      <c r="B146" s="46" t="str">
        <f>+IF('B21'!B61&gt;0,'B21'!B61,"")</f>
        <v>AV. PRESIDENTE EDUARDO FREI MONTALVA</v>
      </c>
      <c r="C146" s="126" t="str">
        <f>+IF('B21'!D61&gt;0,'B21'!D61,"")</f>
        <v>AV. GENERAL GAMBINO</v>
      </c>
    </row>
    <row r="147" spans="1:3" ht="12.75">
      <c r="A147" s="123"/>
      <c r="B147" s="46" t="str">
        <f>+IF('B21'!B62&gt;0,'B21'!B62,"")</f>
        <v>MANUEL ANTONIO MATTA</v>
      </c>
      <c r="C147" s="126" t="str">
        <f>+IF('B21'!D62&gt;0,'B21'!D62,"")</f>
        <v>EMILIANO ZAPATA</v>
      </c>
    </row>
    <row r="148" spans="1:3" ht="12.75">
      <c r="A148" s="123"/>
      <c r="B148" s="46">
        <f>+IF('B21'!B63&gt;0,'B21'!B63,"")</f>
      </c>
      <c r="C148" s="126" t="str">
        <f>+IF('B21'!D63&gt;0,'B21'!D63,"")</f>
        <v>AV. RECOLETA</v>
      </c>
    </row>
    <row r="149" spans="1:3" ht="12.75">
      <c r="A149" s="124"/>
      <c r="B149" s="47">
        <f>+IF('B21'!B64&gt;0,'B21'!B64,"")</f>
      </c>
      <c r="C149" s="127">
        <f>+IF('B21'!D64&gt;0,'B21'!D64,"")</f>
      </c>
    </row>
    <row r="150" spans="1:3" ht="12.75">
      <c r="A150" s="122" t="s">
        <v>381</v>
      </c>
      <c r="B150" s="46" t="str">
        <f>+IF('B22'!B67&gt;0,'B22'!B67,"")</f>
        <v>ADELA MARTINEZ</v>
      </c>
      <c r="C150" s="126" t="str">
        <f>+IF('B22'!D67&gt;0,'B22'!D67,"")</f>
        <v>CONSULTORIO ALBERTO BACHELET</v>
      </c>
    </row>
    <row r="151" spans="1:3" ht="12.75">
      <c r="A151" s="123" t="str">
        <f>+'B22'!$C$9</f>
        <v>LOS TURISTAS - URMENETA</v>
      </c>
      <c r="B151" s="46" t="str">
        <f>+IF('B22'!B68&gt;0,'B22'!B68,"")</f>
        <v>VESPUCIO NORTE, M</v>
      </c>
      <c r="C151" s="126" t="str">
        <f>+IF('B22'!D68&gt;0,'B22'!D68,"")</f>
        <v>LA PALMILLA</v>
      </c>
    </row>
    <row r="152" spans="1:3" ht="12.75">
      <c r="A152" s="123"/>
      <c r="B152" s="46" t="str">
        <f>+IF('B22'!B69&gt;0,'B22'!B69,"")</f>
        <v>HORACIO JOHNSON</v>
      </c>
      <c r="C152" s="126" t="str">
        <f>+IF('B22'!D69&gt;0,'B22'!D69,"")</f>
        <v>HORACIO JOHNSON</v>
      </c>
    </row>
    <row r="153" spans="1:3" ht="12.75">
      <c r="A153" s="123"/>
      <c r="B153" s="46" t="str">
        <f>+IF('B22'!B70&gt;0,'B22'!B70,"")</f>
        <v>LA PALMILLA</v>
      </c>
      <c r="C153" s="126" t="str">
        <f>+IF('B22'!D70&gt;0,'B22'!D70,"")</f>
        <v>VESPUCIO NORTE, M</v>
      </c>
    </row>
    <row r="154" spans="1:3" ht="12.75">
      <c r="A154" s="123"/>
      <c r="B154" s="46" t="str">
        <f>+IF('B22'!B71&gt;0,'B22'!B71,"")</f>
        <v>CONSULTORIO ALBERTO BACHELET</v>
      </c>
      <c r="C154" s="126" t="str">
        <f>+IF('B22'!D71&gt;0,'B22'!D71,"")</f>
        <v>ADELA MARTINEZ</v>
      </c>
    </row>
    <row r="155" spans="1:3" ht="12.75">
      <c r="A155" s="123"/>
      <c r="B155" s="46">
        <f>+IF('B22'!B72&gt;0,'B22'!B72,"")</f>
      </c>
      <c r="C155" s="126">
        <f>+IF('B22'!D72&gt;0,'B22'!D72,"")</f>
      </c>
    </row>
    <row r="156" spans="1:3" ht="12.75">
      <c r="A156" s="124"/>
      <c r="B156" s="47">
        <f>+IF('B22'!B73&gt;0,'B22'!B73,"")</f>
      </c>
      <c r="C156" s="127">
        <f>+IF('B22'!D73&gt;0,'B22'!D73,"")</f>
      </c>
    </row>
    <row r="157" spans="1:3" ht="12.75">
      <c r="A157" s="122" t="s">
        <v>397</v>
      </c>
      <c r="B157" s="46" t="str">
        <f>+IF('B23'!B69&gt;0,'B23'!B69,"")</f>
        <v>BAJOS DE JIMENEZ</v>
      </c>
      <c r="C157" s="126" t="str">
        <f>+IF('B23'!D69&gt;0,'B23'!D69,"")</f>
        <v>AV. LA PAZ</v>
      </c>
    </row>
    <row r="158" spans="1:3" ht="12.75">
      <c r="A158" s="123" t="str">
        <f>+'B23'!$C$9</f>
        <v>14 DE LA FAMA - CAL Y CANTO (M)</v>
      </c>
      <c r="B158" s="46" t="str">
        <f>+IF('B23'!B70&gt;0,'B23'!B70,"")</f>
        <v>NUEVA DE MATE</v>
      </c>
      <c r="C158" s="126" t="str">
        <f>+IF('B23'!D70&gt;0,'B23'!D70,"")</f>
        <v>ECHEVERRIA</v>
      </c>
    </row>
    <row r="159" spans="1:3" ht="12.75">
      <c r="A159" s="123"/>
      <c r="B159" s="46" t="str">
        <f>+IF('B23'!B71&gt;0,'B23'!B71,"")</f>
        <v>AV. FERMIN VIVACETA</v>
      </c>
      <c r="C159" s="126" t="str">
        <f>+IF('B23'!D71&gt;0,'B23'!D71,"")</f>
        <v>AV. FERMIN VIVACETA</v>
      </c>
    </row>
    <row r="160" spans="1:3" ht="12.75">
      <c r="A160" s="123"/>
      <c r="B160" s="46" t="str">
        <f>+IF('B23'!B72&gt;0,'B23'!B72,"")</f>
        <v>ANIBAL PINTO</v>
      </c>
      <c r="C160" s="126" t="str">
        <f>+IF('B23'!D72&gt;0,'B23'!D72,"")</f>
        <v>NUEVA DE MATTE</v>
      </c>
    </row>
    <row r="161" spans="1:3" ht="12.75">
      <c r="A161" s="123"/>
      <c r="B161" s="46" t="str">
        <f>+IF('B23'!B73&gt;0,'B23'!B73,"")</f>
        <v>AV. INDEPENDENCIA</v>
      </c>
      <c r="C161" s="126" t="str">
        <f>+IF('B23'!D73&gt;0,'B23'!D73,"")</f>
        <v>BAJOS DE JIMENEZ</v>
      </c>
    </row>
    <row r="162" spans="1:3" ht="12.75">
      <c r="A162" s="123"/>
      <c r="B162" s="46" t="str">
        <f>+IF('B23'!B74&gt;0,'B23'!B74,"")</f>
        <v>SANTA MARIA</v>
      </c>
      <c r="C162" s="126">
        <f>+IF('B23'!D74&gt;0,'B23'!D74,"")</f>
      </c>
    </row>
    <row r="163" spans="1:3" ht="12.75">
      <c r="A163" s="124"/>
      <c r="B163" s="47">
        <f>+IF('B23'!B75&gt;0,'B23'!B75,"")</f>
      </c>
      <c r="C163" s="127">
        <f>+IF('B23'!D75&gt;0,'B23'!D75,"")</f>
      </c>
    </row>
    <row r="164" spans="1:3" ht="12.75">
      <c r="A164" s="29"/>
      <c r="B164" s="29"/>
      <c r="C164" s="29"/>
    </row>
    <row r="165" spans="1:3" ht="12.75">
      <c r="A165" s="29"/>
      <c r="B165" s="29"/>
      <c r="C165" s="29"/>
    </row>
    <row r="166" spans="1:3" ht="12.75">
      <c r="A166" s="29"/>
      <c r="B166" s="29"/>
      <c r="C166" s="29"/>
    </row>
    <row r="167" spans="1:3" ht="12.75">
      <c r="A167" s="29"/>
      <c r="B167" s="29"/>
      <c r="C167" s="29"/>
    </row>
    <row r="168" spans="1:3" ht="12.75">
      <c r="A168" s="29"/>
      <c r="B168" s="29"/>
      <c r="C168" s="29"/>
    </row>
    <row r="169" spans="1:3" ht="12.75">
      <c r="A169" s="29"/>
      <c r="B169" s="29"/>
      <c r="C169" s="29"/>
    </row>
    <row r="170" spans="1:3" ht="12.75">
      <c r="A170" s="29"/>
      <c r="B170" s="29"/>
      <c r="C170" s="29"/>
    </row>
    <row r="171" spans="1:3" ht="12.75">
      <c r="A171" s="29"/>
      <c r="B171" s="29"/>
      <c r="C171" s="29"/>
    </row>
    <row r="172" spans="1:3" ht="12.75">
      <c r="A172" s="29"/>
      <c r="B172" s="29"/>
      <c r="C172" s="29"/>
    </row>
    <row r="173" spans="1:3" ht="12.75">
      <c r="A173" s="29"/>
      <c r="B173" s="29"/>
      <c r="C173" s="29"/>
    </row>
    <row r="174" spans="1:3" ht="12.75">
      <c r="A174" s="29"/>
      <c r="B174" s="29"/>
      <c r="C174" s="29"/>
    </row>
    <row r="175" spans="1:3" ht="12.75">
      <c r="A175" s="29"/>
      <c r="B175" s="29"/>
      <c r="C175" s="29"/>
    </row>
    <row r="176" spans="1:3" ht="12.75">
      <c r="A176" s="29"/>
      <c r="B176" s="29"/>
      <c r="C176" s="29"/>
    </row>
    <row r="177" spans="1:3" ht="12.75">
      <c r="A177" s="29"/>
      <c r="B177" s="29"/>
      <c r="C177" s="29"/>
    </row>
    <row r="178" spans="1:3" ht="12.75">
      <c r="A178" s="29"/>
      <c r="B178" s="29"/>
      <c r="C178" s="29"/>
    </row>
    <row r="179" spans="1:3" ht="12.75">
      <c r="A179" s="29"/>
      <c r="B179" s="29"/>
      <c r="C179" s="29"/>
    </row>
    <row r="180" spans="1:3" ht="12.75">
      <c r="A180" s="29"/>
      <c r="B180" s="29"/>
      <c r="C180" s="29"/>
    </row>
    <row r="181" spans="1:3" ht="12.75">
      <c r="A181" s="48"/>
      <c r="B181" s="48"/>
      <c r="C181" s="48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1" manualBreakCount="1">
    <brk id="8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211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309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428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342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45</v>
      </c>
      <c r="B18" s="25" t="s">
        <v>14</v>
      </c>
      <c r="C18" s="17" t="s">
        <v>46</v>
      </c>
      <c r="D18" s="16" t="s">
        <v>44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47</v>
      </c>
      <c r="B19" s="25" t="s">
        <v>14</v>
      </c>
      <c r="C19" s="58" t="s">
        <v>212</v>
      </c>
      <c r="D19" s="16" t="s">
        <v>44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48</v>
      </c>
      <c r="B20" s="25" t="s">
        <v>14</v>
      </c>
      <c r="C20" s="15" t="s">
        <v>49</v>
      </c>
      <c r="D20" s="16" t="s">
        <v>44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50</v>
      </c>
      <c r="B21" s="25" t="s">
        <v>14</v>
      </c>
      <c r="C21" s="15" t="s">
        <v>49</v>
      </c>
      <c r="D21" s="16" t="s">
        <v>14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51</v>
      </c>
      <c r="B22" s="25" t="s">
        <v>14</v>
      </c>
      <c r="C22" s="15" t="s">
        <v>52</v>
      </c>
      <c r="D22" s="16" t="s">
        <v>14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53</v>
      </c>
      <c r="B23" s="25" t="s">
        <v>14</v>
      </c>
      <c r="C23" s="15" t="s">
        <v>53</v>
      </c>
      <c r="D23" s="16" t="s">
        <v>14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54</v>
      </c>
      <c r="B24" s="25" t="s">
        <v>14</v>
      </c>
      <c r="C24" s="15" t="s">
        <v>55</v>
      </c>
      <c r="D24" s="16" t="s">
        <v>14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49</v>
      </c>
      <c r="B25" s="25" t="s">
        <v>14</v>
      </c>
      <c r="C25" s="15" t="s">
        <v>56</v>
      </c>
      <c r="D25" s="16" t="s">
        <v>14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49</v>
      </c>
      <c r="B26" s="25" t="s">
        <v>44</v>
      </c>
      <c r="C26" s="15" t="s">
        <v>57</v>
      </c>
      <c r="D26" s="16" t="s">
        <v>14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212</v>
      </c>
      <c r="B27" s="25" t="s">
        <v>44</v>
      </c>
      <c r="C27" s="15" t="s">
        <v>50</v>
      </c>
      <c r="D27" s="16" t="s">
        <v>14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46</v>
      </c>
      <c r="B28" s="25" t="s">
        <v>44</v>
      </c>
      <c r="C28" s="15" t="s">
        <v>48</v>
      </c>
      <c r="D28" s="16" t="s">
        <v>14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58</v>
      </c>
      <c r="B29" s="25" t="s">
        <v>44</v>
      </c>
      <c r="C29" s="15" t="s">
        <v>47</v>
      </c>
      <c r="D29" s="16" t="s">
        <v>14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59</v>
      </c>
      <c r="B30" s="25" t="s">
        <v>44</v>
      </c>
      <c r="C30" s="15" t="s">
        <v>45</v>
      </c>
      <c r="D30" s="16" t="s">
        <v>14</v>
      </c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21</v>
      </c>
      <c r="B31" s="10" t="s">
        <v>44</v>
      </c>
      <c r="C31" s="11" t="s">
        <v>43</v>
      </c>
      <c r="D31" s="12" t="s">
        <v>14</v>
      </c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331</v>
      </c>
      <c r="B32" s="10" t="s">
        <v>44</v>
      </c>
      <c r="C32" s="11" t="s">
        <v>41</v>
      </c>
      <c r="D32" s="12" t="s">
        <v>14</v>
      </c>
      <c r="E32" s="18" t="e">
        <f>IF(A32="","",IF(VLOOKUP(CONCATENATE(A32," - ",B32),'[1]diccio'!$E$2:$E$3932,1,FALSE)="#N/A",CONCANTENAR(A32," - ",B32),""))</f>
        <v>#N/A</v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5" t="s">
        <v>38</v>
      </c>
      <c r="B33" s="25" t="s">
        <v>12</v>
      </c>
      <c r="C33" s="15" t="s">
        <v>129</v>
      </c>
      <c r="D33" s="12" t="s">
        <v>14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>
        <f>IF(A35="","",IF(VLOOKUP(CONCATENATE(A35," - ",B35),'[1]diccio'!$E$2:$E$3932,1,FALSE)="#N/A",CONCANTENAR(A35," - ",B35),""))</f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/>
      <c r="B39" s="60"/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3.5" thickBot="1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2.75">
      <c r="A66" s="59"/>
      <c r="B66" s="62" t="s">
        <v>47</v>
      </c>
      <c r="C66" s="11"/>
      <c r="D66" s="62" t="s">
        <v>42</v>
      </c>
      <c r="E66" s="18"/>
      <c r="F66" s="18"/>
      <c r="J66" s="21"/>
    </row>
    <row r="67" spans="1:10" s="4" customFormat="1" ht="12.75">
      <c r="A67" s="59"/>
      <c r="B67" s="63" t="s">
        <v>50</v>
      </c>
      <c r="C67" s="11"/>
      <c r="D67" s="63" t="s">
        <v>212</v>
      </c>
      <c r="E67" s="18"/>
      <c r="F67" s="18"/>
      <c r="J67" s="21"/>
    </row>
    <row r="68" spans="1:10" s="4" customFormat="1" ht="25.5">
      <c r="A68" s="59"/>
      <c r="B68" s="63" t="s">
        <v>49</v>
      </c>
      <c r="C68" s="11"/>
      <c r="D68" s="63" t="s">
        <v>49</v>
      </c>
      <c r="E68" s="18"/>
      <c r="F68" s="18"/>
      <c r="J68" s="21"/>
    </row>
    <row r="69" spans="1:10" s="4" customFormat="1" ht="12.75">
      <c r="A69" s="59"/>
      <c r="B69" s="63" t="s">
        <v>212</v>
      </c>
      <c r="C69" s="11"/>
      <c r="D69" s="63" t="s">
        <v>50</v>
      </c>
      <c r="E69" s="18"/>
      <c r="F69" s="18"/>
      <c r="J69" s="21"/>
    </row>
    <row r="70" spans="1:10" s="4" customFormat="1" ht="12.75">
      <c r="A70" s="59"/>
      <c r="B70" s="63" t="s">
        <v>60</v>
      </c>
      <c r="C70" s="11"/>
      <c r="D70" s="63" t="s">
        <v>47</v>
      </c>
      <c r="E70" s="18"/>
      <c r="F70" s="18"/>
      <c r="J70" s="21"/>
    </row>
    <row r="71" spans="1:10" s="4" customFormat="1" ht="13.5" thickBot="1">
      <c r="A71" s="64"/>
      <c r="B71" s="70" t="s">
        <v>38</v>
      </c>
      <c r="C71" s="65"/>
      <c r="D71" s="70" t="s">
        <v>43</v>
      </c>
      <c r="E71" s="18"/>
      <c r="F71" s="18"/>
      <c r="J71" s="21"/>
    </row>
    <row r="72" spans="1:10" s="4" customFormat="1" ht="15">
      <c r="A72" s="66"/>
      <c r="B72" s="66"/>
      <c r="C72" s="66"/>
      <c r="D72" s="66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E77" s="18" t="s">
        <v>246</v>
      </c>
      <c r="F77" s="18" t="s">
        <v>246</v>
      </c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3"/>
  <sheetViews>
    <sheetView view="pageBreakPreview" zoomScale="85" zoomScaleNormal="80" zoomScaleSheetLayoutView="85" workbookViewId="0" topLeftCell="A1">
      <selection activeCell="A37" sqref="A3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208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326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341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340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236</v>
      </c>
      <c r="D16" s="24" t="s">
        <v>44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236</v>
      </c>
      <c r="D17" s="24" t="s">
        <v>12</v>
      </c>
      <c r="E17" s="18" t="e">
        <f>IF(A17="","",IF(VLOOKUP(CONCATENATE(A17," - ",B17),'[1]diccio'!$E$2:$E$3932,1,FALSE)="#N/A",CONCANTENAR(A17," - ",B17),""))</f>
        <v>#N/A</v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17" t="s">
        <v>441</v>
      </c>
      <c r="D19" s="16" t="s">
        <v>12</v>
      </c>
      <c r="E19" s="18">
        <f>IF(A19="","",IF(VLOOKUP(CONCATENATE(A19," - ",B19),'[1]diccio'!$E$2:$E$3932,1,FALSE)="#N/A",CONCANTENAR(A19," - ",B19),""))</f>
      </c>
      <c r="F19" s="18" t="e">
        <f>IF(C19="","",IF(VLOOKUP(CONCATENATE(C19," - ",D19),'[1]diccio'!$E$2:$E$3932,1,FALSE)="#N/A",CONCANTENAR(C19," - ",D19),""))</f>
        <v>#N/A</v>
      </c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202</v>
      </c>
      <c r="B22" s="25" t="s">
        <v>29</v>
      </c>
      <c r="C22" s="15" t="s">
        <v>22</v>
      </c>
      <c r="D22" s="16" t="s">
        <v>12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210</v>
      </c>
      <c r="B25" s="25" t="s">
        <v>29</v>
      </c>
      <c r="C25" s="15" t="s">
        <v>36</v>
      </c>
      <c r="D25" s="16" t="s">
        <v>29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22</v>
      </c>
      <c r="B26" s="25" t="s">
        <v>29</v>
      </c>
      <c r="C26" s="15" t="s">
        <v>37</v>
      </c>
      <c r="D26" s="16" t="s">
        <v>29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22</v>
      </c>
      <c r="B27" s="25" t="s">
        <v>12</v>
      </c>
      <c r="C27" s="15" t="s">
        <v>210</v>
      </c>
      <c r="D27" s="16" t="s">
        <v>29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32</v>
      </c>
      <c r="B28" s="25" t="s">
        <v>12</v>
      </c>
      <c r="C28" s="15" t="s">
        <v>39</v>
      </c>
      <c r="D28" s="16" t="s">
        <v>29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40</v>
      </c>
      <c r="D29" s="16" t="s">
        <v>29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325</v>
      </c>
      <c r="B30" s="25" t="s">
        <v>12</v>
      </c>
      <c r="C30" s="15" t="s">
        <v>38</v>
      </c>
      <c r="D30" s="16" t="s">
        <v>29</v>
      </c>
      <c r="E30" s="18" t="e">
        <f>IF(A30="","",IF(VLOOKUP(CONCATENATE(A30," - ",B30),'[1]diccio'!$E$2:$E$3932,1,FALSE)="#N/A",CONCANTENAR(A30," - ",B30),""))</f>
        <v>#N/A</v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325</v>
      </c>
      <c r="B31" s="10" t="s">
        <v>44</v>
      </c>
      <c r="C31" s="11" t="s">
        <v>202</v>
      </c>
      <c r="D31" s="12" t="s">
        <v>29</v>
      </c>
      <c r="E31" s="18" t="e">
        <f>IF(A31="","",IF(VLOOKUP(CONCATENATE(A31," - ",B31),'[1]diccio'!$E$2:$E$3932,1,FALSE)="#N/A",CONCANTENAR(A31," - ",B31),""))</f>
        <v>#N/A</v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21</v>
      </c>
      <c r="B32" s="10" t="s">
        <v>44</v>
      </c>
      <c r="C32" s="11" t="s">
        <v>35</v>
      </c>
      <c r="D32" s="12" t="s">
        <v>29</v>
      </c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 t="s">
        <v>17</v>
      </c>
      <c r="D33" s="12" t="s">
        <v>29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 t="s">
        <v>33</v>
      </c>
      <c r="D34" s="12" t="s">
        <v>29</v>
      </c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 t="s">
        <v>17</v>
      </c>
      <c r="D35" s="12" t="s">
        <v>29</v>
      </c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 t="s">
        <v>31</v>
      </c>
      <c r="D36" s="12" t="s">
        <v>29</v>
      </c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 t="s">
        <v>28</v>
      </c>
      <c r="D37" s="61" t="s">
        <v>29</v>
      </c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/>
      <c r="F47" s="18"/>
      <c r="J47" s="21"/>
    </row>
    <row r="48" spans="1:10" s="4" customFormat="1" ht="12.75">
      <c r="A48" s="59"/>
      <c r="B48" s="60"/>
      <c r="C48" s="59"/>
      <c r="D48" s="61"/>
      <c r="E48" s="18"/>
      <c r="F48" s="18"/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/>
      <c r="F60" s="18"/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2.75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13.5" thickBot="1">
      <c r="A65" s="59"/>
      <c r="B65" s="60"/>
      <c r="C65" s="59"/>
      <c r="D65" s="61"/>
      <c r="E65" s="18" t="s">
        <v>246</v>
      </c>
      <c r="F65" s="18" t="s">
        <v>246</v>
      </c>
      <c r="J65" s="21"/>
    </row>
    <row r="66" spans="1:10" s="4" customFormat="1" ht="12.75">
      <c r="A66" s="59"/>
      <c r="B66" s="62" t="s">
        <v>202</v>
      </c>
      <c r="C66" s="11"/>
      <c r="D66" s="62" t="s">
        <v>22</v>
      </c>
      <c r="E66" s="18"/>
      <c r="F66" s="18"/>
      <c r="J66" s="21"/>
    </row>
    <row r="67" spans="1:10" s="4" customFormat="1" ht="25.5">
      <c r="A67" s="59"/>
      <c r="B67" s="63" t="s">
        <v>210</v>
      </c>
      <c r="C67" s="11"/>
      <c r="D67" s="63" t="s">
        <v>210</v>
      </c>
      <c r="E67" s="18"/>
      <c r="F67" s="18"/>
      <c r="J67" s="21"/>
    </row>
    <row r="68" spans="1:10" s="4" customFormat="1" ht="12.75">
      <c r="A68" s="59"/>
      <c r="B68" s="63" t="s">
        <v>22</v>
      </c>
      <c r="C68" s="11"/>
      <c r="D68" s="63" t="s">
        <v>40</v>
      </c>
      <c r="E68" s="18"/>
      <c r="F68" s="18"/>
      <c r="J68" s="21"/>
    </row>
    <row r="69" spans="1:10" s="4" customFormat="1" ht="25.5">
      <c r="A69" s="59"/>
      <c r="B69" s="63" t="s">
        <v>32</v>
      </c>
      <c r="C69" s="11"/>
      <c r="D69" s="63" t="s">
        <v>38</v>
      </c>
      <c r="E69" s="18"/>
      <c r="F69" s="18"/>
      <c r="J69" s="21"/>
    </row>
    <row r="70" spans="1:10" s="4" customFormat="1" ht="12.75">
      <c r="A70" s="59"/>
      <c r="B70" s="63" t="s">
        <v>38</v>
      </c>
      <c r="C70" s="11"/>
      <c r="D70" s="63" t="s">
        <v>202</v>
      </c>
      <c r="E70" s="18"/>
      <c r="F70" s="18"/>
      <c r="J70" s="21"/>
    </row>
    <row r="71" spans="1:10" s="4" customFormat="1" ht="13.5" thickBot="1">
      <c r="A71" s="64"/>
      <c r="B71" s="70" t="s">
        <v>327</v>
      </c>
      <c r="C71" s="65"/>
      <c r="D71" s="70" t="s">
        <v>17</v>
      </c>
      <c r="E71" s="18"/>
      <c r="F71" s="18"/>
      <c r="J71" s="21"/>
    </row>
    <row r="72" spans="1:10" s="4" customFormat="1" ht="15">
      <c r="A72" s="66"/>
      <c r="B72" s="66"/>
      <c r="C72" s="66"/>
      <c r="D72" s="66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217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310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247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343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7" t="s">
        <v>63</v>
      </c>
      <c r="D16" s="24" t="s">
        <v>12</v>
      </c>
      <c r="E16" s="18">
        <f>IF(A16="","",IF(VLOOKUP(CONCATENATE(A16," - ",B16),'[1]diccio'!$E$2:$E$3932,1,FALSE)="#N/A",CONCANTENAR(A16," - ",B16),""))</f>
      </c>
      <c r="F16" s="18" t="e">
        <f>IF(C16="","",IF(VLOOKUP(CONCATENATE(C16," - ",D16),'[1]diccio'!$E$2:$E$3932,1,FALSE)="#N/A",CONCANTENAR(C16," - ",D16),""))</f>
        <v>#N/A</v>
      </c>
      <c r="H16" s="26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65</v>
      </c>
      <c r="D17" s="24" t="s">
        <v>12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12.75">
      <c r="A18" s="15" t="s">
        <v>66</v>
      </c>
      <c r="B18" s="25" t="s">
        <v>19</v>
      </c>
      <c r="C18" s="17" t="s">
        <v>61</v>
      </c>
      <c r="D18" s="16" t="s">
        <v>44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67</v>
      </c>
      <c r="B19" s="25" t="s">
        <v>19</v>
      </c>
      <c r="C19" s="58" t="s">
        <v>68</v>
      </c>
      <c r="D19" s="16" t="s">
        <v>44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25.5">
      <c r="A20" s="15" t="s">
        <v>69</v>
      </c>
      <c r="B20" s="25" t="s">
        <v>19</v>
      </c>
      <c r="C20" s="15" t="s">
        <v>70</v>
      </c>
      <c r="D20" s="16" t="s">
        <v>44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12.75">
      <c r="A21" s="15" t="s">
        <v>71</v>
      </c>
      <c r="B21" s="25" t="s">
        <v>19</v>
      </c>
      <c r="C21" s="15" t="s">
        <v>72</v>
      </c>
      <c r="D21" s="16" t="s">
        <v>44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71</v>
      </c>
      <c r="B22" s="25" t="s">
        <v>44</v>
      </c>
      <c r="C22" s="15" t="s">
        <v>25</v>
      </c>
      <c r="D22" s="16" t="s">
        <v>44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73</v>
      </c>
      <c r="B23" s="25" t="s">
        <v>44</v>
      </c>
      <c r="C23" s="15" t="s">
        <v>74</v>
      </c>
      <c r="D23" s="16" t="s">
        <v>44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75</v>
      </c>
      <c r="B24" s="25" t="s">
        <v>44</v>
      </c>
      <c r="C24" s="15" t="s">
        <v>76</v>
      </c>
      <c r="D24" s="16" t="s">
        <v>44</v>
      </c>
      <c r="E24" s="18" t="e">
        <f>IF(A24="","",IF(VLOOKUP(CONCATENATE(A24," - ",B24),'[1]diccio'!$E$2:$E$3932,1,FALSE)="#N/A",CONCANTENAR(A24," - ",B24),""))</f>
        <v>#N/A</v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76</v>
      </c>
      <c r="B25" s="25" t="s">
        <v>44</v>
      </c>
      <c r="C25" s="15" t="s">
        <v>75</v>
      </c>
      <c r="D25" s="16" t="s">
        <v>44</v>
      </c>
      <c r="E25" s="18">
        <f>IF(A25="","",IF(VLOOKUP(CONCATENATE(A25," - ",B25),'[1]diccio'!$E$2:$E$3932,1,FALSE)="#N/A",CONCANTENAR(A25," - ",B25),""))</f>
      </c>
      <c r="F25" s="18" t="e">
        <f>IF(C25="","",IF(VLOOKUP(CONCATENATE(C25," - ",D25),'[1]diccio'!$E$2:$E$3932,1,FALSE)="#N/A",CONCANTENAR(C25," - ",D25),""))</f>
        <v>#N/A</v>
      </c>
      <c r="H25" s="26"/>
      <c r="I25" s="29"/>
      <c r="J25" s="27"/>
    </row>
    <row r="26" spans="1:10" s="4" customFormat="1" ht="12.75">
      <c r="A26" s="15" t="s">
        <v>77</v>
      </c>
      <c r="B26" s="25" t="s">
        <v>44</v>
      </c>
      <c r="C26" s="15" t="s">
        <v>73</v>
      </c>
      <c r="D26" s="16" t="s">
        <v>44</v>
      </c>
      <c r="E26" s="18" t="e">
        <f>IF(A26="","",IF(VLOOKUP(CONCATENATE(A26," - ",B26),'[1]diccio'!$E$2:$E$3932,1,FALSE)="#N/A",CONCANTENAR(A26," - ",B26),""))</f>
        <v>#N/A</v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71</v>
      </c>
      <c r="D27" s="16" t="s">
        <v>44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 t="s">
        <v>71</v>
      </c>
      <c r="D28" s="16" t="s">
        <v>19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78</v>
      </c>
      <c r="B29" s="25" t="s">
        <v>12</v>
      </c>
      <c r="C29" s="15" t="s">
        <v>69</v>
      </c>
      <c r="D29" s="16" t="s">
        <v>19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19</v>
      </c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/>
      <c r="B31" s="10"/>
      <c r="C31" s="11" t="s">
        <v>66</v>
      </c>
      <c r="D31" s="12" t="s">
        <v>19</v>
      </c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/>
      <c r="B32" s="10"/>
      <c r="C32" s="11" t="s">
        <v>79</v>
      </c>
      <c r="D32" s="12" t="s">
        <v>19</v>
      </c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2.75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12.75">
      <c r="A56" s="59"/>
      <c r="B56" s="60"/>
      <c r="C56" s="59"/>
      <c r="D56" s="61"/>
      <c r="E56" s="18" t="s">
        <v>246</v>
      </c>
      <c r="F56" s="18" t="s">
        <v>246</v>
      </c>
      <c r="J56" s="21"/>
    </row>
    <row r="57" spans="1:10" s="4" customFormat="1" ht="12.75">
      <c r="A57" s="59"/>
      <c r="B57" s="60"/>
      <c r="C57" s="59"/>
      <c r="D57" s="61"/>
      <c r="E57" s="18"/>
      <c r="F57" s="18"/>
      <c r="J57" s="21"/>
    </row>
    <row r="58" spans="1:10" s="4" customFormat="1" ht="12.75">
      <c r="A58" s="59"/>
      <c r="B58" s="60"/>
      <c r="C58" s="59"/>
      <c r="D58" s="61"/>
      <c r="E58" s="18"/>
      <c r="F58" s="18"/>
      <c r="J58" s="21"/>
    </row>
    <row r="59" spans="1:10" s="4" customFormat="1" ht="12.75">
      <c r="A59" s="59"/>
      <c r="B59" s="60"/>
      <c r="C59" s="59"/>
      <c r="D59" s="61"/>
      <c r="E59" s="18"/>
      <c r="F59" s="18"/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2.75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12.75">
      <c r="A62" s="59"/>
      <c r="B62" s="60"/>
      <c r="C62" s="59"/>
      <c r="D62" s="61"/>
      <c r="E62" s="18" t="s">
        <v>246</v>
      </c>
      <c r="F62" s="18" t="s">
        <v>246</v>
      </c>
      <c r="J62" s="21"/>
    </row>
    <row r="63" spans="1:10" s="4" customFormat="1" ht="12.75">
      <c r="A63" s="59"/>
      <c r="B63" s="60"/>
      <c r="C63" s="59"/>
      <c r="D63" s="61"/>
      <c r="E63" s="18" t="s">
        <v>246</v>
      </c>
      <c r="F63" s="18" t="s">
        <v>246</v>
      </c>
      <c r="J63" s="21"/>
    </row>
    <row r="64" spans="1:10" s="4" customFormat="1" ht="13.5" thickBot="1">
      <c r="A64" s="59"/>
      <c r="B64" s="60"/>
      <c r="C64" s="59"/>
      <c r="D64" s="61"/>
      <c r="E64" s="18" t="s">
        <v>246</v>
      </c>
      <c r="F64" s="18" t="s">
        <v>246</v>
      </c>
      <c r="J64" s="21"/>
    </row>
    <row r="65" spans="1:10" s="4" customFormat="1" ht="25.5">
      <c r="A65" s="59"/>
      <c r="B65" s="62" t="s">
        <v>66</v>
      </c>
      <c r="C65" s="11"/>
      <c r="D65" s="62" t="s">
        <v>61</v>
      </c>
      <c r="E65" s="18"/>
      <c r="F65" s="18"/>
      <c r="J65" s="21"/>
    </row>
    <row r="66" spans="1:10" s="4" customFormat="1" ht="12.75">
      <c r="A66" s="59"/>
      <c r="B66" s="63" t="s">
        <v>71</v>
      </c>
      <c r="C66" s="11"/>
      <c r="D66" s="63" t="s">
        <v>25</v>
      </c>
      <c r="E66" s="18"/>
      <c r="F66" s="18"/>
      <c r="J66" s="21"/>
    </row>
    <row r="67" spans="1:10" s="4" customFormat="1" ht="12.75">
      <c r="A67" s="59"/>
      <c r="B67" s="63" t="s">
        <v>25</v>
      </c>
      <c r="C67" s="11"/>
      <c r="D67" s="63" t="s">
        <v>269</v>
      </c>
      <c r="E67" s="18"/>
      <c r="F67" s="18"/>
      <c r="J67" s="21"/>
    </row>
    <row r="68" spans="1:10" s="4" customFormat="1" ht="12.75">
      <c r="A68" s="59"/>
      <c r="B68" s="63" t="s">
        <v>269</v>
      </c>
      <c r="C68" s="11"/>
      <c r="D68" s="63" t="s">
        <v>71</v>
      </c>
      <c r="E68" s="18"/>
      <c r="F68" s="18"/>
      <c r="J68" s="21"/>
    </row>
    <row r="69" spans="1:10" s="4" customFormat="1" ht="12.75">
      <c r="A69" s="59"/>
      <c r="B69" s="63" t="s">
        <v>78</v>
      </c>
      <c r="C69" s="11"/>
      <c r="D69" s="63" t="s">
        <v>69</v>
      </c>
      <c r="E69" s="18"/>
      <c r="F69" s="18"/>
      <c r="J69" s="21"/>
    </row>
    <row r="70" spans="1:10" s="4" customFormat="1" ht="26.25" thickBot="1">
      <c r="A70" s="64"/>
      <c r="B70" s="70"/>
      <c r="C70" s="65"/>
      <c r="D70" s="70" t="s">
        <v>66</v>
      </c>
      <c r="E70" s="18"/>
      <c r="F70" s="18"/>
      <c r="J70" s="21"/>
    </row>
    <row r="71" spans="1:10" s="4" customFormat="1" ht="15">
      <c r="A71" s="66"/>
      <c r="B71" s="66"/>
      <c r="C71" s="66"/>
      <c r="D71" s="66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18" t="s">
        <v>246</v>
      </c>
      <c r="F76" s="18" t="s">
        <v>246</v>
      </c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216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213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345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344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214</v>
      </c>
      <c r="B16" s="10" t="s">
        <v>80</v>
      </c>
      <c r="C16" s="17" t="s">
        <v>100</v>
      </c>
      <c r="D16" s="24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81</v>
      </c>
      <c r="B17" s="10" t="s">
        <v>80</v>
      </c>
      <c r="C17" s="9" t="s">
        <v>82</v>
      </c>
      <c r="D17" s="24" t="s">
        <v>80</v>
      </c>
      <c r="E17" s="18" t="e">
        <f>IF(A17="","",IF(VLOOKUP(CONCATENATE(A17," - ",B17),'[1]diccio'!$E$2:$E$3932,1,FALSE)="#N/A",CONCANTENAR(A17," - ",B17),""))</f>
        <v>#N/A</v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25.5">
      <c r="A18" s="15" t="s">
        <v>83</v>
      </c>
      <c r="B18" s="25" t="s">
        <v>80</v>
      </c>
      <c r="C18" s="17" t="s">
        <v>84</v>
      </c>
      <c r="D18" s="16" t="s">
        <v>80</v>
      </c>
      <c r="E18" s="18">
        <f>IF(A18="","",IF(VLOOKUP(CONCATENATE(A18," - ",B18),'[1]diccio'!$E$2:$E$3932,1,FALSE)="#N/A",CONCANTENAR(A18," - ",B18),""))</f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85</v>
      </c>
      <c r="B19" s="25" t="s">
        <v>80</v>
      </c>
      <c r="C19" s="58" t="s">
        <v>214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214</v>
      </c>
      <c r="B20" s="25" t="s">
        <v>80</v>
      </c>
      <c r="C20" s="15" t="s">
        <v>85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5.5">
      <c r="A21" s="15" t="s">
        <v>84</v>
      </c>
      <c r="B21" s="25" t="s">
        <v>80</v>
      </c>
      <c r="C21" s="15" t="s">
        <v>83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86</v>
      </c>
      <c r="B22" s="25" t="s">
        <v>80</v>
      </c>
      <c r="C22" s="15" t="s">
        <v>81</v>
      </c>
      <c r="D22" s="16" t="s">
        <v>80</v>
      </c>
      <c r="E22" s="18">
        <f>IF(A22="","",IF(VLOOKUP(CONCATENATE(A22," - ",B22),'[1]diccio'!$E$2:$E$3932,1,FALSE)="#N/A",CONCANTENAR(A22," - ",B22),""))</f>
      </c>
      <c r="F22" s="18" t="e">
        <f>IF(C22="","",IF(VLOOKUP(CONCATENATE(C22," - ",D22),'[1]diccio'!$E$2:$E$3932,1,FALSE)="#N/A",CONCANTENAR(C22," - ",D22),""))</f>
        <v>#N/A</v>
      </c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15" t="s">
        <v>214</v>
      </c>
      <c r="D23" s="16" t="s">
        <v>80</v>
      </c>
      <c r="E23" s="18">
        <f>IF(A23="","",IF(VLOOKUP(CONCATENATE(A23," - ",B23),'[1]diccio'!$E$2:$E$3932,1,FALSE)="#N/A",CONCANTENAR(A23," - ",B23),""))</f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98</v>
      </c>
      <c r="B24" s="25" t="s">
        <v>80</v>
      </c>
      <c r="C24" s="15"/>
      <c r="D24" s="16"/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 t="s">
        <v>246</v>
      </c>
      <c r="F27" s="18" t="s">
        <v>246</v>
      </c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 t="s">
        <v>246</v>
      </c>
      <c r="F28" s="18" t="s">
        <v>246</v>
      </c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 t="s">
        <v>246</v>
      </c>
      <c r="F29" s="18" t="s">
        <v>246</v>
      </c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 t="s">
        <v>246</v>
      </c>
      <c r="F30" s="18" t="s">
        <v>246</v>
      </c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 t="s">
        <v>246</v>
      </c>
      <c r="F31" s="18" t="s">
        <v>246</v>
      </c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 t="s">
        <v>246</v>
      </c>
      <c r="F32" s="18" t="s">
        <v>246</v>
      </c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 t="s">
        <v>246</v>
      </c>
      <c r="F33" s="18" t="s">
        <v>246</v>
      </c>
      <c r="H33" s="26"/>
      <c r="I33" s="29"/>
      <c r="J33" s="21"/>
    </row>
    <row r="34" spans="1:10" s="4" customFormat="1" ht="12.75">
      <c r="A34" s="49"/>
      <c r="B34" s="10"/>
      <c r="C34" s="11"/>
      <c r="D34" s="12"/>
      <c r="E34" s="18" t="s">
        <v>246</v>
      </c>
      <c r="F34" s="18" t="s">
        <v>246</v>
      </c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 t="s">
        <v>246</v>
      </c>
      <c r="F35" s="18" t="s">
        <v>246</v>
      </c>
      <c r="J35" s="21"/>
    </row>
    <row r="36" spans="1:10" s="4" customFormat="1" ht="12.75">
      <c r="A36" s="11"/>
      <c r="B36" s="10"/>
      <c r="C36" s="11"/>
      <c r="D36" s="12"/>
      <c r="E36" s="18" t="s">
        <v>246</v>
      </c>
      <c r="F36" s="18" t="s">
        <v>246</v>
      </c>
      <c r="J36" s="21"/>
    </row>
    <row r="37" spans="1:10" s="4" customFormat="1" ht="12.75">
      <c r="A37" s="59"/>
      <c r="B37" s="60"/>
      <c r="C37" s="11"/>
      <c r="D37" s="61"/>
      <c r="E37" s="18" t="s">
        <v>246</v>
      </c>
      <c r="F37" s="18" t="s">
        <v>246</v>
      </c>
      <c r="J37" s="21"/>
    </row>
    <row r="38" spans="1:10" s="4" customFormat="1" ht="12.75">
      <c r="A38" s="59"/>
      <c r="B38" s="60"/>
      <c r="C38" s="59"/>
      <c r="D38" s="61"/>
      <c r="E38" s="18" t="s">
        <v>246</v>
      </c>
      <c r="F38" s="18" t="s">
        <v>246</v>
      </c>
      <c r="J38" s="21"/>
    </row>
    <row r="39" spans="1:10" s="4" customFormat="1" ht="12.75">
      <c r="A39" s="59"/>
      <c r="B39" s="60"/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/>
      <c r="B40" s="60"/>
      <c r="C40" s="59"/>
      <c r="D40" s="61"/>
      <c r="E40" s="18" t="s">
        <v>246</v>
      </c>
      <c r="F40" s="18" t="s">
        <v>246</v>
      </c>
      <c r="J40" s="21"/>
    </row>
    <row r="41" spans="1:10" s="4" customFormat="1" ht="12.75">
      <c r="A41" s="59"/>
      <c r="B41" s="60"/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2.75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/>
      <c r="F54" s="18"/>
      <c r="J54" s="21"/>
    </row>
    <row r="55" spans="1:10" s="4" customFormat="1" ht="12.75">
      <c r="A55" s="59"/>
      <c r="B55" s="60"/>
      <c r="C55" s="59"/>
      <c r="D55" s="61"/>
      <c r="E55" s="18"/>
      <c r="F55" s="18"/>
      <c r="J55" s="21"/>
    </row>
    <row r="56" spans="1:10" s="4" customFormat="1" ht="12.75">
      <c r="A56" s="59"/>
      <c r="B56" s="60"/>
      <c r="C56" s="59"/>
      <c r="D56" s="61"/>
      <c r="E56" s="18"/>
      <c r="F56" s="18"/>
      <c r="J56" s="21"/>
    </row>
    <row r="57" spans="1:10" s="4" customFormat="1" ht="12.75">
      <c r="A57" s="59"/>
      <c r="B57" s="60"/>
      <c r="C57" s="59"/>
      <c r="D57" s="61"/>
      <c r="E57" s="18" t="s">
        <v>246</v>
      </c>
      <c r="F57" s="18" t="s">
        <v>246</v>
      </c>
      <c r="J57" s="21"/>
    </row>
    <row r="58" spans="1:10" s="4" customFormat="1" ht="12.75">
      <c r="A58" s="59"/>
      <c r="B58" s="60"/>
      <c r="C58" s="59"/>
      <c r="D58" s="61"/>
      <c r="E58" s="18" t="s">
        <v>246</v>
      </c>
      <c r="F58" s="18" t="s">
        <v>246</v>
      </c>
      <c r="J58" s="21"/>
    </row>
    <row r="59" spans="1:10" s="4" customFormat="1" ht="12.75">
      <c r="A59" s="59"/>
      <c r="B59" s="60"/>
      <c r="C59" s="59"/>
      <c r="D59" s="61"/>
      <c r="E59" s="18" t="s">
        <v>246</v>
      </c>
      <c r="F59" s="18" t="s">
        <v>246</v>
      </c>
      <c r="J59" s="21"/>
    </row>
    <row r="60" spans="1:10" s="4" customFormat="1" ht="12.75">
      <c r="A60" s="59"/>
      <c r="B60" s="60"/>
      <c r="C60" s="59"/>
      <c r="D60" s="61"/>
      <c r="E60" s="18" t="s">
        <v>246</v>
      </c>
      <c r="F60" s="18" t="s">
        <v>246</v>
      </c>
      <c r="J60" s="21"/>
    </row>
    <row r="61" spans="1:10" s="4" customFormat="1" ht="13.5" thickBot="1">
      <c r="A61" s="59"/>
      <c r="B61" s="60"/>
      <c r="C61" s="59"/>
      <c r="D61" s="61"/>
      <c r="E61" s="18" t="s">
        <v>246</v>
      </c>
      <c r="F61" s="18" t="s">
        <v>246</v>
      </c>
      <c r="J61" s="21"/>
    </row>
    <row r="62" spans="1:10" s="4" customFormat="1" ht="25.5">
      <c r="A62" s="59"/>
      <c r="B62" s="62" t="s">
        <v>84</v>
      </c>
      <c r="C62" s="11"/>
      <c r="D62" s="62" t="s">
        <v>82</v>
      </c>
      <c r="E62" s="18"/>
      <c r="F62" s="18"/>
      <c r="J62" s="21"/>
    </row>
    <row r="63" spans="1:10" s="4" customFormat="1" ht="25.5">
      <c r="A63" s="59"/>
      <c r="B63" s="63" t="s">
        <v>87</v>
      </c>
      <c r="C63" s="11"/>
      <c r="D63" s="63" t="s">
        <v>84</v>
      </c>
      <c r="E63" s="18"/>
      <c r="F63" s="18"/>
      <c r="J63" s="21"/>
    </row>
    <row r="64" spans="1:10" s="4" customFormat="1" ht="25.5">
      <c r="A64" s="59"/>
      <c r="B64" s="63" t="s">
        <v>98</v>
      </c>
      <c r="C64" s="11"/>
      <c r="D64" s="63" t="s">
        <v>255</v>
      </c>
      <c r="E64" s="18"/>
      <c r="F64" s="18"/>
      <c r="J64" s="21"/>
    </row>
    <row r="65" spans="1:10" s="4" customFormat="1" ht="25.5">
      <c r="A65" s="59"/>
      <c r="B65" s="63" t="s">
        <v>268</v>
      </c>
      <c r="C65" s="11"/>
      <c r="D65" s="63"/>
      <c r="E65" s="18"/>
      <c r="F65" s="18"/>
      <c r="J65" s="21"/>
    </row>
    <row r="66" spans="1:10" s="4" customFormat="1" ht="12.75">
      <c r="A66" s="59"/>
      <c r="B66" s="63"/>
      <c r="C66" s="11"/>
      <c r="D66" s="63"/>
      <c r="E66" s="18"/>
      <c r="F66" s="18"/>
      <c r="J66" s="21"/>
    </row>
    <row r="67" spans="1:10" s="4" customFormat="1" ht="13.5" thickBot="1">
      <c r="A67" s="64"/>
      <c r="B67" s="70"/>
      <c r="C67" s="65"/>
      <c r="D67" s="70"/>
      <c r="E67" s="18"/>
      <c r="F67" s="18"/>
      <c r="J67" s="21"/>
    </row>
    <row r="68" spans="1:10" s="4" customFormat="1" ht="15">
      <c r="A68" s="66"/>
      <c r="B68" s="66"/>
      <c r="C68" s="66"/>
      <c r="D68" s="66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27.75" customHeight="1">
      <c r="A70" s="14"/>
      <c r="B70" s="14"/>
      <c r="C70" s="14"/>
      <c r="D70" s="14"/>
      <c r="E70" s="18" t="s">
        <v>246</v>
      </c>
      <c r="F70" s="18" t="s">
        <v>246</v>
      </c>
      <c r="J70" s="21"/>
    </row>
    <row r="71" spans="1:10" s="4" customFormat="1" ht="15">
      <c r="A71" s="14"/>
      <c r="B71" s="14"/>
      <c r="C71" s="14"/>
      <c r="D71" s="14"/>
      <c r="E71" s="18" t="s">
        <v>246</v>
      </c>
      <c r="F71" s="18" t="s">
        <v>246</v>
      </c>
      <c r="J71" s="21"/>
    </row>
    <row r="72" spans="1:10" s="4" customFormat="1" ht="15">
      <c r="A72" s="14"/>
      <c r="B72" s="14"/>
      <c r="C72" s="14"/>
      <c r="D72" s="14"/>
      <c r="E72" s="18" t="s">
        <v>246</v>
      </c>
      <c r="F72" s="18" t="s">
        <v>246</v>
      </c>
      <c r="J72" s="21"/>
    </row>
    <row r="73" spans="1:10" s="4" customFormat="1" ht="15">
      <c r="A73" s="14"/>
      <c r="B73" s="14"/>
      <c r="C73" s="14"/>
      <c r="D73" s="14"/>
      <c r="E73" s="18" t="s">
        <v>246</v>
      </c>
      <c r="F73" s="18" t="s">
        <v>246</v>
      </c>
      <c r="J73" s="21"/>
    </row>
    <row r="74" spans="1:10" s="4" customFormat="1" ht="15">
      <c r="A74" s="14"/>
      <c r="B74" s="14"/>
      <c r="C74" s="14"/>
      <c r="D74" s="14"/>
      <c r="E74" s="18" t="s">
        <v>246</v>
      </c>
      <c r="F74" s="18" t="s">
        <v>246</v>
      </c>
      <c r="J74" s="21"/>
    </row>
    <row r="75" spans="1:10" s="4" customFormat="1" ht="15">
      <c r="A75" s="14"/>
      <c r="B75" s="14"/>
      <c r="C75" s="14"/>
      <c r="D75" s="14"/>
      <c r="E75" s="18" t="s">
        <v>246</v>
      </c>
      <c r="F75" s="18" t="s">
        <v>246</v>
      </c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215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380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346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77" t="s">
        <v>254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218</v>
      </c>
      <c r="B16" s="10" t="s">
        <v>12</v>
      </c>
      <c r="C16" s="17" t="s">
        <v>95</v>
      </c>
      <c r="D16" s="24" t="s">
        <v>80</v>
      </c>
      <c r="E16" s="18">
        <f>IF(A16="","",IF(VLOOKUP(CONCATENATE(A16," - ",B16),'[1]diccio'!$E$2:$E$3932,1,FALSE)="#N/A",CONCANTENAR(A16," - ",B16),""))</f>
      </c>
      <c r="F16" s="18">
        <f>IF(C16="","",IF(VLOOKUP(CONCATENATE(C16," - ",D16),'[1]diccio'!$E$2:$E$3932,1,FALSE)="#N/A",CONCANTENAR(C16," - ",D16),""))</f>
      </c>
      <c r="H16" s="26"/>
      <c r="I16" s="29"/>
      <c r="J16" s="27"/>
    </row>
    <row r="17" spans="1:10" s="4" customFormat="1" ht="12.75">
      <c r="A17" s="11" t="s">
        <v>89</v>
      </c>
      <c r="B17" s="10" t="s">
        <v>12</v>
      </c>
      <c r="C17" s="9" t="s">
        <v>88</v>
      </c>
      <c r="D17" s="24" t="s">
        <v>80</v>
      </c>
      <c r="E17" s="18">
        <f>IF(A17="","",IF(VLOOKUP(CONCATENATE(A17," - ",B17),'[1]diccio'!$E$2:$E$3932,1,FALSE)="#N/A",CONCANTENAR(A17," - ",B17),""))</f>
      </c>
      <c r="F17" s="18">
        <f>IF(C17="","",IF(VLOOKUP(CONCATENATE(C17," - ",D17),'[1]diccio'!$E$2:$E$3932,1,FALSE)="#N/A",CONCANTENAR(C17," - ",D17),""))</f>
      </c>
      <c r="H17" s="26"/>
      <c r="I17" s="29"/>
      <c r="J17" s="27"/>
    </row>
    <row r="18" spans="1:10" s="4" customFormat="1" ht="25.5">
      <c r="A18" s="15" t="s">
        <v>204</v>
      </c>
      <c r="B18" s="25" t="s">
        <v>12</v>
      </c>
      <c r="C18" s="17" t="s">
        <v>90</v>
      </c>
      <c r="D18" s="16" t="s">
        <v>80</v>
      </c>
      <c r="E18" s="18">
        <f>IF(A18="","",IF(VLOOKUP(CONCATENATE(A18," - ",B18),'[1]diccio'!$E$2:$E$3932,1,FALSE)="#N/A",CONCANTENAR(A18," - ",B18),""))</f>
      </c>
      <c r="F18" s="18" t="e">
        <f>IF(C18="","",IF(VLOOKUP(CONCATENATE(C18," - ",D18),'[1]diccio'!$E$2:$E$3932,1,FALSE)="#N/A",CONCANTENAR(C18," - ",D18),""))</f>
        <v>#N/A</v>
      </c>
      <c r="H18" s="26"/>
      <c r="I18" s="29"/>
      <c r="J18" s="27"/>
    </row>
    <row r="19" spans="1:10" s="4" customFormat="1" ht="12.75">
      <c r="A19" s="15" t="s">
        <v>92</v>
      </c>
      <c r="B19" s="25" t="s">
        <v>19</v>
      </c>
      <c r="C19" s="58" t="s">
        <v>91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25.5">
      <c r="A20" s="15" t="s">
        <v>219</v>
      </c>
      <c r="B20" s="25" t="s">
        <v>19</v>
      </c>
      <c r="C20" s="15" t="s">
        <v>93</v>
      </c>
      <c r="D20" s="16" t="s">
        <v>80</v>
      </c>
      <c r="E20" s="18" t="e">
        <f>IF(A20="","",IF(VLOOKUP(CONCATENATE(A20," - ",B20),'[1]diccio'!$E$2:$E$3932,1,FALSE)="#N/A",CONCANTENAR(A20," - ",B20),""))</f>
        <v>#N/A</v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94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25.5">
      <c r="A22" s="15" t="s">
        <v>84</v>
      </c>
      <c r="B22" s="25" t="s">
        <v>80</v>
      </c>
      <c r="C22" s="15" t="s">
        <v>95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25.5">
      <c r="A23" s="15" t="s">
        <v>197</v>
      </c>
      <c r="B23" s="25" t="s">
        <v>80</v>
      </c>
      <c r="C23" s="15" t="s">
        <v>96</v>
      </c>
      <c r="D23" s="16" t="s">
        <v>80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99</v>
      </c>
      <c r="B24" s="25" t="s">
        <v>80</v>
      </c>
      <c r="C24" s="15" t="s">
        <v>98</v>
      </c>
      <c r="D24" s="16" t="s">
        <v>80</v>
      </c>
      <c r="E24" s="18">
        <f>IF(A24="","",IF(VLOOKUP(CONCATENATE(A24," - ",B24),'[1]diccio'!$E$2:$E$3932,1,FALSE)="#N/A",CONCANTENAR(A24," - ",B24),""))</f>
      </c>
      <c r="F24" s="18">
        <f>IF(C24="","",IF(VLOOKUP(CONCATENATE(C24," - ",D24),'[1]diccio'!$E$2:$E$3932,1,FALSE)="#N/A",CONCANTENAR(C24," - ",D24),""))</f>
      </c>
      <c r="H24" s="26"/>
      <c r="I24" s="29"/>
      <c r="J24" s="27"/>
    </row>
    <row r="25" spans="1:10" s="4" customFormat="1" ht="12.75">
      <c r="A25" s="15" t="s">
        <v>100</v>
      </c>
      <c r="B25" s="25" t="s">
        <v>80</v>
      </c>
      <c r="C25" s="15" t="s">
        <v>100</v>
      </c>
      <c r="D25" s="16" t="s">
        <v>80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25.5">
      <c r="A26" s="15" t="s">
        <v>98</v>
      </c>
      <c r="B26" s="25" t="s">
        <v>80</v>
      </c>
      <c r="C26" s="15" t="s">
        <v>219</v>
      </c>
      <c r="D26" s="16" t="s">
        <v>19</v>
      </c>
      <c r="E26" s="18">
        <f>IF(A26="","",IF(VLOOKUP(CONCATENATE(A26," - ",B26),'[1]diccio'!$E$2:$E$3932,1,FALSE)="#N/A",CONCANTENAR(A26," - ",B26),""))</f>
      </c>
      <c r="F26" s="18" t="e">
        <f>IF(C26="","",IF(VLOOKUP(CONCATENATE(C26," - ",D26),'[1]diccio'!$E$2:$E$3932,1,FALSE)="#N/A",CONCANTENAR(C26," - ",D26),""))</f>
        <v>#N/A</v>
      </c>
      <c r="H26" s="26"/>
      <c r="I26" s="29"/>
      <c r="J26" s="21"/>
    </row>
    <row r="27" spans="1:10" s="4" customFormat="1" ht="12.75">
      <c r="A27" s="15" t="s">
        <v>96</v>
      </c>
      <c r="B27" s="25" t="s">
        <v>80</v>
      </c>
      <c r="C27" s="15" t="s">
        <v>92</v>
      </c>
      <c r="D27" s="16" t="s">
        <v>19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25.5">
      <c r="A28" s="15" t="s">
        <v>95</v>
      </c>
      <c r="B28" s="25" t="s">
        <v>80</v>
      </c>
      <c r="C28" s="15" t="s">
        <v>204</v>
      </c>
      <c r="D28" s="16" t="s">
        <v>19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12.75">
      <c r="A29" s="15" t="s">
        <v>94</v>
      </c>
      <c r="B29" s="25" t="s">
        <v>80</v>
      </c>
      <c r="C29" s="15" t="s">
        <v>89</v>
      </c>
      <c r="D29" s="16" t="s">
        <v>12</v>
      </c>
      <c r="E29" s="18">
        <f>IF(A29="","",IF(VLOOKUP(CONCATENATE(A29," - ",B29),'[1]diccio'!$E$2:$E$3932,1,FALSE)="#N/A",CONCANTENAR(A29," - ",B29),""))</f>
      </c>
      <c r="F29" s="18">
        <f>IF(C29="","",IF(VLOOKUP(CONCATENATE(C29," - ",D29),'[1]diccio'!$E$2:$E$3932,1,FALSE)="#N/A",CONCANTENAR(C29," - ",D29),""))</f>
      </c>
      <c r="H29" s="26"/>
      <c r="I29" s="29"/>
      <c r="J29" s="21"/>
    </row>
    <row r="30" spans="1:10" s="4" customFormat="1" ht="12.75">
      <c r="A30" s="15" t="s">
        <v>93</v>
      </c>
      <c r="B30" s="25" t="s">
        <v>80</v>
      </c>
      <c r="C30" s="15" t="s">
        <v>218</v>
      </c>
      <c r="D30" s="16" t="s">
        <v>12</v>
      </c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12.75">
      <c r="A31" s="11" t="s">
        <v>91</v>
      </c>
      <c r="B31" s="10" t="s">
        <v>80</v>
      </c>
      <c r="C31" s="11" t="s">
        <v>102</v>
      </c>
      <c r="D31" s="12" t="s">
        <v>12</v>
      </c>
      <c r="E31" s="18">
        <f>IF(A31="","",IF(VLOOKUP(CONCATENATE(A31," - ",B31),'[1]diccio'!$E$2:$E$3932,1,FALSE)="#N/A",CONCANTENAR(A31," - ",B31),""))</f>
      </c>
      <c r="F31" s="18" t="e">
        <f>IF(C31="","",IF(VLOOKUP(CONCATENATE(C31," - ",D31),'[1]diccio'!$E$2:$E$3932,1,FALSE)="#N/A",CONCANTENAR(C31," - ",D31),""))</f>
        <v>#N/A</v>
      </c>
      <c r="H31" s="26"/>
      <c r="I31" s="29"/>
      <c r="J31" s="21"/>
    </row>
    <row r="32" spans="1:10" s="4" customFormat="1" ht="12.75">
      <c r="A32" s="11" t="s">
        <v>90</v>
      </c>
      <c r="B32" s="10" t="s">
        <v>80</v>
      </c>
      <c r="C32" s="11" t="s">
        <v>20</v>
      </c>
      <c r="D32" s="12" t="s">
        <v>12</v>
      </c>
      <c r="E32" s="18" t="e">
        <f>IF(A32="","",IF(VLOOKUP(CONCATENATE(A32," - ",B32),'[1]diccio'!$E$2:$E$3932,1,FALSE)="#N/A",CONCANTENAR(A32," - ",B32),""))</f>
        <v>#N/A</v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12.75">
      <c r="A33" s="11" t="s">
        <v>88</v>
      </c>
      <c r="B33" s="10" t="s">
        <v>80</v>
      </c>
      <c r="C33" s="11" t="s">
        <v>38</v>
      </c>
      <c r="D33" s="12" t="s">
        <v>12</v>
      </c>
      <c r="E33" s="18">
        <f>IF(A33="","",IF(VLOOKUP(CONCATENATE(A33," - ",B33),'[1]diccio'!$E$2:$E$3932,1,FALSE)="#N/A",CONCANTENAR(A33," - ",B33),""))</f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 t="s">
        <v>95</v>
      </c>
      <c r="B34" s="10" t="s">
        <v>80</v>
      </c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12.75">
      <c r="A35" s="11" t="s">
        <v>251</v>
      </c>
      <c r="B35" s="10" t="s">
        <v>80</v>
      </c>
      <c r="C35" s="11"/>
      <c r="D35" s="12"/>
      <c r="E35" s="18" t="e">
        <f>IF(A35="","",IF(VLOOKUP(CONCATENATE(A35," - ",B35),'[1]diccio'!$E$2:$E$3932,1,FALSE)="#N/A",CONCANTENAR(A35," - ",B35),""))</f>
        <v>#N/A</v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12.75">
      <c r="A36" s="11"/>
      <c r="B36" s="10"/>
      <c r="C36" s="11"/>
      <c r="D36" s="12"/>
      <c r="E36" s="18">
        <f>IF(A36="","",IF(VLOOKUP(CONCATENATE(A36," - ",B36),'[1]diccio'!$E$2:$E$3932,1,FALSE)="#N/A",CONCANTENAR(A36," - ",B36),""))</f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/>
      <c r="B37" s="60"/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/>
      <c r="B38" s="60"/>
      <c r="C38" s="59"/>
      <c r="D38" s="61"/>
      <c r="E38" s="18"/>
      <c r="F38" s="18"/>
      <c r="J38" s="21"/>
    </row>
    <row r="39" spans="1:10" s="4" customFormat="1" ht="12.75">
      <c r="A39" s="59"/>
      <c r="B39" s="60"/>
      <c r="C39" s="59"/>
      <c r="D39" s="61"/>
      <c r="E39" s="18"/>
      <c r="F39" s="18"/>
      <c r="J39" s="21"/>
    </row>
    <row r="40" spans="1:10" s="4" customFormat="1" ht="12.75">
      <c r="A40" s="59"/>
      <c r="B40" s="60"/>
      <c r="C40" s="59"/>
      <c r="D40" s="61"/>
      <c r="E40" s="18"/>
      <c r="F40" s="18"/>
      <c r="J40" s="21"/>
    </row>
    <row r="41" spans="1:10" s="4" customFormat="1" ht="12.75">
      <c r="A41" s="59"/>
      <c r="B41" s="60"/>
      <c r="C41" s="59"/>
      <c r="D41" s="61"/>
      <c r="E41" s="18"/>
      <c r="F41" s="18"/>
      <c r="J41" s="21"/>
    </row>
    <row r="42" spans="1:10" s="4" customFormat="1" ht="12.75">
      <c r="A42" s="59"/>
      <c r="B42" s="60"/>
      <c r="C42" s="59"/>
      <c r="D42" s="61"/>
      <c r="E42" s="18"/>
      <c r="F42" s="18"/>
      <c r="J42" s="21"/>
    </row>
    <row r="43" spans="1:10" s="4" customFormat="1" ht="12.75">
      <c r="A43" s="59"/>
      <c r="B43" s="60"/>
      <c r="C43" s="59"/>
      <c r="D43" s="61"/>
      <c r="E43" s="18"/>
      <c r="F43" s="18"/>
      <c r="J43" s="21"/>
    </row>
    <row r="44" spans="1:10" s="4" customFormat="1" ht="12.75">
      <c r="A44" s="59"/>
      <c r="B44" s="60"/>
      <c r="C44" s="59"/>
      <c r="D44" s="61"/>
      <c r="E44" s="18"/>
      <c r="F44" s="18"/>
      <c r="J44" s="21"/>
    </row>
    <row r="45" spans="1:10" s="4" customFormat="1" ht="12.75">
      <c r="A45" s="59"/>
      <c r="B45" s="60"/>
      <c r="C45" s="59"/>
      <c r="D45" s="61"/>
      <c r="E45" s="18"/>
      <c r="F45" s="18"/>
      <c r="J45" s="21"/>
    </row>
    <row r="46" spans="1:10" s="4" customFormat="1" ht="12.75">
      <c r="A46" s="59"/>
      <c r="B46" s="60"/>
      <c r="C46" s="59"/>
      <c r="D46" s="61"/>
      <c r="E46" s="18" t="s">
        <v>246</v>
      </c>
      <c r="F46" s="18" t="s">
        <v>246</v>
      </c>
      <c r="J46" s="21"/>
    </row>
    <row r="47" spans="1:10" s="4" customFormat="1" ht="12.75">
      <c r="A47" s="59"/>
      <c r="B47" s="60"/>
      <c r="C47" s="59"/>
      <c r="D47" s="61"/>
      <c r="E47" s="18" t="s">
        <v>246</v>
      </c>
      <c r="F47" s="18" t="s">
        <v>246</v>
      </c>
      <c r="J47" s="21"/>
    </row>
    <row r="48" spans="1:10" s="4" customFormat="1" ht="12.75">
      <c r="A48" s="59"/>
      <c r="B48" s="60"/>
      <c r="C48" s="59"/>
      <c r="D48" s="61"/>
      <c r="E48" s="18" t="s">
        <v>246</v>
      </c>
      <c r="F48" s="18" t="s">
        <v>246</v>
      </c>
      <c r="J48" s="21"/>
    </row>
    <row r="49" spans="1:10" s="4" customFormat="1" ht="12.75">
      <c r="A49" s="59"/>
      <c r="B49" s="60"/>
      <c r="C49" s="59"/>
      <c r="D49" s="61"/>
      <c r="E49" s="18" t="s">
        <v>246</v>
      </c>
      <c r="F49" s="18" t="s">
        <v>246</v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3.5" thickBot="1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25.5">
      <c r="A56" s="59"/>
      <c r="B56" s="62" t="s">
        <v>89</v>
      </c>
      <c r="C56" s="11"/>
      <c r="D56" s="62" t="s">
        <v>98</v>
      </c>
      <c r="E56" s="18"/>
      <c r="F56" s="18"/>
      <c r="J56" s="21"/>
    </row>
    <row r="57" spans="1:10" s="4" customFormat="1" ht="25.5">
      <c r="A57" s="59"/>
      <c r="B57" s="63" t="s">
        <v>204</v>
      </c>
      <c r="C57" s="11"/>
      <c r="D57" s="63" t="s">
        <v>100</v>
      </c>
      <c r="E57" s="18"/>
      <c r="F57" s="18"/>
      <c r="J57" s="21"/>
    </row>
    <row r="58" spans="1:10" s="4" customFormat="1" ht="25.5">
      <c r="A58" s="59"/>
      <c r="B58" s="63" t="s">
        <v>92</v>
      </c>
      <c r="C58" s="11"/>
      <c r="D58" s="63" t="s">
        <v>92</v>
      </c>
      <c r="E58" s="18"/>
      <c r="F58" s="18"/>
      <c r="J58" s="21"/>
    </row>
    <row r="59" spans="1:10" s="4" customFormat="1" ht="25.5">
      <c r="A59" s="59"/>
      <c r="B59" s="63" t="s">
        <v>100</v>
      </c>
      <c r="C59" s="11"/>
      <c r="D59" s="63" t="s">
        <v>101</v>
      </c>
      <c r="E59" s="18"/>
      <c r="F59" s="18"/>
      <c r="J59" s="21"/>
    </row>
    <row r="60" spans="1:10" s="4" customFormat="1" ht="12.75">
      <c r="A60" s="59"/>
      <c r="B60" s="63" t="s">
        <v>96</v>
      </c>
      <c r="C60" s="11"/>
      <c r="D60" s="63" t="s">
        <v>89</v>
      </c>
      <c r="E60" s="18"/>
      <c r="F60" s="18"/>
      <c r="J60" s="21"/>
    </row>
    <row r="61" spans="1:10" s="4" customFormat="1" ht="13.5" thickBot="1">
      <c r="A61" s="64"/>
      <c r="B61" s="70" t="s">
        <v>93</v>
      </c>
      <c r="C61" s="65"/>
      <c r="D61" s="70"/>
      <c r="E61" s="18"/>
      <c r="F61" s="18"/>
      <c r="J61" s="21"/>
    </row>
    <row r="62" spans="1:10" s="4" customFormat="1" ht="15">
      <c r="A62" s="66"/>
      <c r="B62" s="66"/>
      <c r="C62" s="66"/>
      <c r="D62" s="66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 t="s">
        <v>246</v>
      </c>
      <c r="F63" s="18" t="s">
        <v>246</v>
      </c>
      <c r="J63" s="21"/>
    </row>
    <row r="64" spans="1:10" s="4" customFormat="1" ht="15">
      <c r="A64" s="14"/>
      <c r="B64" s="14"/>
      <c r="C64" s="14"/>
      <c r="D64" s="14"/>
      <c r="E64" s="18" t="s">
        <v>246</v>
      </c>
      <c r="F64" s="18" t="s">
        <v>246</v>
      </c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0:B10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5" width="0" style="14" hidden="1" customWidth="1"/>
    <col min="6" max="6" width="21.7109375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220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256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249</v>
      </c>
      <c r="D10" s="163"/>
      <c r="E10" s="5"/>
      <c r="I10" s="26"/>
      <c r="J10" s="27"/>
    </row>
    <row r="11" spans="1:10" s="4" customFormat="1" ht="15" customHeight="1" thickBot="1">
      <c r="A11" s="181" t="s">
        <v>6</v>
      </c>
      <c r="B11" s="182"/>
      <c r="C11" s="177" t="s">
        <v>347</v>
      </c>
      <c r="D11" s="17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94</v>
      </c>
      <c r="B16" s="10" t="s">
        <v>80</v>
      </c>
      <c r="C16" s="17" t="s">
        <v>103</v>
      </c>
      <c r="D16" s="24" t="s">
        <v>80</v>
      </c>
      <c r="E16" s="18">
        <f>IF(A16="","",IF(VLOOKUP(CONCATENATE(A16," - ",B16),'[1]diccio'!$E$2:$E$3932,1,FALSE)="#N/A",CONCANTENAR(A16," - ",B16),""))</f>
      </c>
      <c r="F16" s="18" t="e">
        <f>IF(C16="","",IF(VLOOKUP(CONCATENATE(C16," - ",D16),'[1]diccio'!$E$2:$E$3932,1,FALSE)="#N/A",CONCANTENAR(C16," - ",D16),""))</f>
        <v>#N/A</v>
      </c>
      <c r="H16" s="26"/>
      <c r="I16" s="29"/>
      <c r="J16" s="27"/>
    </row>
    <row r="17" spans="1:10" s="4" customFormat="1" ht="25.5">
      <c r="A17" s="11" t="s">
        <v>169</v>
      </c>
      <c r="B17" s="10" t="s">
        <v>80</v>
      </c>
      <c r="C17" s="9" t="s">
        <v>219</v>
      </c>
      <c r="D17" s="24" t="s">
        <v>80</v>
      </c>
      <c r="E17" s="18">
        <f>IF(A17="","",IF(VLOOKUP(CONCATENATE(A17," - ",B17),'[1]diccio'!$E$2:$E$3932,1,FALSE)="#N/A",CONCANTENAR(A17," - ",B17),""))</f>
      </c>
      <c r="F17" s="18" t="e">
        <f>IF(C17="","",IF(VLOOKUP(CONCATENATE(C17," - ",D17),'[1]diccio'!$E$2:$E$3932,1,FALSE)="#N/A",CONCANTENAR(C17," - ",D17),""))</f>
        <v>#N/A</v>
      </c>
      <c r="H17" s="26"/>
      <c r="I17" s="29"/>
      <c r="J17" s="27"/>
    </row>
    <row r="18" spans="1:10" s="4" customFormat="1" ht="25.5">
      <c r="A18" s="15" t="s">
        <v>104</v>
      </c>
      <c r="B18" s="25" t="s">
        <v>80</v>
      </c>
      <c r="C18" s="17" t="s">
        <v>18</v>
      </c>
      <c r="D18" s="16" t="s">
        <v>80</v>
      </c>
      <c r="E18" s="18" t="e">
        <f>IF(A18="","",IF(VLOOKUP(CONCATENATE(A18," - ",B18),'[1]diccio'!$E$2:$E$3932,1,FALSE)="#N/A",CONCANTENAR(A18," - ",B18),""))</f>
        <v>#N/A</v>
      </c>
      <c r="F18" s="18">
        <f>IF(C18="","",IF(VLOOKUP(CONCATENATE(C18," - ",D18),'[1]diccio'!$E$2:$E$3932,1,FALSE)="#N/A",CONCANTENAR(C18," - ",D18),""))</f>
      </c>
      <c r="H18" s="26"/>
      <c r="I18" s="29"/>
      <c r="J18" s="27"/>
    </row>
    <row r="19" spans="1:10" s="4" customFormat="1" ht="12.75">
      <c r="A19" s="15" t="s">
        <v>96</v>
      </c>
      <c r="B19" s="25" t="s">
        <v>80</v>
      </c>
      <c r="C19" s="58" t="s">
        <v>100</v>
      </c>
      <c r="D19" s="16" t="s">
        <v>80</v>
      </c>
      <c r="E19" s="18">
        <f>IF(A19="","",IF(VLOOKUP(CONCATENATE(A19," - ",B19),'[1]diccio'!$E$2:$E$3932,1,FALSE)="#N/A",CONCANTENAR(A19," - ",B19),""))</f>
      </c>
      <c r="F19" s="18">
        <f>IF(C19="","",IF(VLOOKUP(CONCATENATE(C19," - ",D19),'[1]diccio'!$E$2:$E$3932,1,FALSE)="#N/A",CONCANTENAR(C19," - ",D19),""))</f>
      </c>
      <c r="H19" s="26"/>
      <c r="I19" s="29"/>
      <c r="J19" s="27"/>
    </row>
    <row r="20" spans="1:10" s="4" customFormat="1" ht="12.75">
      <c r="A20" s="15" t="s">
        <v>105</v>
      </c>
      <c r="B20" s="25" t="s">
        <v>80</v>
      </c>
      <c r="C20" s="15" t="s">
        <v>107</v>
      </c>
      <c r="D20" s="16" t="s">
        <v>80</v>
      </c>
      <c r="E20" s="18">
        <f>IF(A20="","",IF(VLOOKUP(CONCATENATE(A20," - ",B20),'[1]diccio'!$E$2:$E$3932,1,FALSE)="#N/A",CONCANTENAR(A20," - ",B20),""))</f>
      </c>
      <c r="F20" s="18">
        <f>IF(C20="","",IF(VLOOKUP(CONCATENATE(C20," - ",D20),'[1]diccio'!$E$2:$E$3932,1,FALSE)="#N/A",CONCANTENAR(C20," - ",D20),""))</f>
      </c>
      <c r="H20" s="26"/>
      <c r="I20" s="29"/>
      <c r="J20" s="27"/>
    </row>
    <row r="21" spans="1:10" s="4" customFormat="1" ht="27" customHeight="1">
      <c r="A21" s="15" t="s">
        <v>98</v>
      </c>
      <c r="B21" s="25" t="s">
        <v>80</v>
      </c>
      <c r="C21" s="15" t="s">
        <v>108</v>
      </c>
      <c r="D21" s="16" t="s">
        <v>80</v>
      </c>
      <c r="E21" s="18">
        <f>IF(A21="","",IF(VLOOKUP(CONCATENATE(A21," - ",B21),'[1]diccio'!$E$2:$E$3932,1,FALSE)="#N/A",CONCANTENAR(A21," - ",B21),""))</f>
      </c>
      <c r="F21" s="18">
        <f>IF(C21="","",IF(VLOOKUP(CONCATENATE(C21," - ",D21),'[1]diccio'!$E$2:$E$3932,1,FALSE)="#N/A",CONCANTENAR(C21," - ",D21),""))</f>
      </c>
      <c r="H21" s="26"/>
      <c r="I21" s="29"/>
      <c r="J21" s="27"/>
    </row>
    <row r="22" spans="1:10" s="4" customFormat="1" ht="12.75">
      <c r="A22" s="15" t="s">
        <v>106</v>
      </c>
      <c r="B22" s="25" t="s">
        <v>80</v>
      </c>
      <c r="C22" s="15" t="s">
        <v>110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IF(C22="","",IF(VLOOKUP(CONCATENATE(C22," - ",D22),'[1]diccio'!$E$2:$E$3932,1,FALSE)="#N/A",CONCANTENAR(C22," - ",D22),""))</f>
      </c>
      <c r="H22" s="26"/>
      <c r="I22" s="29"/>
      <c r="J22" s="28"/>
    </row>
    <row r="23" spans="1:10" s="4" customFormat="1" ht="12.75">
      <c r="A23" s="15" t="s">
        <v>374</v>
      </c>
      <c r="B23" s="25" t="s">
        <v>80</v>
      </c>
      <c r="C23" s="15" t="s">
        <v>109</v>
      </c>
      <c r="D23" s="16" t="s">
        <v>80</v>
      </c>
      <c r="E23" s="18" t="e">
        <f>IF(A23="","",IF(VLOOKUP(CONCATENATE(A23," - ",B23),'[1]diccio'!$E$2:$E$3932,1,FALSE)="#N/A",CONCANTENAR(A23," - ",B23),""))</f>
        <v>#N/A</v>
      </c>
      <c r="F23" s="18">
        <f>IF(C23="","",IF(VLOOKUP(CONCATENATE(C23," - ",D23),'[1]diccio'!$E$2:$E$3932,1,FALSE)="#N/A",CONCANTENAR(C23," - ",D23),""))</f>
      </c>
      <c r="H23" s="26"/>
      <c r="I23" s="29"/>
      <c r="J23" s="27"/>
    </row>
    <row r="24" spans="1:10" s="4" customFormat="1" ht="12.75">
      <c r="A24" s="15" t="s">
        <v>109</v>
      </c>
      <c r="B24" s="25" t="s">
        <v>80</v>
      </c>
      <c r="C24" s="15" t="s">
        <v>374</v>
      </c>
      <c r="D24" s="16" t="s">
        <v>80</v>
      </c>
      <c r="E24" s="18">
        <f>IF(A24="","",IF(VLOOKUP(CONCATENATE(A24," - ",B24),'[1]diccio'!$E$2:$E$3932,1,FALSE)="#N/A",CONCANTENAR(A24," - ",B24),""))</f>
      </c>
      <c r="F24" s="18" t="e">
        <f>IF(C24="","",IF(VLOOKUP(CONCATENATE(C24," - ",D24),'[1]diccio'!$E$2:$E$3932,1,FALSE)="#N/A",CONCANTENAR(C24," - ",D24),""))</f>
        <v>#N/A</v>
      </c>
      <c r="H24" s="26"/>
      <c r="I24" s="29"/>
      <c r="J24" s="27"/>
    </row>
    <row r="25" spans="1:10" s="4" customFormat="1" ht="12.75">
      <c r="A25" s="15" t="s">
        <v>110</v>
      </c>
      <c r="B25" s="25" t="s">
        <v>80</v>
      </c>
      <c r="C25" s="15" t="s">
        <v>106</v>
      </c>
      <c r="D25" s="16" t="s">
        <v>80</v>
      </c>
      <c r="E25" s="18">
        <f>IF(A25="","",IF(VLOOKUP(CONCATENATE(A25," - ",B25),'[1]diccio'!$E$2:$E$3932,1,FALSE)="#N/A",CONCANTENAR(A25," - ",B25),""))</f>
      </c>
      <c r="F25" s="18">
        <f>IF(C25="","",IF(VLOOKUP(CONCATENATE(C25," - ",D25),'[1]diccio'!$E$2:$E$3932,1,FALSE)="#N/A",CONCANTENAR(C25," - ",D25),""))</f>
      </c>
      <c r="H25" s="26"/>
      <c r="I25" s="29"/>
      <c r="J25" s="27"/>
    </row>
    <row r="26" spans="1:10" s="4" customFormat="1" ht="12.75">
      <c r="A26" s="15" t="s">
        <v>111</v>
      </c>
      <c r="B26" s="25" t="s">
        <v>80</v>
      </c>
      <c r="C26" s="15" t="s">
        <v>98</v>
      </c>
      <c r="D26" s="16" t="s">
        <v>80</v>
      </c>
      <c r="E26" s="18">
        <f>IF(A26="","",IF(VLOOKUP(CONCATENATE(A26," - ",B26),'[1]diccio'!$E$2:$E$3932,1,FALSE)="#N/A",CONCANTENAR(A26," - ",B26),""))</f>
      </c>
      <c r="F26" s="18">
        <f>IF(C26="","",IF(VLOOKUP(CONCATENATE(C26," - ",D26),'[1]diccio'!$E$2:$E$3932,1,FALSE)="#N/A",CONCANTENAR(C26," - ",D26),""))</f>
      </c>
      <c r="H26" s="26"/>
      <c r="I26" s="29"/>
      <c r="J26" s="21"/>
    </row>
    <row r="27" spans="1:10" s="4" customFormat="1" ht="12.75">
      <c r="A27" s="15" t="s">
        <v>107</v>
      </c>
      <c r="B27" s="25" t="s">
        <v>80</v>
      </c>
      <c r="C27" s="15" t="s">
        <v>105</v>
      </c>
      <c r="D27" s="16" t="s">
        <v>80</v>
      </c>
      <c r="E27" s="18">
        <f>IF(A27="","",IF(VLOOKUP(CONCATENATE(A27," - ",B27),'[1]diccio'!$E$2:$E$3932,1,FALSE)="#N/A",CONCANTENAR(A27," - ",B27),""))</f>
      </c>
      <c r="F27" s="18">
        <f>IF(C27="","",IF(VLOOKUP(CONCATENATE(C27," - ",D27),'[1]diccio'!$E$2:$E$3932,1,FALSE)="#N/A",CONCANTENAR(C27," - ",D27),""))</f>
      </c>
      <c r="H27" s="26"/>
      <c r="I27" s="29"/>
      <c r="J27" s="21"/>
    </row>
    <row r="28" spans="1:10" s="4" customFormat="1" ht="12.75">
      <c r="A28" s="15" t="s">
        <v>100</v>
      </c>
      <c r="B28" s="25" t="s">
        <v>80</v>
      </c>
      <c r="C28" s="15" t="s">
        <v>96</v>
      </c>
      <c r="D28" s="16" t="s">
        <v>80</v>
      </c>
      <c r="E28" s="18">
        <f>IF(A28="","",IF(VLOOKUP(CONCATENATE(A28," - ",B28),'[1]diccio'!$E$2:$E$3932,1,FALSE)="#N/A",CONCANTENAR(A28," - ",B28),""))</f>
      </c>
      <c r="F28" s="18">
        <f>IF(C28="","",IF(VLOOKUP(CONCATENATE(C28," - ",D28),'[1]diccio'!$E$2:$E$3932,1,FALSE)="#N/A",CONCANTENAR(C28," - ",D28),""))</f>
      </c>
      <c r="H28" s="26"/>
      <c r="I28" s="29"/>
      <c r="J28" s="21"/>
    </row>
    <row r="29" spans="1:10" s="4" customFormat="1" ht="25.5">
      <c r="A29" s="15" t="s">
        <v>219</v>
      </c>
      <c r="B29" s="25" t="s">
        <v>80</v>
      </c>
      <c r="C29" s="15" t="s">
        <v>112</v>
      </c>
      <c r="D29" s="16" t="s">
        <v>80</v>
      </c>
      <c r="E29" s="18" t="e">
        <f>IF(A29="","",IF(VLOOKUP(CONCATENATE(A29," - ",B29),'[1]diccio'!$E$2:$E$3932,1,FALSE)="#N/A",CONCANTENAR(A29," - ",B29),""))</f>
        <v>#N/A</v>
      </c>
      <c r="F29" s="18" t="e">
        <f>IF(C29="","",IF(VLOOKUP(CONCATENATE(C29," - ",D29),'[1]diccio'!$E$2:$E$3932,1,FALSE)="#N/A",CONCANTENAR(C29," - ",D29),""))</f>
        <v>#N/A</v>
      </c>
      <c r="H29" s="26"/>
      <c r="I29" s="29"/>
      <c r="J29" s="21"/>
    </row>
    <row r="30" spans="1:10" s="4" customFormat="1" ht="12.75">
      <c r="A30" s="15" t="s">
        <v>92</v>
      </c>
      <c r="B30" s="25" t="s">
        <v>19</v>
      </c>
      <c r="C30" s="15"/>
      <c r="D30" s="16"/>
      <c r="E30" s="18">
        <f>IF(A30="","",IF(VLOOKUP(CONCATENATE(A30," - ",B30),'[1]diccio'!$E$2:$E$3932,1,FALSE)="#N/A",CONCANTENAR(A30," - ",B30),""))</f>
      </c>
      <c r="F30" s="18">
        <f>IF(C30="","",IF(VLOOKUP(CONCATENATE(C30," - ",D30),'[1]diccio'!$E$2:$E$3932,1,FALSE)="#N/A",CONCANTENAR(C30," - ",D30),""))</f>
      </c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C31" s="11"/>
      <c r="D31" s="12"/>
      <c r="E31" s="18">
        <f>IF(A31="","",IF(VLOOKUP(CONCATENATE(A31," - ",B31),'[1]diccio'!$E$2:$E$3932,1,FALSE)="#N/A",CONCANTENAR(A31," - ",B31),""))</f>
      </c>
      <c r="F31" s="18">
        <f>IF(C31="","",IF(VLOOKUP(CONCATENATE(C31," - ",D31),'[1]diccio'!$E$2:$E$3932,1,FALSE)="#N/A",CONCANTENAR(C31," - ",D31),""))</f>
      </c>
      <c r="H31" s="26"/>
      <c r="I31" s="29"/>
      <c r="J31" s="21"/>
    </row>
    <row r="32" spans="1:10" s="4" customFormat="1" ht="12.75">
      <c r="A32" s="11" t="s">
        <v>113</v>
      </c>
      <c r="B32" s="10" t="s">
        <v>19</v>
      </c>
      <c r="C32" s="11"/>
      <c r="D32" s="12"/>
      <c r="E32" s="18">
        <f>IF(A32="","",IF(VLOOKUP(CONCATENATE(A32," - ",B32),'[1]diccio'!$E$2:$E$3932,1,FALSE)="#N/A",CONCANTENAR(A32," - ",B32),""))</f>
      </c>
      <c r="F32" s="18">
        <f>IF(C32="","",IF(VLOOKUP(CONCATENATE(C32," - ",D32),'[1]diccio'!$E$2:$E$3932,1,FALSE)="#N/A",CONCANTENAR(C32," - ",D32),""))</f>
      </c>
      <c r="H32" s="26"/>
      <c r="I32" s="29"/>
      <c r="J32" s="21"/>
    </row>
    <row r="33" spans="1:10" s="4" customFormat="1" ht="25.5">
      <c r="A33" s="11" t="s">
        <v>197</v>
      </c>
      <c r="B33" s="10" t="s">
        <v>19</v>
      </c>
      <c r="C33" s="11"/>
      <c r="D33" s="12"/>
      <c r="E33" s="18" t="e">
        <f>IF(A33="","",IF(VLOOKUP(CONCATENATE(A33," - ",B33),'[1]diccio'!$E$2:$E$3932,1,FALSE)="#N/A",CONCANTENAR(A33," - ",B33),""))</f>
        <v>#N/A</v>
      </c>
      <c r="F33" s="18">
        <f>IF(C33="","",IF(VLOOKUP(CONCATENATE(C33," - ",D33),'[1]diccio'!$E$2:$E$3932,1,FALSE)="#N/A",CONCANTENAR(C33," - ",D33),""))</f>
      </c>
      <c r="H33" s="26"/>
      <c r="I33" s="29"/>
      <c r="J33" s="21"/>
    </row>
    <row r="34" spans="1:10" s="4" customFormat="1" ht="12.75">
      <c r="A34" s="49" t="s">
        <v>21</v>
      </c>
      <c r="B34" s="10" t="s">
        <v>19</v>
      </c>
      <c r="C34" s="11"/>
      <c r="D34" s="12"/>
      <c r="E34" s="18">
        <f>IF(A34="","",IF(VLOOKUP(CONCATENATE(A34," - ",B34),'[1]diccio'!$E$2:$E$3932,1,FALSE)="#N/A",CONCANTENAR(A34," - ",B34),""))</f>
      </c>
      <c r="F34" s="18">
        <f>IF(C34="","",IF(VLOOKUP(CONCATENATE(C34," - ",D34),'[1]diccio'!$E$2:$E$3932,1,FALSE)="#N/A",CONCANTENAR(C34," - ",D34),""))</f>
      </c>
      <c r="H34" s="26"/>
      <c r="I34" s="29"/>
      <c r="J34" s="21"/>
    </row>
    <row r="35" spans="1:10" s="4" customFormat="1" ht="25.5">
      <c r="A35" s="11" t="s">
        <v>197</v>
      </c>
      <c r="B35" s="10" t="s">
        <v>80</v>
      </c>
      <c r="C35" s="11"/>
      <c r="D35" s="12"/>
      <c r="E35" s="18" t="e">
        <f>IF(A35="","",IF(VLOOKUP(CONCATENATE(A35," - ",B35),'[1]diccio'!$E$2:$E$3932,1,FALSE)="#N/A",CONCANTENAR(A35," - ",B35),""))</f>
        <v>#N/A</v>
      </c>
      <c r="F35" s="18">
        <f>IF(C35="","",IF(VLOOKUP(CONCATENATE(C35," - ",D35),'[1]diccio'!$E$2:$E$3932,1,FALSE)="#N/A",CONCANTENAR(C35," - ",D35),""))</f>
      </c>
      <c r="J35" s="21"/>
    </row>
    <row r="36" spans="1:10" s="4" customFormat="1" ht="25.5">
      <c r="A36" s="11" t="s">
        <v>219</v>
      </c>
      <c r="B36" s="10" t="s">
        <v>80</v>
      </c>
      <c r="C36" s="11"/>
      <c r="D36" s="12"/>
      <c r="E36" s="18" t="e">
        <f>IF(A36="","",IF(VLOOKUP(CONCATENATE(A36," - ",B36),'[1]diccio'!$E$2:$E$3932,1,FALSE)="#N/A",CONCANTENAR(A36," - ",B36),""))</f>
        <v>#N/A</v>
      </c>
      <c r="F36" s="18">
        <f>IF(C36="","",IF(VLOOKUP(CONCATENATE(C36," - ",D36),'[1]diccio'!$E$2:$E$3932,1,FALSE)="#N/A",CONCANTENAR(C36," - ",D36),""))</f>
      </c>
      <c r="J36" s="21"/>
    </row>
    <row r="37" spans="1:10" s="4" customFormat="1" ht="12.75">
      <c r="A37" s="59" t="s">
        <v>248</v>
      </c>
      <c r="B37" s="60" t="s">
        <v>80</v>
      </c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 t="s">
        <v>18</v>
      </c>
      <c r="B38" s="60" t="s">
        <v>80</v>
      </c>
      <c r="C38" s="59"/>
      <c r="D38" s="61"/>
      <c r="E38" s="18">
        <f>IF(A38="","",IF(VLOOKUP(CONCATENATE(A38," - ",B38),'[1]diccio'!$E$2:$E$3932,1,FALSE)="#N/A",CONCANTENAR(A38," - ",B38),""))</f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 t="s">
        <v>164</v>
      </c>
      <c r="B39" s="60" t="s">
        <v>80</v>
      </c>
      <c r="C39" s="59"/>
      <c r="D39" s="61"/>
      <c r="E39" s="18">
        <f>IF(A39="","",IF(VLOOKUP(CONCATENATE(A39," - ",B39),'[1]diccio'!$E$2:$E$3932,1,FALSE)="#N/A",CONCANTENAR(A39," - ",B39),""))</f>
      </c>
      <c r="F39" s="18">
        <f>IF(C39="","",IF(VLOOKUP(CONCATENATE(C39," - ",D39),'[1]diccio'!$E$2:$E$3932,1,FALSE)="#N/A",CONCANTENAR(C39," - ",D39),""))</f>
      </c>
      <c r="J39" s="21"/>
    </row>
    <row r="40" spans="1:10" s="4" customFormat="1" ht="13.5" thickBot="1">
      <c r="A40" s="59" t="s">
        <v>114</v>
      </c>
      <c r="B40" s="60" t="s">
        <v>80</v>
      </c>
      <c r="C40" s="59"/>
      <c r="D40" s="61"/>
      <c r="E40" s="18" t="e">
        <f>IF(A40="","",IF(VLOOKUP(CONCATENATE(A40," - ",B40),'[1]diccio'!$E$2:$E$3932,1,FALSE)="#N/A",CONCANTENAR(A40," - ",B40),""))</f>
        <v>#N/A</v>
      </c>
      <c r="F40" s="18">
        <f>IF(C40="","",IF(VLOOKUP(CONCATENATE(C40," - ",D40),'[1]diccio'!$E$2:$E$3932,1,FALSE)="#N/A",CONCANTENAR(C40," - ",D40),""))</f>
      </c>
      <c r="J40" s="21"/>
    </row>
    <row r="41" spans="1:10" s="4" customFormat="1" ht="13.5" thickBot="1">
      <c r="A41" s="59"/>
      <c r="B41" s="60"/>
      <c r="C41" s="174" t="s">
        <v>291</v>
      </c>
      <c r="D41" s="176"/>
      <c r="E41" s="18"/>
      <c r="F41" s="18"/>
      <c r="J41" s="21"/>
    </row>
    <row r="42" spans="1:10" s="4" customFormat="1" ht="13.5" thickBot="1">
      <c r="A42" s="59"/>
      <c r="B42" s="60"/>
      <c r="C42" s="7" t="s">
        <v>9</v>
      </c>
      <c r="D42" s="8" t="s">
        <v>10</v>
      </c>
      <c r="E42" s="18"/>
      <c r="F42" s="18"/>
      <c r="J42" s="21"/>
    </row>
    <row r="43" spans="1:10" s="4" customFormat="1" ht="12.75">
      <c r="A43" s="59"/>
      <c r="B43" s="60"/>
      <c r="C43" s="59" t="s">
        <v>18</v>
      </c>
      <c r="D43" s="61" t="s">
        <v>80</v>
      </c>
      <c r="E43" s="18">
        <f>IF(A43="","",IF(VLOOKUP(CONCATENATE(A43," - ",B43),'[1]diccio'!$E$2:$E$3932,1,FALSE)="#N/A",CONCANTENAR(A43," - ",B43),""))</f>
      </c>
      <c r="F43" s="18">
        <f>IF(C43="","",IF(VLOOKUP(CONCATENATE(C43," - ",D43),'[1]diccio'!$E$2:$E$3932,1,FALSE)="#N/A",CONCANTENAR(C43," - ",D43),""))</f>
      </c>
      <c r="J43" s="21"/>
    </row>
    <row r="44" spans="1:10" s="4" customFormat="1" ht="12.75">
      <c r="A44" s="59"/>
      <c r="B44" s="60"/>
      <c r="C44" s="59" t="s">
        <v>197</v>
      </c>
      <c r="D44" s="61" t="s">
        <v>80</v>
      </c>
      <c r="E44" s="18">
        <f>IF(A44="","",IF(VLOOKUP(CONCATENATE(A44," - ",B44),'[1]diccio'!$E$2:$E$3932,1,FALSE)="#N/A",CONCANTENAR(A44," - ",B44),""))</f>
      </c>
      <c r="F44" s="18" t="e">
        <f>IF(C44="","",IF(VLOOKUP(CONCATENATE(C44," - ",D44),'[1]diccio'!$E$2:$E$3932,1,FALSE)="#N/A",CONCANTENAR(C44," - ",D44),""))</f>
        <v>#N/A</v>
      </c>
      <c r="J44" s="21"/>
    </row>
    <row r="45" spans="1:10" s="4" customFormat="1" ht="12.75">
      <c r="A45" s="59"/>
      <c r="B45" s="60"/>
      <c r="C45" s="59" t="s">
        <v>99</v>
      </c>
      <c r="D45" s="61" t="s">
        <v>80</v>
      </c>
      <c r="E45" s="18">
        <f>IF(A45="","",IF(VLOOKUP(CONCATENATE(A45," - ",B45),'[1]diccio'!$E$2:$E$3932,1,FALSE)="#N/A",CONCANTENAR(A45," - ",B45),""))</f>
      </c>
      <c r="F45" s="18">
        <f>IF(C45="","",IF(VLOOKUP(CONCATENATE(C45," - ",D45),'[1]diccio'!$E$2:$E$3932,1,FALSE)="#N/A",CONCANTENAR(C45," - ",D45),""))</f>
      </c>
      <c r="J45" s="21"/>
    </row>
    <row r="46" spans="1:10" s="4" customFormat="1" ht="12.75">
      <c r="A46" s="59"/>
      <c r="B46" s="60"/>
      <c r="C46" s="59" t="s">
        <v>100</v>
      </c>
      <c r="D46" s="61" t="s">
        <v>80</v>
      </c>
      <c r="E46" s="18">
        <f>IF(A46="","",IF(VLOOKUP(CONCATENATE(A46," - ",B46),'[1]diccio'!$E$2:$E$3932,1,FALSE)="#N/A",CONCANTENAR(A46," - ",B46),""))</f>
      </c>
      <c r="F46" s="18">
        <f>IF(C46="","",IF(VLOOKUP(CONCATENATE(C46," - ",D46),'[1]diccio'!$E$2:$E$3932,1,FALSE)="#N/A",CONCANTENAR(C46," - ",D46),""))</f>
      </c>
      <c r="J46" s="21"/>
    </row>
    <row r="47" spans="1:10" s="4" customFormat="1" ht="12.75">
      <c r="A47" s="59"/>
      <c r="B47" s="60"/>
      <c r="C47" s="59"/>
      <c r="D47" s="61"/>
      <c r="E47" s="18">
        <f>IF(A47="","",IF(VLOOKUP(CONCATENATE(A47," - ",B47),'[1]diccio'!$E$2:$E$3932,1,FALSE)="#N/A",CONCANTENAR(A47," - ",B47),""))</f>
      </c>
      <c r="F47" s="18">
        <f>IF(C47="","",IF(VLOOKUP(CONCATENATE(C47," - ",D47),'[1]diccio'!$E$2:$E$3932,1,FALSE)="#N/A",CONCANTENAR(C47," - ",D47),""))</f>
      </c>
      <c r="J47" s="21"/>
    </row>
    <row r="48" spans="1:10" s="4" customFormat="1" ht="12.75">
      <c r="A48" s="59"/>
      <c r="B48" s="60"/>
      <c r="C48" s="59"/>
      <c r="D48" s="61"/>
      <c r="E48" s="18">
        <f>IF(A48="","",IF(VLOOKUP(CONCATENATE(A48," - ",B48),'[1]diccio'!$E$2:$E$3932,1,FALSE)="#N/A",CONCANTENAR(A48," - ",B48),""))</f>
      </c>
      <c r="F48" s="18">
        <f>IF(C48="","",IF(VLOOKUP(CONCATENATE(C48," - ",D48),'[1]diccio'!$E$2:$E$3932,1,FALSE)="#N/A",CONCANTENAR(C48," - ",D48),""))</f>
      </c>
      <c r="J48" s="21"/>
    </row>
    <row r="49" spans="1:10" s="4" customFormat="1" ht="12.75">
      <c r="A49" s="59"/>
      <c r="B49" s="60"/>
      <c r="C49" s="59"/>
      <c r="D49" s="61"/>
      <c r="E49" s="18">
        <f>IF(A49="","",IF(VLOOKUP(CONCATENATE(A49," - ",B49),'[1]diccio'!$E$2:$E$3932,1,FALSE)="#N/A",CONCANTENAR(A49," - ",B49),""))</f>
      </c>
      <c r="F49" s="18">
        <f>IF(C49="","",IF(VLOOKUP(CONCATENATE(C49," - ",D49),'[1]diccio'!$E$2:$E$3932,1,FALSE)="#N/A",CONCANTENAR(C49," - ",D49),""))</f>
      </c>
      <c r="J49" s="21"/>
    </row>
    <row r="50" spans="1:10" s="4" customFormat="1" ht="12.75">
      <c r="A50" s="59"/>
      <c r="B50" s="60"/>
      <c r="C50" s="59"/>
      <c r="D50" s="61"/>
      <c r="E50" s="18" t="s">
        <v>246</v>
      </c>
      <c r="F50" s="18" t="s">
        <v>246</v>
      </c>
      <c r="J50" s="21"/>
    </row>
    <row r="51" spans="1:10" s="4" customFormat="1" ht="12.75">
      <c r="A51" s="59"/>
      <c r="B51" s="60"/>
      <c r="C51" s="59"/>
      <c r="D51" s="61"/>
      <c r="E51" s="18" t="s">
        <v>246</v>
      </c>
      <c r="F51" s="18" t="s">
        <v>246</v>
      </c>
      <c r="J51" s="21"/>
    </row>
    <row r="52" spans="1:10" s="4" customFormat="1" ht="12.75">
      <c r="A52" s="59"/>
      <c r="B52" s="60"/>
      <c r="C52" s="59"/>
      <c r="D52" s="61"/>
      <c r="E52" s="18" t="s">
        <v>246</v>
      </c>
      <c r="F52" s="18" t="s">
        <v>246</v>
      </c>
      <c r="J52" s="21"/>
    </row>
    <row r="53" spans="1:10" s="4" customFormat="1" ht="12.75">
      <c r="A53" s="59"/>
      <c r="B53" s="60"/>
      <c r="C53" s="59"/>
      <c r="D53" s="61"/>
      <c r="E53" s="18" t="s">
        <v>246</v>
      </c>
      <c r="F53" s="18" t="s">
        <v>246</v>
      </c>
      <c r="J53" s="21"/>
    </row>
    <row r="54" spans="1:10" s="4" customFormat="1" ht="12.75">
      <c r="A54" s="59"/>
      <c r="B54" s="60"/>
      <c r="C54" s="59"/>
      <c r="D54" s="61"/>
      <c r="E54" s="18" t="s">
        <v>246</v>
      </c>
      <c r="F54" s="18" t="s">
        <v>246</v>
      </c>
      <c r="J54" s="21"/>
    </row>
    <row r="55" spans="1:10" s="4" customFormat="1" ht="13.5" thickBot="1">
      <c r="A55" s="59"/>
      <c r="B55" s="60"/>
      <c r="C55" s="59"/>
      <c r="D55" s="61"/>
      <c r="E55" s="18" t="s">
        <v>246</v>
      </c>
      <c r="F55" s="18" t="s">
        <v>246</v>
      </c>
      <c r="J55" s="21"/>
    </row>
    <row r="56" spans="1:10" s="4" customFormat="1" ht="25.5">
      <c r="A56" s="59"/>
      <c r="B56" s="62" t="s">
        <v>106</v>
      </c>
      <c r="C56" s="11"/>
      <c r="D56" s="62" t="s">
        <v>219</v>
      </c>
      <c r="E56" s="18"/>
      <c r="F56" s="18"/>
      <c r="J56" s="21"/>
    </row>
    <row r="57" spans="1:10" s="4" customFormat="1" ht="12.75">
      <c r="A57" s="59"/>
      <c r="B57" s="63" t="s">
        <v>109</v>
      </c>
      <c r="C57" s="11"/>
      <c r="D57" s="63" t="s">
        <v>100</v>
      </c>
      <c r="E57" s="18"/>
      <c r="F57" s="18"/>
      <c r="J57" s="21"/>
    </row>
    <row r="58" spans="1:10" s="4" customFormat="1" ht="12.75">
      <c r="A58" s="59"/>
      <c r="B58" s="63" t="s">
        <v>111</v>
      </c>
      <c r="C58" s="11"/>
      <c r="D58" s="63" t="s">
        <v>107</v>
      </c>
      <c r="E58" s="18"/>
      <c r="F58" s="18"/>
      <c r="J58" s="21"/>
    </row>
    <row r="59" spans="1:10" s="4" customFormat="1" ht="25.5">
      <c r="A59" s="59"/>
      <c r="B59" s="63" t="s">
        <v>107</v>
      </c>
      <c r="C59" s="11"/>
      <c r="D59" s="63" t="s">
        <v>98</v>
      </c>
      <c r="E59" s="18"/>
      <c r="F59" s="18"/>
      <c r="J59" s="21"/>
    </row>
    <row r="60" spans="1:10" s="4" customFormat="1" ht="25.5">
      <c r="A60" s="59"/>
      <c r="B60" s="63" t="s">
        <v>18</v>
      </c>
      <c r="C60" s="11"/>
      <c r="D60" s="63" t="s">
        <v>96</v>
      </c>
      <c r="E60" s="18"/>
      <c r="F60" s="18"/>
      <c r="J60" s="21"/>
    </row>
    <row r="61" spans="1:10" s="4" customFormat="1" ht="13.5" thickBot="1">
      <c r="A61" s="64"/>
      <c r="B61" s="70" t="s">
        <v>114</v>
      </c>
      <c r="C61" s="65"/>
      <c r="D61" s="70"/>
      <c r="E61" s="18"/>
      <c r="F61" s="18"/>
      <c r="J61" s="21"/>
    </row>
    <row r="62" spans="1:10" s="4" customFormat="1" ht="15">
      <c r="A62" s="66"/>
      <c r="B62" s="66"/>
      <c r="C62" s="66"/>
      <c r="D62" s="66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 t="s">
        <v>246</v>
      </c>
      <c r="F63" s="18" t="s">
        <v>246</v>
      </c>
      <c r="J63" s="21"/>
    </row>
    <row r="64" spans="1:10" s="4" customFormat="1" ht="15">
      <c r="A64" s="14"/>
      <c r="B64" s="14"/>
      <c r="C64" s="14"/>
      <c r="D64" s="14"/>
      <c r="E64" s="18" t="s">
        <v>246</v>
      </c>
      <c r="F64" s="18" t="s">
        <v>246</v>
      </c>
      <c r="J64" s="21"/>
    </row>
    <row r="65" spans="1:10" s="4" customFormat="1" ht="15">
      <c r="A65" s="14"/>
      <c r="B65" s="14"/>
      <c r="C65" s="14"/>
      <c r="D65" s="14"/>
      <c r="E65" s="18" t="s">
        <v>246</v>
      </c>
      <c r="F65" s="18" t="s">
        <v>246</v>
      </c>
      <c r="J65" s="21"/>
    </row>
    <row r="66" spans="1:10" s="4" customFormat="1" ht="15">
      <c r="A66" s="14"/>
      <c r="B66" s="14"/>
      <c r="C66" s="14"/>
      <c r="D66" s="14"/>
      <c r="E66" s="18" t="s">
        <v>246</v>
      </c>
      <c r="F66" s="18" t="s">
        <v>246</v>
      </c>
      <c r="J66" s="21"/>
    </row>
    <row r="67" spans="1:10" s="4" customFormat="1" ht="15">
      <c r="A67" s="14"/>
      <c r="B67" s="14"/>
      <c r="C67" s="14"/>
      <c r="D67" s="14"/>
      <c r="E67" s="18" t="s">
        <v>246</v>
      </c>
      <c r="F67" s="18" t="s">
        <v>246</v>
      </c>
      <c r="J67" s="21"/>
    </row>
    <row r="68" spans="1:10" s="4" customFormat="1" ht="15">
      <c r="A68" s="14"/>
      <c r="B68" s="14"/>
      <c r="C68" s="14"/>
      <c r="D68" s="14"/>
      <c r="E68" s="18" t="s">
        <v>246</v>
      </c>
      <c r="F68" s="18" t="s">
        <v>246</v>
      </c>
      <c r="J68" s="21"/>
    </row>
    <row r="69" spans="1:10" s="4" customFormat="1" ht="15">
      <c r="A69" s="14"/>
      <c r="B69" s="14"/>
      <c r="C69" s="14"/>
      <c r="D69" s="14"/>
      <c r="E69" s="18" t="s">
        <v>246</v>
      </c>
      <c r="F69" s="18" t="s">
        <v>246</v>
      </c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A14:B14"/>
    <mergeCell ref="C11:D11"/>
    <mergeCell ref="A10:B10"/>
    <mergeCell ref="A11:B11"/>
    <mergeCell ref="A13:D13"/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C14:D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60" zoomScaleNormal="80" workbookViewId="0" topLeftCell="A1">
      <selection activeCell="A66" sqref="A66:C7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6" width="0" style="14" hidden="1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61" t="s">
        <v>0</v>
      </c>
      <c r="B1" s="161"/>
      <c r="C1" s="161"/>
      <c r="D1" s="161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64" t="s">
        <v>1</v>
      </c>
      <c r="B4" s="165"/>
      <c r="C4" s="172" t="s">
        <v>308</v>
      </c>
      <c r="D4" s="173"/>
      <c r="H4" s="4"/>
      <c r="I4" s="4"/>
      <c r="J4" s="20"/>
    </row>
    <row r="5" spans="1:10" s="3" customFormat="1" ht="34.5" customHeight="1" thickBot="1">
      <c r="A5" s="166" t="s">
        <v>2</v>
      </c>
      <c r="B5" s="167"/>
      <c r="C5" s="168" t="s">
        <v>3</v>
      </c>
      <c r="D5" s="169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4" t="s">
        <v>206</v>
      </c>
      <c r="B8" s="55"/>
      <c r="C8" s="170" t="s">
        <v>221</v>
      </c>
      <c r="D8" s="171"/>
      <c r="I8" s="26"/>
      <c r="J8" s="27"/>
    </row>
    <row r="9" spans="1:10" s="4" customFormat="1" ht="12.75">
      <c r="A9" s="50" t="s">
        <v>207</v>
      </c>
      <c r="B9" s="56"/>
      <c r="C9" s="162" t="s">
        <v>257</v>
      </c>
      <c r="D9" s="163"/>
      <c r="I9" s="26"/>
      <c r="J9" s="27"/>
    </row>
    <row r="10" spans="1:10" s="4" customFormat="1" ht="12.75">
      <c r="A10" s="179" t="s">
        <v>4</v>
      </c>
      <c r="B10" s="180"/>
      <c r="C10" s="162" t="s">
        <v>115</v>
      </c>
      <c r="D10" s="163"/>
      <c r="E10" s="5"/>
      <c r="I10" s="26"/>
      <c r="J10" s="27"/>
    </row>
    <row r="11" spans="1:10" s="4" customFormat="1" ht="13.5" thickBot="1">
      <c r="A11" s="181" t="s">
        <v>6</v>
      </c>
      <c r="B11" s="182"/>
      <c r="C11" s="184" t="s">
        <v>365</v>
      </c>
      <c r="D11" s="18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3"/>
      <c r="B13" s="183"/>
      <c r="C13" s="183"/>
      <c r="D13" s="183"/>
      <c r="H13" s="26"/>
      <c r="I13" s="29"/>
      <c r="J13" s="27"/>
    </row>
    <row r="14" spans="1:10" s="4" customFormat="1" ht="13.5" thickBot="1">
      <c r="A14" s="174" t="s">
        <v>7</v>
      </c>
      <c r="B14" s="175"/>
      <c r="C14" s="174" t="s">
        <v>8</v>
      </c>
      <c r="D14" s="176"/>
      <c r="H14" s="26"/>
      <c r="I14" s="29"/>
      <c r="J14" s="27"/>
    </row>
    <row r="15" spans="1:10" s="4" customFormat="1" ht="13.5" thickBot="1">
      <c r="A15" s="7" t="s">
        <v>9</v>
      </c>
      <c r="B15" s="57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1" t="s">
        <v>95</v>
      </c>
      <c r="B16" s="10" t="s">
        <v>80</v>
      </c>
      <c r="C16" s="15" t="s">
        <v>148</v>
      </c>
      <c r="D16" s="61" t="s">
        <v>29</v>
      </c>
      <c r="E16" s="18">
        <f>IF(A16="","",IF(VLOOKUP(CONCATENATE(A16," - ",B16),'[1]diccio'!$E$2:$E$3932,1,FALSE)="#N/A",CONCANTENAR(A16," - ",B16),""))</f>
      </c>
      <c r="F16" s="18">
        <f>IF(C20="","",IF(VLOOKUP(CONCATENATE(C20," - ",D20),'[1]diccio'!$E$2:$E$3932,1,FALSE)="#N/A",CONCANTENAR(C20," - ",D20),""))</f>
      </c>
      <c r="H16" s="26"/>
      <c r="I16" s="29"/>
      <c r="J16" s="27"/>
    </row>
    <row r="17" spans="1:10" s="4" customFormat="1" ht="12.75">
      <c r="A17" s="11" t="s">
        <v>117</v>
      </c>
      <c r="B17" s="10" t="s">
        <v>80</v>
      </c>
      <c r="C17" s="59" t="s">
        <v>348</v>
      </c>
      <c r="D17" s="61" t="s">
        <v>29</v>
      </c>
      <c r="E17" s="18">
        <f>IF(A17="","",IF(VLOOKUP(CONCATENATE(A17," - ",B17),'[1]diccio'!$E$2:$E$3932,1,FALSE)="#N/A",CONCANTENAR(A17," - ",B17),""))</f>
      </c>
      <c r="F17" s="18" t="e">
        <f>IF(C21="","",IF(VLOOKUP(CONCATENATE(C21," - ",D21),'[1]diccio'!$E$2:$E$3932,1,FALSE)="#N/A",CONCANTENAR(C21," - ",D21),""))</f>
        <v>#N/A</v>
      </c>
      <c r="H17" s="26"/>
      <c r="I17" s="29"/>
      <c r="J17" s="27"/>
    </row>
    <row r="18" spans="1:10" s="4" customFormat="1" ht="12.75">
      <c r="A18" s="15" t="s">
        <v>118</v>
      </c>
      <c r="B18" s="25" t="s">
        <v>80</v>
      </c>
      <c r="C18" s="15" t="s">
        <v>116</v>
      </c>
      <c r="D18" s="16" t="s">
        <v>29</v>
      </c>
      <c r="E18" s="18">
        <f>IF(A18="","",IF(VLOOKUP(CONCATENATE(A18," - ",B18),'[1]diccio'!$E$2:$E$3932,1,FALSE)="#N/A",CONCANTENAR(A18," - ",B18),""))</f>
      </c>
      <c r="F18" s="18" t="e">
        <f>IF(C22="","",IF(VLOOKUP(CONCATENATE(C22," - ",D22),'[1]diccio'!$E$2:$E$3932,1,FALSE)="#N/A",CONCANTENAR(C22," - ",D22),""))</f>
        <v>#N/A</v>
      </c>
      <c r="H18" s="26"/>
      <c r="I18" s="29"/>
      <c r="J18" s="27"/>
    </row>
    <row r="19" spans="1:10" s="4" customFormat="1" ht="12.75">
      <c r="A19" s="15" t="s">
        <v>119</v>
      </c>
      <c r="B19" s="25" t="s">
        <v>80</v>
      </c>
      <c r="C19" s="15" t="s">
        <v>324</v>
      </c>
      <c r="D19" s="16" t="s">
        <v>29</v>
      </c>
      <c r="E19" s="18">
        <f>IF(A19="","",IF(VLOOKUP(CONCATENATE(A19," - ",B19),'[1]diccio'!$E$2:$E$3932,1,FALSE)="#N/A",CONCANTENAR(A19," - ",B19),""))</f>
      </c>
      <c r="F19" s="18">
        <f>IF(C23="","",IF(VLOOKUP(CONCATENATE(C23," - ",D23),'[1]diccio'!$E$2:$E$3932,1,FALSE)="#N/A",CONCANTENAR(C23," - ",D23),""))</f>
      </c>
      <c r="H19" s="26"/>
      <c r="I19" s="29"/>
      <c r="J19" s="27"/>
    </row>
    <row r="20" spans="1:10" s="4" customFormat="1" ht="12.75">
      <c r="A20" s="15" t="s">
        <v>120</v>
      </c>
      <c r="B20" s="25" t="s">
        <v>80</v>
      </c>
      <c r="C20" s="15" t="s">
        <v>116</v>
      </c>
      <c r="D20" s="16" t="s">
        <v>29</v>
      </c>
      <c r="E20" s="18">
        <f>IF(A20="","",IF(VLOOKUP(CONCATENATE(A20," - ",B20),'[1]diccio'!$E$2:$E$3932,1,FALSE)="#N/A",CONCANTENAR(A20," - ",B20),""))</f>
      </c>
      <c r="F20" s="18" t="e">
        <f>IF(C24="","",IF(VLOOKUP(CONCATENATE(C24," - ",D24),'[1]diccio'!$E$2:$E$3932,1,FALSE)="#N/A",CONCANTENAR(C24," - ",D24),""))</f>
        <v>#N/A</v>
      </c>
      <c r="H20" s="26"/>
      <c r="I20" s="29"/>
      <c r="J20" s="27"/>
    </row>
    <row r="21" spans="1:10" s="4" customFormat="1" ht="38.25">
      <c r="A21" s="15" t="s">
        <v>117</v>
      </c>
      <c r="B21" s="25" t="s">
        <v>80</v>
      </c>
      <c r="C21" s="15" t="s">
        <v>253</v>
      </c>
      <c r="D21" s="16" t="s">
        <v>29</v>
      </c>
      <c r="E21" s="18">
        <f>IF(A21="","",IF(VLOOKUP(CONCATENATE(A21," - ",B21),'[1]diccio'!$E$2:$E$3932,1,FALSE)="#N/A",CONCANTENAR(A21," - ",B21),""))</f>
      </c>
      <c r="F21" s="18">
        <f>IF(C25="","",IF(VLOOKUP(CONCATENATE(C25," - ",D25),'[1]diccio'!$E$2:$E$3932,1,FALSE)="#N/A",CONCANTENAR(C25," - ",D25),""))</f>
      </c>
      <c r="H21" s="26"/>
      <c r="I21" s="29"/>
      <c r="J21" s="27"/>
    </row>
    <row r="22" spans="1:10" s="4" customFormat="1" ht="38.25">
      <c r="A22" s="15" t="s">
        <v>122</v>
      </c>
      <c r="B22" s="25" t="s">
        <v>80</v>
      </c>
      <c r="C22" s="17" t="s">
        <v>253</v>
      </c>
      <c r="D22" s="16" t="s">
        <v>80</v>
      </c>
      <c r="E22" s="18">
        <f>IF(A22="","",IF(VLOOKUP(CONCATENATE(A22," - ",B22),'[1]diccio'!$E$2:$E$3932,1,FALSE)="#N/A",CONCANTENAR(A22," - ",B22),""))</f>
      </c>
      <c r="F22" s="18">
        <f>IF(C26="","",IF(VLOOKUP(CONCATENATE(C26," - ",D26),'[1]diccio'!$E$2:$E$3932,1,FALSE)="#N/A",CONCANTENAR(C26," - ",D26),""))</f>
      </c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58" t="s">
        <v>99</v>
      </c>
      <c r="D23" s="16" t="s">
        <v>80</v>
      </c>
      <c r="E23" s="18">
        <f>IF(A23="","",IF(VLOOKUP(CONCATENATE(A23," - ",B23),'[1]diccio'!$E$2:$E$3932,1,FALSE)="#N/A",CONCANTENAR(A23," - ",B23),""))</f>
      </c>
      <c r="F23" s="18">
        <f>IF(C27="","",IF(VLOOKUP(CONCATENATE(C27," - ",D27),'[1]diccio'!$E$2:$E$3932,1,FALSE)="#N/A",CONCANTENAR(C27," - ",D27),""))</f>
      </c>
      <c r="H23" s="26"/>
      <c r="I23" s="29"/>
      <c r="J23" s="27"/>
    </row>
    <row r="24" spans="1:10" s="4" customFormat="1" ht="12.75">
      <c r="A24" s="15" t="s">
        <v>56</v>
      </c>
      <c r="B24" s="25" t="s">
        <v>80</v>
      </c>
      <c r="C24" s="15" t="s">
        <v>121</v>
      </c>
      <c r="D24" s="16" t="s">
        <v>80</v>
      </c>
      <c r="E24" s="18">
        <f>IF(A24="","",IF(VLOOKUP(CONCATENATE(A24," - ",B24),'[1]diccio'!$E$2:$E$3932,1,FALSE)="#N/A",CONCANTENAR(A24," - ",B24),""))</f>
      </c>
      <c r="F24" s="18">
        <f>IF(C28="","",IF(VLOOKUP(CONCATENATE(C28," - ",D28),'[1]diccio'!$E$2:$E$3932,1,FALSE)="#N/A",CONCANTENAR(C28," - ",D28),""))</f>
      </c>
      <c r="H24" s="26"/>
      <c r="I24" s="29"/>
      <c r="J24" s="27"/>
    </row>
    <row r="25" spans="1:10" s="4" customFormat="1" ht="12.75">
      <c r="A25" s="15" t="s">
        <v>123</v>
      </c>
      <c r="B25" s="25" t="s">
        <v>80</v>
      </c>
      <c r="C25" s="15" t="s">
        <v>223</v>
      </c>
      <c r="D25" s="16" t="s">
        <v>80</v>
      </c>
      <c r="E25" s="18">
        <f>IF(A25="","",IF(VLOOKUP(CONCATENATE(A25," - ",B25),'[1]diccio'!$E$2:$E$3932,1,FALSE)="#N/A",CONCANTENAR(A25," - ",B25),""))</f>
      </c>
      <c r="F25" s="18">
        <f>IF(C29="","",IF(VLOOKUP(CONCATENATE(C29," - ",D29),'[1]diccio'!$E$2:$E$3932,1,FALSE)="#N/A",CONCANTENAR(C29," - ",D29),""))</f>
      </c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123</v>
      </c>
      <c r="D26" s="16" t="s">
        <v>80</v>
      </c>
      <c r="E26" s="18">
        <f>IF(A26="","",IF(VLOOKUP(CONCATENATE(A26," - ",B26),'[1]diccio'!$E$2:$E$3932,1,FALSE)="#N/A",CONCANTENAR(A26," - ",B26),""))</f>
      </c>
      <c r="F26" s="18">
        <f>IF(C30="","",IF(VLOOKUP(CONCATENATE(C30," - ",D30),'[1]diccio'!$E$2:$E$3932,1,FALSE)="#N/A",CONCANTENAR(C30," - ",D30),""))</f>
      </c>
      <c r="H26" s="26"/>
      <c r="I26" s="29"/>
      <c r="J26" s="21"/>
    </row>
    <row r="27" spans="1:10" s="4" customFormat="1" ht="12.75">
      <c r="A27" s="15" t="s">
        <v>121</v>
      </c>
      <c r="B27" s="25" t="s">
        <v>80</v>
      </c>
      <c r="C27" s="15" t="s">
        <v>56</v>
      </c>
      <c r="D27" s="16" t="s">
        <v>80</v>
      </c>
      <c r="E27" s="18" t="e">
        <f>IF(A27="","",IF(VLOOKUP(CONCATENATE(A27," - ",B27),'[1]diccio'!$E$2:$E$3932,1,FALSE)="#N/A",CONCANTENAR(A27," - ",B27),""))</f>
        <v>#N/A</v>
      </c>
      <c r="F27" s="18">
        <f>IF(C31="","",IF(VLOOKUP(CONCATENATE(C31," - ",D31),'[1]diccio'!$E$2:$E$3932,1,FALSE)="#N/A",CONCANTENAR(C31," - ",D31),""))</f>
      </c>
      <c r="H27" s="26"/>
      <c r="I27" s="29"/>
      <c r="J27" s="21"/>
    </row>
    <row r="28" spans="1:10" s="4" customFormat="1" ht="12.75">
      <c r="A28" s="15" t="s">
        <v>99</v>
      </c>
      <c r="B28" s="25" t="s">
        <v>80</v>
      </c>
      <c r="C28" s="15" t="s">
        <v>87</v>
      </c>
      <c r="D28" s="16" t="s">
        <v>80</v>
      </c>
      <c r="E28" s="18">
        <f>IF(A28="","",IF(VLOOKUP(CONCATENATE(A28," - ",B28),'[1]diccio'!$E$2:$E$3932,1,FALSE)="#N/A",CONCANTENAR(A28," - ",B28),""))</f>
      </c>
      <c r="F28" s="18">
        <f>IF(C32="","",IF(VLOOKUP(CONCATENATE(C32," - ",D32),'[1]diccio'!$E$2:$E$3932,1,FALSE)="#N/A",CONCANTENAR(C32," - ",D32),""))</f>
      </c>
      <c r="H28" s="26"/>
      <c r="I28" s="29"/>
      <c r="J28" s="21"/>
    </row>
    <row r="29" spans="1:10" s="4" customFormat="1" ht="12.75">
      <c r="A29" s="15" t="s">
        <v>100</v>
      </c>
      <c r="B29" s="25" t="s">
        <v>80</v>
      </c>
      <c r="C29" s="15" t="s">
        <v>122</v>
      </c>
      <c r="D29" s="16" t="s">
        <v>80</v>
      </c>
      <c r="E29" s="18">
        <f>IF(A29="","",IF(VLOOKUP(CONCATENATE(A29," - ",B29),'[1]diccio'!$E$2:$E$3932,1,FALSE)="#N/A",CONCANTENAR(A29," - ",B29),""))</f>
      </c>
      <c r="F29" s="18">
        <f>IF(C33="","",IF(VLOOKUP(CONCATENATE(C33," - ",D33),'[1]diccio'!$E$2:$E$3932,1,FALSE)="#N/A",CONCANTENAR(C33," - ",D33),""))</f>
      </c>
      <c r="H29" s="26"/>
      <c r="I29" s="29"/>
      <c r="J29" s="21"/>
    </row>
    <row r="30" spans="1:10" s="4" customFormat="1" ht="25.5">
      <c r="A30" s="15" t="s">
        <v>219</v>
      </c>
      <c r="B30" s="25" t="s">
        <v>80</v>
      </c>
      <c r="C30" s="15" t="s">
        <v>117</v>
      </c>
      <c r="D30" s="16" t="s">
        <v>80</v>
      </c>
      <c r="E30" s="18" t="e">
        <f>IF(A30="","",IF(VLOOKUP(CONCATENATE(A30," - ",B30),'[1]diccio'!$E$2:$E$3932,1,FALSE)="#N/A",CONCANTENAR(A30," - ",B30),""))</f>
        <v>#N/A</v>
      </c>
      <c r="F30" s="18" t="e">
        <f>IF(C34="","",IF(VLOOKUP(CONCATENATE(C34," - ",D34),'[1]diccio'!$E$2:$E$3932,1,FALSE)="#N/A",CONCANTENAR(C34," - ",D34),""))</f>
        <v>#N/A</v>
      </c>
      <c r="H30" s="26"/>
      <c r="I30" s="29"/>
      <c r="J30" s="21"/>
    </row>
    <row r="31" spans="1:10" s="4" customFormat="1" ht="42.75" customHeight="1">
      <c r="A31" s="11" t="s">
        <v>253</v>
      </c>
      <c r="B31" s="10" t="s">
        <v>80</v>
      </c>
      <c r="C31" s="15" t="s">
        <v>124</v>
      </c>
      <c r="D31" s="16" t="s">
        <v>80</v>
      </c>
      <c r="E31" s="18" t="e">
        <f>IF(A31="","",IF(VLOOKUP(CONCATENATE(A31," - ",B31),'[1]diccio'!$E$2:$E$3932,1,FALSE)="#N/A",CONCANTENAR(A31," - ",B31),""))</f>
        <v>#N/A</v>
      </c>
      <c r="F31" s="18">
        <f>IF(C35="","",IF(VLOOKUP(CONCATENATE(C35," - ",D35),'[1]diccio'!$E$2:$E$3932,1,FALSE)="#N/A",CONCANTENAR(C35," - ",D35),""))</f>
      </c>
      <c r="H31" s="26"/>
      <c r="I31" s="29"/>
      <c r="J31" s="21"/>
    </row>
    <row r="32" spans="1:10" s="4" customFormat="1" ht="38.25">
      <c r="A32" s="11" t="s">
        <v>252</v>
      </c>
      <c r="B32" s="10" t="s">
        <v>80</v>
      </c>
      <c r="C32" s="15" t="s">
        <v>119</v>
      </c>
      <c r="D32" s="16" t="s">
        <v>80</v>
      </c>
      <c r="E32" s="18" t="e">
        <f>IF(A32="","",IF(VLOOKUP(CONCATENATE(A32," - ",B32),'[1]diccio'!$E$2:$E$3932,1,FALSE)="#N/A",CONCANTENAR(A32," - ",B32),""))</f>
        <v>#N/A</v>
      </c>
      <c r="F32" s="18" t="e">
        <f>IF(#REF!="","",IF(VLOOKUP(CONCATENATE(#REF!," - ",#REF!),'[1]diccio'!$E$2:$E$3932,1,FALSE)="#N/A",CONCANTENAR(#REF!," - ",#REF!),""))</f>
        <v>#REF!</v>
      </c>
      <c r="H32" s="26"/>
      <c r="I32" s="29"/>
      <c r="J32" s="21"/>
    </row>
    <row r="33" spans="1:10" s="4" customFormat="1" ht="38.25">
      <c r="A33" s="11" t="s">
        <v>292</v>
      </c>
      <c r="B33" s="10" t="s">
        <v>80</v>
      </c>
      <c r="C33" s="15" t="s">
        <v>118</v>
      </c>
      <c r="D33" s="16" t="s">
        <v>80</v>
      </c>
      <c r="E33" s="18" t="e">
        <f>IF(A33="","",IF(VLOOKUP(CONCATENATE(A33," - ",B33),'[1]diccio'!$E$2:$E$3932,1,FALSE)="#N/A",CONCANTENAR(A33," - ",B33),""))</f>
        <v>#N/A</v>
      </c>
      <c r="F33" s="18" t="e">
        <f>IF(#REF!="","",IF(VLOOKUP(CONCATENATE(#REF!," - ",#REF!),'[1]diccio'!$E$2:$E$3932,1,FALSE)="#N/A",CONCANTENAR(#REF!," - ",#REF!),""))</f>
        <v>#REF!</v>
      </c>
      <c r="H33" s="26"/>
      <c r="I33" s="29"/>
      <c r="J33" s="21"/>
    </row>
    <row r="34" spans="1:10" s="4" customFormat="1" ht="12.75">
      <c r="A34" s="49" t="s">
        <v>92</v>
      </c>
      <c r="B34" s="10" t="s">
        <v>19</v>
      </c>
      <c r="C34" s="15" t="s">
        <v>250</v>
      </c>
      <c r="D34" s="16" t="s">
        <v>80</v>
      </c>
      <c r="E34" s="18">
        <f>IF(A34="","",IF(VLOOKUP(CONCATENATE(A34," - ",B34),'[1]diccio'!$E$2:$E$3932,1,FALSE)="#N/A",CONCANTENAR(A34," - ",B34),""))</f>
      </c>
      <c r="F34" s="18" t="e">
        <f>IF(#REF!="","",IF(VLOOKUP(CONCATENATE(#REF!," - ",#REF!),'[1]diccio'!$E$2:$E$3932,1,FALSE)="#N/A",CONCANTENAR(#REF!," - ",#REF!),""))</f>
        <v>#REF!</v>
      </c>
      <c r="H34" s="26"/>
      <c r="I34" s="29"/>
      <c r="J34" s="21"/>
    </row>
    <row r="35" spans="1:10" s="4" customFormat="1" ht="38.25">
      <c r="A35" s="11" t="s">
        <v>293</v>
      </c>
      <c r="B35" s="10" t="s">
        <v>19</v>
      </c>
      <c r="C35" s="11" t="s">
        <v>95</v>
      </c>
      <c r="D35" s="12" t="s">
        <v>80</v>
      </c>
      <c r="E35" s="18" t="e">
        <f>IF(A35="","",IF(VLOOKUP(CONCATENATE(A35," - ",B35),'[1]diccio'!$E$2:$E$3932,1,FALSE)="#N/A",CONCANTENAR(A35," - ",B35),""))</f>
        <v>#N/A</v>
      </c>
      <c r="F35" s="18" t="e">
        <f>IF(#REF!="","",IF(VLOOKUP(CONCATENATE(#REF!," - ",#REF!),'[1]diccio'!$E$2:$E$3932,1,FALSE)="#N/A",CONCANTENAR(#REF!," - ",#REF!),""))</f>
        <v>#REF!</v>
      </c>
      <c r="J35" s="21"/>
    </row>
    <row r="36" spans="1:10" s="4" customFormat="1" ht="38.25">
      <c r="A36" s="11" t="s">
        <v>252</v>
      </c>
      <c r="B36" s="10" t="s">
        <v>19</v>
      </c>
      <c r="C36" s="15" t="s">
        <v>352</v>
      </c>
      <c r="D36" s="16" t="s">
        <v>80</v>
      </c>
      <c r="E36" s="18" t="e">
        <f>IF(A36="","",IF(VLOOKUP(CONCATENATE(A36," - ",B36),'[1]diccio'!$E$2:$E$3932,1,FALSE)="#N/A",CONCANTENAR(A36," - ",B36),""))</f>
        <v>#N/A</v>
      </c>
      <c r="F36" s="18" t="e">
        <f>IF(C36="","",IF(VLOOKUP(CONCATENATE(C36," - ",D36),'[1]diccio'!$E$2:$E$3932,1,FALSE)="#N/A",CONCANTENAR(C36," - ",D36),""))</f>
        <v>#N/A</v>
      </c>
      <c r="J36" s="21"/>
    </row>
    <row r="37" spans="1:10" s="4" customFormat="1" ht="12.75">
      <c r="A37" s="59" t="s">
        <v>116</v>
      </c>
      <c r="B37" s="60" t="s">
        <v>29</v>
      </c>
      <c r="C37" s="11"/>
      <c r="D37" s="61"/>
      <c r="E37" s="18">
        <f>IF(A37="","",IF(VLOOKUP(CONCATENATE(A37," - ",B37),'[1]diccio'!$E$2:$E$3932,1,FALSE)="#N/A",CONCANTENAR(A37," - ",B37),""))</f>
      </c>
      <c r="F37" s="18">
        <f>IF(C37="","",IF(VLOOKUP(CONCATENATE(C37," - ",D37),'[1]diccio'!$E$2:$E$3932,1,FALSE)="#N/A",CONCANTENAR(C37," - ",D37),""))</f>
      </c>
      <c r="J37" s="21"/>
    </row>
    <row r="38" spans="1:10" s="4" customFormat="1" ht="12.75">
      <c r="A38" s="59" t="s">
        <v>324</v>
      </c>
      <c r="B38" s="60" t="s">
        <v>29</v>
      </c>
      <c r="C38" s="59"/>
      <c r="D38" s="61"/>
      <c r="E38" s="18" t="e">
        <f>IF(A38="","",IF(VLOOKUP(CONCATENATE(A38," - ",B38),'[1]diccio'!$E$2:$E$3932,1,FALSE)="#N/A",CONCANTENAR(A38," - ",B38),""))</f>
        <v>#N/A</v>
      </c>
      <c r="F38" s="18">
        <f>IF(C38="","",IF(VLOOKUP(CONCATENATE(C38," - ",D38),'[1]diccio'!$E$2:$E$3932,1,FALSE)="#N/A",CONCANTENAR(C38," - ",D38),""))</f>
      </c>
      <c r="J38" s="21"/>
    </row>
    <row r="39" spans="1:10" s="4" customFormat="1" ht="12.75">
      <c r="A39" s="59" t="s">
        <v>116</v>
      </c>
      <c r="B39" s="60" t="s">
        <v>29</v>
      </c>
      <c r="C39" s="59"/>
      <c r="D39" s="61"/>
      <c r="E39" s="18" t="s">
        <v>246</v>
      </c>
      <c r="F39" s="18" t="s">
        <v>246</v>
      </c>
      <c r="J39" s="21"/>
    </row>
    <row r="40" spans="1:10" s="4" customFormat="1" ht="12.75">
      <c r="A40" s="59" t="s">
        <v>348</v>
      </c>
      <c r="B40" s="60" t="s">
        <v>29</v>
      </c>
      <c r="C40" s="59"/>
      <c r="D40" s="61"/>
      <c r="E40" s="18" t="s">
        <v>246</v>
      </c>
      <c r="F40" s="18" t="s">
        <v>246</v>
      </c>
      <c r="J40" s="21"/>
    </row>
    <row r="41" spans="1:10" s="4" customFormat="1" ht="25.5" customHeight="1">
      <c r="A41" s="15" t="s">
        <v>148</v>
      </c>
      <c r="B41" s="60" t="s">
        <v>29</v>
      </c>
      <c r="C41" s="59"/>
      <c r="D41" s="61"/>
      <c r="E41" s="18" t="s">
        <v>246</v>
      </c>
      <c r="F41" s="18" t="s">
        <v>246</v>
      </c>
      <c r="J41" s="21"/>
    </row>
    <row r="42" spans="1:10" s="4" customFormat="1" ht="12.75">
      <c r="A42" s="59"/>
      <c r="B42" s="60"/>
      <c r="C42" s="59"/>
      <c r="D42" s="61"/>
      <c r="E42" s="18" t="s">
        <v>246</v>
      </c>
      <c r="F42" s="18" t="s">
        <v>246</v>
      </c>
      <c r="J42" s="21"/>
    </row>
    <row r="43" spans="1:10" s="4" customFormat="1" ht="12.75">
      <c r="A43" s="59"/>
      <c r="B43" s="60"/>
      <c r="C43" s="59"/>
      <c r="D43" s="61"/>
      <c r="E43" s="18" t="s">
        <v>246</v>
      </c>
      <c r="F43" s="18" t="s">
        <v>246</v>
      </c>
      <c r="J43" s="21"/>
    </row>
    <row r="44" spans="1:10" s="4" customFormat="1" ht="12.75">
      <c r="A44" s="59"/>
      <c r="B44" s="60"/>
      <c r="C44" s="59"/>
      <c r="D44" s="61"/>
      <c r="E44" s="18" t="s">
        <v>246</v>
      </c>
      <c r="F44" s="18" t="s">
        <v>246</v>
      </c>
      <c r="J44" s="21"/>
    </row>
    <row r="45" spans="1:10" s="4" customFormat="1" ht="13.5" thickBot="1">
      <c r="A45" s="59"/>
      <c r="B45" s="60"/>
      <c r="C45" s="59"/>
      <c r="D45" s="61"/>
      <c r="E45" s="18" t="s">
        <v>246</v>
      </c>
      <c r="F45" s="18" t="s">
        <v>246</v>
      </c>
      <c r="J45" s="21"/>
    </row>
    <row r="46" spans="1:10" s="4" customFormat="1" ht="38.25">
      <c r="A46" s="59"/>
      <c r="B46" s="62" t="s">
        <v>117</v>
      </c>
      <c r="C46" s="11"/>
      <c r="D46" s="62" t="s">
        <v>222</v>
      </c>
      <c r="E46" s="18"/>
      <c r="F46" s="18"/>
      <c r="J46" s="21"/>
    </row>
    <row r="47" spans="1:10" s="4" customFormat="1" ht="12.75">
      <c r="A47" s="59"/>
      <c r="B47" s="63" t="s">
        <v>87</v>
      </c>
      <c r="C47" s="11"/>
      <c r="D47" s="63" t="s">
        <v>121</v>
      </c>
      <c r="E47" s="18"/>
      <c r="F47" s="18"/>
      <c r="J47" s="21"/>
    </row>
    <row r="48" spans="1:10" s="4" customFormat="1" ht="12.75">
      <c r="A48" s="59"/>
      <c r="B48" s="63" t="s">
        <v>123</v>
      </c>
      <c r="C48" s="11"/>
      <c r="D48" s="63" t="s">
        <v>123</v>
      </c>
      <c r="E48" s="18"/>
      <c r="F48" s="18"/>
      <c r="J48" s="21"/>
    </row>
    <row r="49" spans="1:10" s="4" customFormat="1" ht="38.25">
      <c r="A49" s="59"/>
      <c r="B49" s="63" t="s">
        <v>224</v>
      </c>
      <c r="C49" s="11"/>
      <c r="D49" s="63" t="s">
        <v>87</v>
      </c>
      <c r="E49" s="18"/>
      <c r="F49" s="18"/>
      <c r="J49" s="21"/>
    </row>
    <row r="50" spans="1:10" s="4" customFormat="1" ht="12.75">
      <c r="A50" s="59"/>
      <c r="B50" s="63" t="s">
        <v>116</v>
      </c>
      <c r="C50" s="11"/>
      <c r="D50" s="63" t="s">
        <v>117</v>
      </c>
      <c r="E50" s="18"/>
      <c r="F50" s="18"/>
      <c r="J50" s="21"/>
    </row>
    <row r="51" spans="1:10" s="4" customFormat="1" ht="13.5" thickBot="1">
      <c r="A51" s="64"/>
      <c r="B51" s="70" t="s">
        <v>258</v>
      </c>
      <c r="C51" s="65"/>
      <c r="D51" s="70" t="s">
        <v>119</v>
      </c>
      <c r="E51" s="18"/>
      <c r="F51" s="18"/>
      <c r="J51" s="21"/>
    </row>
    <row r="52" spans="1:10" s="4" customFormat="1" ht="15">
      <c r="A52" s="66"/>
      <c r="B52" s="66"/>
      <c r="C52" s="66"/>
      <c r="D52" s="66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 t="s">
        <v>246</v>
      </c>
      <c r="F53" s="18" t="s">
        <v>246</v>
      </c>
      <c r="J53" s="21"/>
    </row>
    <row r="54" spans="1:10" s="4" customFormat="1" ht="15">
      <c r="A54" s="14"/>
      <c r="B54" s="14"/>
      <c r="C54" s="14"/>
      <c r="D54" s="14"/>
      <c r="E54" s="18" t="s">
        <v>246</v>
      </c>
      <c r="F54" s="18" t="s">
        <v>246</v>
      </c>
      <c r="J54" s="21"/>
    </row>
    <row r="55" spans="1:10" s="4" customFormat="1" ht="15">
      <c r="A55" s="14"/>
      <c r="B55" s="14"/>
      <c r="C55" s="14"/>
      <c r="D55" s="14"/>
      <c r="E55" s="18" t="s">
        <v>246</v>
      </c>
      <c r="F55" s="18" t="s">
        <v>246</v>
      </c>
      <c r="J55" s="21"/>
    </row>
    <row r="56" spans="1:10" s="4" customFormat="1" ht="15">
      <c r="A56" s="14"/>
      <c r="B56" s="14"/>
      <c r="C56" s="14"/>
      <c r="D56" s="14"/>
      <c r="E56" s="18" t="s">
        <v>246</v>
      </c>
      <c r="F56" s="18" t="s">
        <v>246</v>
      </c>
      <c r="J56" s="21"/>
    </row>
    <row r="57" spans="1:10" s="4" customFormat="1" ht="15">
      <c r="A57" s="14"/>
      <c r="B57" s="14"/>
      <c r="C57" s="14"/>
      <c r="D57" s="14"/>
      <c r="E57" s="18" t="s">
        <v>246</v>
      </c>
      <c r="F57" s="18" t="s">
        <v>246</v>
      </c>
      <c r="J57" s="21"/>
    </row>
    <row r="58" spans="1:10" s="4" customFormat="1" ht="15">
      <c r="A58" s="14"/>
      <c r="B58" s="14"/>
      <c r="C58" s="14"/>
      <c r="D58" s="14"/>
      <c r="E58" s="18" t="s">
        <v>246</v>
      </c>
      <c r="F58" s="18" t="s">
        <v>246</v>
      </c>
      <c r="J58" s="21"/>
    </row>
    <row r="59" spans="1:10" s="4" customFormat="1" ht="15">
      <c r="A59" s="14"/>
      <c r="B59" s="14"/>
      <c r="C59" s="14"/>
      <c r="D59" s="14"/>
      <c r="E59" s="18" t="s">
        <v>246</v>
      </c>
      <c r="F59" s="18" t="s">
        <v>246</v>
      </c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2007-07-24T14:39:21Z</cp:lastPrinted>
  <dcterms:created xsi:type="dcterms:W3CDTF">2006-11-13T18:53:00Z</dcterms:created>
  <dcterms:modified xsi:type="dcterms:W3CDTF">2007-08-01T00:23:46Z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402059399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