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31" activeTab="0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Letreros" sheetId="19" r:id="rId19"/>
  </sheets>
  <externalReferences>
    <externalReference r:id="rId22"/>
    <externalReference r:id="rId23"/>
  </externalReferences>
  <definedNames>
    <definedName name="_xlnm.Print_Area" localSheetId="0">'Diccionario'!$A$1:$I$29</definedName>
    <definedName name="_xlnm.Print_Area" localSheetId="1">'E01'!$A$1:$D$76</definedName>
    <definedName name="_xlnm.Print_Area" localSheetId="2">'E02'!$A$1:$D$76</definedName>
    <definedName name="_xlnm.Print_Area" localSheetId="3">'E03'!$A$1:$D$73</definedName>
    <definedName name="_xlnm.Print_Area" localSheetId="4">'E04'!$A$1:$D$74</definedName>
    <definedName name="_xlnm.Print_Area" localSheetId="5">'E05'!$A$1:$D$75</definedName>
    <definedName name="_xlnm.Print_Area" localSheetId="6">'E06'!$A$1:$D$71</definedName>
    <definedName name="_xlnm.Print_Area" localSheetId="7">'E07'!$A$1:$D$74</definedName>
    <definedName name="_xlnm.Print_Area" localSheetId="8">'E08'!$A$1:$D$74</definedName>
    <definedName name="_xlnm.Print_Area" localSheetId="9">'E09'!$A$1:$D$75</definedName>
    <definedName name="_xlnm.Print_Area" localSheetId="10">'E10'!$A$1:$D$76</definedName>
    <definedName name="_xlnm.Print_Area" localSheetId="11">'E11'!$A$1:$D$73</definedName>
    <definedName name="_xlnm.Print_Area" localSheetId="12">'E12'!$A$1:$D$76</definedName>
    <definedName name="_xlnm.Print_Area" localSheetId="13">'E13'!$A$1:$D$75</definedName>
    <definedName name="_xlnm.Print_Area" localSheetId="14">'E14'!$A$1:$D$74</definedName>
    <definedName name="_xlnm.Print_Area" localSheetId="15">'E15'!$A$1:$D$75</definedName>
    <definedName name="_xlnm.Print_Area" localSheetId="16">'E16'!$A$1:$D$73</definedName>
    <definedName name="_xlnm.Print_Area" localSheetId="17">'E17'!$A$1:$D$75</definedName>
    <definedName name="_xlnm.Print_Area" localSheetId="18">'Letreros'!$A$1:$C$121</definedName>
    <definedName name="DATABASE" localSheetId="0">'Diccionario'!$C$6:$F$6</definedName>
    <definedName name="_xlnm.Print_Titles" localSheetId="18">'Letreros'!$1:$2</definedName>
  </definedNames>
  <calcPr fullCalcOnLoad="1"/>
</workbook>
</file>

<file path=xl/comments16.xml><?xml version="1.0" encoding="utf-8"?>
<comments xmlns="http://schemas.openxmlformats.org/spreadsheetml/2006/main">
  <authors>
    <author>karla.candia</author>
  </authors>
  <commentList>
    <comment ref="A17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<sst xmlns="http://schemas.openxmlformats.org/spreadsheetml/2006/main" count="2683" uniqueCount="296">
  <si>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</si>
  <si>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</si>
  <si>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</si>
  <si>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</si>
  <si>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</si>
  <si>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</si>
  <si>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</si>
  <si>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</si>
  <si>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</si>
  <si>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</si>
  <si>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</si>
  <si>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</si>
  <si>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</si>
  <si>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</si>
  <si>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</si>
  <si>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</si>
  <si>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</si>
  <si>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</si>
  <si>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</si>
  <si>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</si>
  <si>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</si>
  <si>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</si>
  <si>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LOS VILOS</t>
  </si>
  <si>
    <t>AV. TRINIDAD ORIENTE</t>
  </si>
  <si>
    <t>AV. LA FLORIDA</t>
  </si>
  <si>
    <t>AV. SANTA ROSA</t>
  </si>
  <si>
    <t>ELISA CORREA SANFUENTES / AV. VICUÑA MACKENNA</t>
  </si>
  <si>
    <t>AV. VICUÑA MACKENNA</t>
  </si>
  <si>
    <t>AV. CIRCUNVALACION AMERICO VESPUCIO</t>
  </si>
  <si>
    <t>AV. TRINIDAD</t>
  </si>
  <si>
    <t>SALVADOR SANFUENTES</t>
  </si>
  <si>
    <t>RUCALIN</t>
  </si>
  <si>
    <t>TACORA</t>
  </si>
  <si>
    <t>ELISA CORREA SANFUENTES</t>
  </si>
  <si>
    <t>AV. LO OVALLE</t>
  </si>
  <si>
    <t>MAESTRO PEÑA</t>
  </si>
  <si>
    <t>SANTA CECILIA</t>
  </si>
  <si>
    <t>COLOMBIA</t>
  </si>
  <si>
    <t>JARDIN ALTO</t>
  </si>
  <si>
    <t>LA SERENA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</si>
  <si>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</si>
  <si>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</si>
  <si>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</si>
  <si>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</si>
  <si>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</si>
  <si>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</si>
  <si>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</si>
  <si>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</si>
  <si>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</si>
  <si>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</si>
  <si>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</si>
  <si>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</si>
  <si>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</si>
  <si>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</si>
  <si>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</si>
  <si>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</si>
  <si>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</si>
  <si>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AV. LO OVALLE / AV. SANTA ROSA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</si>
  <si>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</si>
  <si>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</si>
  <si>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</si>
  <si>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</si>
  <si>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</si>
  <si>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</si>
  <si>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</si>
  <si>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</si>
  <si>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</si>
  <si>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</si>
  <si>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</si>
  <si>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</si>
  <si>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AV. LA FLORIDA LOCAL PONIENTE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</si>
  <si>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</si>
  <si>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</si>
  <si>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</si>
  <si>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</si>
  <si>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</si>
  <si>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</si>
  <si>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</si>
  <si>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</si>
  <si>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</si>
  <si>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</si>
  <si>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</si>
  <si>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</si>
  <si>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</si>
  <si>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</si>
  <si>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</si>
  <si>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</si>
  <si>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</si>
  <si>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</si>
  <si>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</si>
  <si>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</si>
  <si>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</si>
  <si>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ORIENTE</t>
  </si>
  <si>
    <t>ENRIQUE OLIVARES</t>
  </si>
  <si>
    <t>SANTA JULIA</t>
  </si>
  <si>
    <t>CALBUCO</t>
  </si>
  <si>
    <t>QUINTEROS</t>
  </si>
  <si>
    <t>MANUTARA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</si>
  <si>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</si>
  <si>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</si>
  <si>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</si>
  <si>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</si>
  <si>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</si>
  <si>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</si>
  <si>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</si>
  <si>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</si>
  <si>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</si>
  <si>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</si>
  <si>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</si>
  <si>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LOS CONDORES</t>
  </si>
  <si>
    <t>TRONCAL SAN FRANCISCO</t>
  </si>
  <si>
    <t>LIRCAY</t>
  </si>
  <si>
    <t>AV. LA FLORIDA / LAGO YELCHO</t>
  </si>
  <si>
    <t>CODIGO USUARIO</t>
  </si>
  <si>
    <t>NOMBRE DEL SERVICIO</t>
  </si>
  <si>
    <t>E01</t>
  </si>
  <si>
    <t>E02</t>
  </si>
  <si>
    <t>E03</t>
  </si>
  <si>
    <t>SANTA ROSA - JARDIN ALTO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</si>
  <si>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</si>
  <si>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</si>
  <si>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</si>
  <si>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</si>
  <si>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</si>
  <si>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</si>
  <si>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</si>
  <si>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</si>
  <si>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</si>
  <si>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</si>
  <si>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</si>
  <si>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</si>
  <si>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DOCTOR SOTERO DEL RIO</t>
  </si>
  <si>
    <t>E11</t>
  </si>
  <si>
    <t>SAN RAMON</t>
  </si>
  <si>
    <t>E12</t>
  </si>
  <si>
    <t>E13</t>
  </si>
  <si>
    <t>WILLIAMS KING</t>
  </si>
  <si>
    <t>E14</t>
  </si>
  <si>
    <t/>
  </si>
  <si>
    <t>ESTADIO</t>
  </si>
  <si>
    <t>LOS PIONEROS</t>
  </si>
  <si>
    <t>AMPARO CALAF</t>
  </si>
  <si>
    <t>VALLE VERDE</t>
  </si>
  <si>
    <t>ANGOL</t>
  </si>
  <si>
    <t>SAN GREGORIO</t>
  </si>
  <si>
    <t>JARDIN ALTO / LAGO CHUNGARA</t>
  </si>
  <si>
    <t>SAN FRANCISCO / LAS PERDICES</t>
  </si>
  <si>
    <t>CARLOS LUIS GONZALEZ / SAN VICENTE DE PAUL</t>
  </si>
  <si>
    <t>ISLA ADELAIDA</t>
  </si>
  <si>
    <t>METRO SANTA ROSA</t>
  </si>
  <si>
    <t>MANUEL RODRIGUEZ</t>
  </si>
  <si>
    <t>METRO TRINIDAD</t>
  </si>
  <si>
    <t>WALKER MARTINEZ</t>
  </si>
  <si>
    <t>DEPARTAMENTAL</t>
  </si>
  <si>
    <t>ROLANDO PRODEN</t>
  </si>
  <si>
    <t>SANTA RAQUEL</t>
  </si>
  <si>
    <t>METRO SANTA JULIA</t>
  </si>
  <si>
    <t>HOSPITAL PADRE HURTADO</t>
  </si>
  <si>
    <t>DIEGO PORTALES</t>
  </si>
  <si>
    <t>METRO LA GRANJA</t>
  </si>
  <si>
    <t>GERONIMO ALDERETE</t>
  </si>
  <si>
    <t>DR. SOTERO DEL RIO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</si>
  <si>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</si>
  <si>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</si>
  <si>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</si>
  <si>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</si>
  <si>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</si>
  <si>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METRO VICENTE VALDES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</si>
  <si>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</si>
  <si>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</si>
  <si>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</si>
  <si>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</si>
  <si>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</si>
  <si>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</si>
  <si>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</si>
  <si>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</si>
  <si>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</si>
  <si>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</si>
  <si>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</si>
  <si>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</si>
  <si>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</si>
  <si>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</si>
  <si>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</si>
  <si>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</si>
  <si>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</si>
  <si>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</si>
  <si>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</si>
  <si>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</si>
  <si>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</si>
  <si>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</si>
  <si>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</si>
  <si>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</si>
  <si>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</si>
  <si>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</si>
  <si>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</si>
  <si>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</si>
  <si>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</si>
  <si>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</si>
  <si>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Servidio de postulación definido en Bases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</si>
  <si>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</si>
  <si>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</si>
  <si>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</si>
  <si>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</si>
  <si>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</si>
  <si>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LA SERENA - ELISA CORREA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</si>
  <si>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</si>
  <si>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</si>
  <si>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</si>
  <si>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</si>
  <si>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</si>
  <si>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</si>
  <si>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</si>
  <si>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</si>
  <si>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</si>
  <si>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RETORNO ORIENTE</t>
  </si>
  <si>
    <t>TRAZADO DE REGRESO PT</t>
  </si>
  <si>
    <t>SAN JOSE DE LA ESTRELLA / AV. LA FLORIDA</t>
  </si>
  <si>
    <t>NOCTURNOS</t>
  </si>
  <si>
    <t>si</t>
  </si>
  <si>
    <t>no</t>
  </si>
  <si>
    <t>Servicio creado</t>
  </si>
  <si>
    <t>Variante creada a partir del servicio E02</t>
  </si>
  <si>
    <t>AV. VICUÑA MACKENNA / AV. DEPARTAMENTAL</t>
  </si>
  <si>
    <t xml:space="preserve">AV. LA FLORIDA / SAN JORGE </t>
  </si>
  <si>
    <t>AV. SANTA ROSA / AV. AMERICO VESPUCIO</t>
  </si>
  <si>
    <t xml:space="preserve">AV. AMERICO VESPUCIO / AV. SANTA ROSA </t>
  </si>
  <si>
    <t>TOMÉ / AV. SANTA ROSA</t>
  </si>
  <si>
    <t>ROJAS MAGALLANES / LAS CHILCAS</t>
  </si>
  <si>
    <t>LAS CHILCAS</t>
  </si>
  <si>
    <t>ELISA CORREA SANFUENTES  / RUCALIN</t>
  </si>
  <si>
    <t>SANTA ROSA / PADRE ESTEBAN GUMUCIO</t>
  </si>
  <si>
    <t>TRONCAL SAN FRANCISCO / LA SERENA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</si>
  <si>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</si>
  <si>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</si>
  <si>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</si>
  <si>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</si>
  <si>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</si>
  <si>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</si>
  <si>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BAHIA CATALINA - BELLAVISTA DE LA FLORIDA (ET/M)</t>
  </si>
  <si>
    <t>SAN JOSE DE LA ESTRELLA - BELLAVISTA DE LA FLORIDA (ET/M)</t>
  </si>
  <si>
    <t>E15</t>
  </si>
  <si>
    <t>TRINIDAD (M) - PEDRERO (ET/M)</t>
  </si>
  <si>
    <t>ELISA CORREA (M) - SANTA ROSA (ET/M)</t>
  </si>
  <si>
    <t>AV. CIRCUNVALACIÓN AMÉRICO VESPUCIO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</si>
  <si>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</si>
  <si>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</si>
  <si>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</si>
  <si>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</si>
  <si>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</si>
  <si>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</si>
  <si>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</si>
  <si>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</si>
  <si>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P,17 AV. SANTA ROSA  - MIRADOR (M)</t>
  </si>
  <si>
    <t>VICUÑA MACKENNA / MIRADOR AZUL</t>
  </si>
  <si>
    <t>MALL  FLORIDA CENTER</t>
  </si>
  <si>
    <t>E17</t>
  </si>
  <si>
    <t>BELLAVISTA DE LA FLORIDA (ET/M) - LAS PERDICES</t>
  </si>
  <si>
    <t>AV. VICUÑA MACKENNA / CALLE NUEVA</t>
  </si>
  <si>
    <t>CALLE NUEVA</t>
  </si>
  <si>
    <t>MIRADOR (M)</t>
  </si>
  <si>
    <t>MACUL (ET/M)</t>
  </si>
  <si>
    <t>AMERICO VESPUCIO</t>
  </si>
  <si>
    <t>FROILAN LAGOS</t>
  </si>
  <si>
    <t>BAHÍA CATALINA - FROILAN LAGOS</t>
  </si>
  <si>
    <t>RETORNO ELIAS FERNANDEZ ALBANO</t>
  </si>
  <si>
    <t>VICUÑA MACKENNA</t>
  </si>
  <si>
    <t>AV. FERNANDEZ ALBANO</t>
  </si>
  <si>
    <t>PEDREDO (ET/M)</t>
  </si>
  <si>
    <t>SOTERO DEL RIO - SANTA ROSA (ET/M)</t>
  </si>
  <si>
    <t>GABRIELA ORIENTE</t>
  </si>
  <si>
    <t>AV. CONCHA Y TORO</t>
  </si>
  <si>
    <t>AV. GABRIELA ORIENTE</t>
  </si>
  <si>
    <t>LO OVALLE - DIEGO PORTALES</t>
  </si>
  <si>
    <t>TEGUALDA</t>
  </si>
  <si>
    <t>DIEGO PORTALES 1714</t>
  </si>
  <si>
    <t>SERAFIN ZAMORA</t>
  </si>
  <si>
    <t>VICUÑA MACKENNA PONIENTE</t>
  </si>
  <si>
    <t>RODOVIARIO VICUÑA MACKENNA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</si>
  <si>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</si>
  <si>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</si>
  <si>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</si>
  <si>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</si>
  <si>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</si>
  <si>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</si>
  <si>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</si>
  <si>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</si>
  <si>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</si>
  <si>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</si>
  <si>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 xml:space="preserve">AV. VICUÑA MACKENNA </t>
  </si>
  <si>
    <t>MILLARAY</t>
  </si>
  <si>
    <t>FRILAN ROA</t>
  </si>
  <si>
    <t>PEDRO AGUIRRE CERDA</t>
  </si>
  <si>
    <t>SAN RAMÓN</t>
  </si>
  <si>
    <t>LOS FRANCISCANOS</t>
  </si>
  <si>
    <t>LOS FRANCISCANOS / PEDRO AGUIRRE CERDA</t>
  </si>
  <si>
    <t>JULIO VILDOSOLA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</si>
</sst>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10" fillId="0" borderId="27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16" xfId="0" applyFont="1" applyFill="1" applyBorder="1" applyAlignment="1">
      <alignment/>
    </xf>
    <xf numFmtId="0" fontId="7" fillId="5" borderId="8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42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/>
    </xf>
    <xf numFmtId="0" fontId="7" fillId="5" borderId="19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left" vertical="center"/>
    </xf>
    <xf numFmtId="0" fontId="6" fillId="6" borderId="45" xfId="0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left" vertical="center"/>
    </xf>
    <xf numFmtId="0" fontId="6" fillId="6" borderId="47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5" borderId="50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0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85" zoomScaleSheetLayoutView="85" workbookViewId="0" topLeftCell="C1">
      <selection activeCell="H11" sqref="H11"/>
    </sheetView>
  </sheetViews>
  <sheetFormatPr defaultColWidth="11.421875" defaultRowHeight="12.75"/>
  <cols>
    <col min="1" max="2" width="6.28125" style="60" customWidth="1"/>
    <col min="3" max="3" width="13.421875" style="61" customWidth="1"/>
    <col min="4" max="4" width="9.8515625" style="62" customWidth="1"/>
    <col min="5" max="5" width="10.140625" style="62" customWidth="1"/>
    <col min="6" max="6" width="43.8515625" style="62" bestFit="1" customWidth="1"/>
    <col min="7" max="7" width="19.421875" style="62" customWidth="1"/>
    <col min="8" max="8" width="48.8515625" style="57" customWidth="1"/>
    <col min="9" max="9" width="12.57421875" style="57" customWidth="1"/>
    <col min="10" max="10" width="11.421875" style="57" customWidth="1"/>
    <col min="11" max="16384" width="11.421875" style="58" customWidth="1"/>
  </cols>
  <sheetData>
    <row r="1" spans="1:9" ht="15.75">
      <c r="A1" s="155" t="s">
        <v>189</v>
      </c>
      <c r="B1" s="155"/>
      <c r="C1" s="155"/>
      <c r="D1" s="155"/>
      <c r="E1" s="155"/>
      <c r="F1" s="155"/>
      <c r="G1" s="155"/>
      <c r="H1" s="155"/>
      <c r="I1" s="155"/>
    </row>
    <row r="3" spans="1:11" ht="15.75">
      <c r="A3" s="156" t="s">
        <v>190</v>
      </c>
      <c r="B3" s="156"/>
      <c r="C3" s="156"/>
      <c r="D3" s="156"/>
      <c r="E3" s="156"/>
      <c r="F3" s="156"/>
      <c r="G3" s="156"/>
      <c r="H3" s="156"/>
      <c r="I3" s="156"/>
      <c r="K3" s="57"/>
    </row>
    <row r="4" spans="1:11" ht="11.25">
      <c r="A4" s="63"/>
      <c r="B4" s="63"/>
      <c r="C4" s="63"/>
      <c r="D4" s="63"/>
      <c r="E4" s="63"/>
      <c r="F4" s="63"/>
      <c r="G4" s="63"/>
      <c r="H4" s="63"/>
      <c r="I4" s="63"/>
      <c r="K4" s="57"/>
    </row>
    <row r="5" spans="1:11" ht="11.25">
      <c r="A5" s="64"/>
      <c r="B5" s="64"/>
      <c r="C5" s="64"/>
      <c r="D5" s="64"/>
      <c r="E5" s="64"/>
      <c r="F5" s="64"/>
      <c r="G5" s="64"/>
      <c r="H5" s="64"/>
      <c r="I5" s="63"/>
      <c r="K5" s="57"/>
    </row>
    <row r="6" spans="1:11" ht="22.5">
      <c r="A6" s="72" t="s">
        <v>191</v>
      </c>
      <c r="B6" s="72" t="s">
        <v>192</v>
      </c>
      <c r="C6" s="73" t="s">
        <v>193</v>
      </c>
      <c r="D6" s="74" t="s">
        <v>194</v>
      </c>
      <c r="E6" s="73" t="s">
        <v>195</v>
      </c>
      <c r="F6" s="73" t="s">
        <v>196</v>
      </c>
      <c r="G6" s="73" t="s">
        <v>280</v>
      </c>
      <c r="H6" s="75" t="s">
        <v>197</v>
      </c>
      <c r="I6" s="73" t="s">
        <v>217</v>
      </c>
      <c r="K6" s="57"/>
    </row>
    <row r="7" spans="1:11" ht="11.25">
      <c r="A7" s="76">
        <v>3</v>
      </c>
      <c r="B7" s="84" t="s">
        <v>169</v>
      </c>
      <c r="C7" s="89" t="s">
        <v>170</v>
      </c>
      <c r="D7" s="109">
        <v>301</v>
      </c>
      <c r="E7" s="89" t="s">
        <v>115</v>
      </c>
      <c r="F7" s="89" t="s">
        <v>198</v>
      </c>
      <c r="G7" s="127" t="s">
        <v>283</v>
      </c>
      <c r="H7" s="89" t="str">
        <f>+'E01'!$C$9</f>
        <v>SAN JOSE DE LA ESTRELLA - SANTA ROSA (ET/M)</v>
      </c>
      <c r="I7" s="77" t="s">
        <v>219</v>
      </c>
      <c r="J7" s="49"/>
      <c r="K7" s="59"/>
    </row>
    <row r="8" spans="1:11" ht="11.25">
      <c r="A8" s="78">
        <v>3</v>
      </c>
      <c r="B8" s="85" t="s">
        <v>169</v>
      </c>
      <c r="C8" s="90" t="s">
        <v>171</v>
      </c>
      <c r="D8" s="110">
        <v>302</v>
      </c>
      <c r="E8" s="90" t="s">
        <v>116</v>
      </c>
      <c r="F8" s="90" t="s">
        <v>199</v>
      </c>
      <c r="G8" s="92" t="s">
        <v>283</v>
      </c>
      <c r="H8" s="90" t="str">
        <f>+'E02'!$C$9</f>
        <v>LO OVALLE - DIEGO PORTALES</v>
      </c>
      <c r="I8" s="79" t="s">
        <v>219</v>
      </c>
      <c r="J8" s="49"/>
      <c r="K8" s="59"/>
    </row>
    <row r="9" spans="1:11" ht="11.25">
      <c r="A9" s="78">
        <v>3</v>
      </c>
      <c r="B9" s="85" t="s">
        <v>169</v>
      </c>
      <c r="C9" s="90" t="s">
        <v>172</v>
      </c>
      <c r="D9" s="110">
        <v>303</v>
      </c>
      <c r="E9" s="90" t="s">
        <v>117</v>
      </c>
      <c r="F9" s="90" t="s">
        <v>199</v>
      </c>
      <c r="G9" s="92" t="s">
        <v>283</v>
      </c>
      <c r="H9" s="90" t="str">
        <f>+'E03'!$C$9</f>
        <v>SANTA ROSA - JARDIN ALTO</v>
      </c>
      <c r="I9" s="79" t="s">
        <v>218</v>
      </c>
      <c r="J9" s="49"/>
      <c r="K9" s="59"/>
    </row>
    <row r="10" spans="1:11" ht="11.25">
      <c r="A10" s="78">
        <v>3</v>
      </c>
      <c r="B10" s="85" t="s">
        <v>169</v>
      </c>
      <c r="C10" s="90" t="s">
        <v>173</v>
      </c>
      <c r="D10" s="110">
        <v>304</v>
      </c>
      <c r="E10" s="90" t="s">
        <v>120</v>
      </c>
      <c r="F10" s="90" t="s">
        <v>199</v>
      </c>
      <c r="G10" s="92" t="s">
        <v>283</v>
      </c>
      <c r="H10" s="90" t="str">
        <f>+'E04'!$C$9</f>
        <v>TRINIDAD (M) - PEDRERO (ET/M)</v>
      </c>
      <c r="I10" s="79" t="s">
        <v>219</v>
      </c>
      <c r="J10" s="49"/>
      <c r="K10" s="59"/>
    </row>
    <row r="11" spans="1:11" ht="22.5">
      <c r="A11" s="80">
        <v>3</v>
      </c>
      <c r="B11" s="86" t="s">
        <v>169</v>
      </c>
      <c r="C11" s="91" t="s">
        <v>174</v>
      </c>
      <c r="D11" s="111">
        <v>305</v>
      </c>
      <c r="E11" s="91" t="s">
        <v>122</v>
      </c>
      <c r="F11" s="191" t="s">
        <v>200</v>
      </c>
      <c r="G11" s="128" t="s">
        <v>283</v>
      </c>
      <c r="H11" s="91" t="str">
        <f>+'E05'!$C$9</f>
        <v>P,17 AV. SANTA ROSA  - MIRADOR (M)</v>
      </c>
      <c r="I11" s="126" t="s">
        <v>219</v>
      </c>
      <c r="J11" s="49"/>
      <c r="K11" s="59"/>
    </row>
    <row r="12" spans="1:11" ht="11.25">
      <c r="A12" s="78">
        <v>3</v>
      </c>
      <c r="B12" s="85" t="s">
        <v>169</v>
      </c>
      <c r="C12" s="90" t="s">
        <v>175</v>
      </c>
      <c r="D12" s="110">
        <v>306</v>
      </c>
      <c r="E12" s="90" t="s">
        <v>123</v>
      </c>
      <c r="F12" s="90" t="s">
        <v>199</v>
      </c>
      <c r="G12" s="92" t="s">
        <v>283</v>
      </c>
      <c r="H12" s="90" t="str">
        <f>+'E06'!$C$9</f>
        <v>BELLAVISTA DE LA FLORIDA (ET/M)  - MARIA ANGELICA</v>
      </c>
      <c r="I12" s="79" t="s">
        <v>219</v>
      </c>
      <c r="J12" s="49"/>
      <c r="K12" s="59"/>
    </row>
    <row r="13" spans="1:11" ht="11.25">
      <c r="A13" s="78">
        <v>3</v>
      </c>
      <c r="B13" s="85" t="s">
        <v>169</v>
      </c>
      <c r="C13" s="90" t="s">
        <v>176</v>
      </c>
      <c r="D13" s="110">
        <v>307</v>
      </c>
      <c r="E13" s="90" t="s">
        <v>125</v>
      </c>
      <c r="F13" s="90" t="s">
        <v>199</v>
      </c>
      <c r="G13" s="92" t="s">
        <v>283</v>
      </c>
      <c r="H13" s="90" t="str">
        <f>+'E07'!$C$9</f>
        <v>BELLAVISTA DE LA FLORIDA (ET/M)  - GERONIMO DE ALDERETE</v>
      </c>
      <c r="I13" s="79" t="s">
        <v>219</v>
      </c>
      <c r="J13" s="49"/>
      <c r="K13" s="59"/>
    </row>
    <row r="14" spans="1:11" ht="11.25">
      <c r="A14" s="78">
        <v>3</v>
      </c>
      <c r="B14" s="85" t="s">
        <v>169</v>
      </c>
      <c r="C14" s="90" t="s">
        <v>177</v>
      </c>
      <c r="D14" s="110">
        <v>308</v>
      </c>
      <c r="E14" s="90" t="s">
        <v>126</v>
      </c>
      <c r="F14" s="90" t="s">
        <v>199</v>
      </c>
      <c r="G14" s="92" t="s">
        <v>283</v>
      </c>
      <c r="H14" s="90" t="str">
        <f>+'E08'!$C$9</f>
        <v>DIEGO PORTALES - BELLAVISTA DE LA FLORIDA (ET/M)</v>
      </c>
      <c r="I14" s="79" t="s">
        <v>219</v>
      </c>
      <c r="J14" s="49"/>
      <c r="K14" s="59"/>
    </row>
    <row r="15" spans="1:11" ht="11.25">
      <c r="A15" s="78">
        <v>3</v>
      </c>
      <c r="B15" s="85" t="s">
        <v>169</v>
      </c>
      <c r="C15" s="90" t="s">
        <v>178</v>
      </c>
      <c r="D15" s="110">
        <v>309</v>
      </c>
      <c r="E15" s="90" t="s">
        <v>127</v>
      </c>
      <c r="F15" s="90" t="s">
        <v>199</v>
      </c>
      <c r="G15" s="92" t="s">
        <v>283</v>
      </c>
      <c r="H15" s="90" t="str">
        <f>+'E09'!$C$9</f>
        <v>ELISA CORREA (M) - SANTA ROSA (ET/M)</v>
      </c>
      <c r="I15" s="79" t="s">
        <v>219</v>
      </c>
      <c r="J15" s="49"/>
      <c r="K15" s="59"/>
    </row>
    <row r="16" spans="1:11" ht="11.25">
      <c r="A16" s="78">
        <v>3</v>
      </c>
      <c r="B16" s="85" t="s">
        <v>169</v>
      </c>
      <c r="C16" s="90" t="s">
        <v>179</v>
      </c>
      <c r="D16" s="110">
        <v>310</v>
      </c>
      <c r="E16" s="90" t="s">
        <v>129</v>
      </c>
      <c r="F16" s="90" t="s">
        <v>199</v>
      </c>
      <c r="G16" s="92" t="s">
        <v>283</v>
      </c>
      <c r="H16" s="90" t="str">
        <f>+'E10'!$C$9</f>
        <v>EL HUALLE - SANTA ROSA P21</v>
      </c>
      <c r="I16" s="79" t="s">
        <v>219</v>
      </c>
      <c r="J16" s="49"/>
      <c r="K16" s="59"/>
    </row>
    <row r="17" spans="1:11" ht="11.25">
      <c r="A17" s="81">
        <v>3</v>
      </c>
      <c r="B17" s="87" t="s">
        <v>169</v>
      </c>
      <c r="C17" s="92" t="s">
        <v>180</v>
      </c>
      <c r="D17" s="112">
        <v>311</v>
      </c>
      <c r="E17" s="92" t="s">
        <v>132</v>
      </c>
      <c r="F17" s="92" t="s">
        <v>199</v>
      </c>
      <c r="G17" s="92" t="s">
        <v>283</v>
      </c>
      <c r="H17" s="90" t="str">
        <f>+'E11'!$C$9</f>
        <v>DIEGO PORTALES - SANTA ROSA (ET/M)</v>
      </c>
      <c r="I17" s="79" t="s">
        <v>218</v>
      </c>
      <c r="J17" s="49"/>
      <c r="K17" s="59"/>
    </row>
    <row r="18" spans="1:11" ht="11.25">
      <c r="A18" s="81">
        <v>3</v>
      </c>
      <c r="B18" s="87" t="s">
        <v>169</v>
      </c>
      <c r="C18" s="92" t="s">
        <v>202</v>
      </c>
      <c r="D18" s="112">
        <v>312</v>
      </c>
      <c r="E18" s="92" t="s">
        <v>282</v>
      </c>
      <c r="F18" s="92" t="s">
        <v>203</v>
      </c>
      <c r="G18" s="92" t="s">
        <v>283</v>
      </c>
      <c r="H18" s="87" t="s">
        <v>282</v>
      </c>
      <c r="I18" s="79" t="s">
        <v>282</v>
      </c>
      <c r="J18" s="49"/>
      <c r="K18" s="59"/>
    </row>
    <row r="19" spans="1:11" ht="11.25">
      <c r="A19" s="81">
        <v>3</v>
      </c>
      <c r="B19" s="87" t="s">
        <v>169</v>
      </c>
      <c r="C19" s="92" t="s">
        <v>181</v>
      </c>
      <c r="D19" s="112"/>
      <c r="E19" s="92" t="s">
        <v>134</v>
      </c>
      <c r="F19" s="92" t="s">
        <v>221</v>
      </c>
      <c r="G19" s="92" t="s">
        <v>283</v>
      </c>
      <c r="H19" s="90" t="str">
        <f>+'E12'!$C$9</f>
        <v>LA SERENA - ELISA CORREA (M)</v>
      </c>
      <c r="I19" s="79" t="s">
        <v>218</v>
      </c>
      <c r="J19" s="49"/>
      <c r="K19" s="59"/>
    </row>
    <row r="20" spans="1:11" ht="11.25">
      <c r="A20" s="81">
        <v>3</v>
      </c>
      <c r="B20" s="87" t="s">
        <v>169</v>
      </c>
      <c r="C20" s="92" t="s">
        <v>182</v>
      </c>
      <c r="D20" s="112"/>
      <c r="E20" s="92" t="s">
        <v>135</v>
      </c>
      <c r="F20" s="92" t="s">
        <v>220</v>
      </c>
      <c r="G20" s="92" t="s">
        <v>283</v>
      </c>
      <c r="H20" s="90" t="str">
        <f>+'E13'!$C$9</f>
        <v>BAHIA CATALINA - BELLAVISTA DE LA FLORIDA (ET/M)</v>
      </c>
      <c r="I20" s="79" t="s">
        <v>219</v>
      </c>
      <c r="J20" s="49"/>
      <c r="K20" s="59"/>
    </row>
    <row r="21" spans="1:11" ht="11.25">
      <c r="A21" s="81">
        <v>3</v>
      </c>
      <c r="B21" s="87" t="s">
        <v>169</v>
      </c>
      <c r="C21" s="92" t="s">
        <v>183</v>
      </c>
      <c r="D21" s="112"/>
      <c r="E21" s="92" t="s">
        <v>137</v>
      </c>
      <c r="F21" s="92" t="s">
        <v>220</v>
      </c>
      <c r="G21" s="92" t="s">
        <v>283</v>
      </c>
      <c r="H21" s="90" t="str">
        <f>+'E14'!$C$9</f>
        <v>SAN JOSE DE LA ESTRELLA - BELLAVISTA DE LA FLORIDA (ET/M)</v>
      </c>
      <c r="I21" s="79" t="s">
        <v>219</v>
      </c>
      <c r="J21" s="49"/>
      <c r="K21" s="59"/>
    </row>
    <row r="22" spans="1:11" ht="11.25">
      <c r="A22" s="81">
        <v>3</v>
      </c>
      <c r="B22" s="87" t="s">
        <v>169</v>
      </c>
      <c r="C22" s="92"/>
      <c r="D22" s="112"/>
      <c r="E22" s="92" t="s">
        <v>240</v>
      </c>
      <c r="F22" s="92" t="s">
        <v>220</v>
      </c>
      <c r="G22" s="92" t="s">
        <v>281</v>
      </c>
      <c r="H22" s="90" t="str">
        <f>+'E15'!$C$9</f>
        <v>BAHÍA CATALINA - FROILAN LAGOS</v>
      </c>
      <c r="I22" s="79" t="s">
        <v>219</v>
      </c>
      <c r="J22" s="49"/>
      <c r="K22" s="59"/>
    </row>
    <row r="23" spans="1:11" ht="11.25">
      <c r="A23" s="81">
        <v>3</v>
      </c>
      <c r="B23" s="87" t="s">
        <v>169</v>
      </c>
      <c r="C23" s="92"/>
      <c r="D23" s="112"/>
      <c r="E23" s="92" t="s">
        <v>249</v>
      </c>
      <c r="F23" s="92" t="s">
        <v>220</v>
      </c>
      <c r="G23" s="92" t="s">
        <v>281</v>
      </c>
      <c r="H23" s="90" t="str">
        <f>+'E16'!$C$9</f>
        <v>SOTERO DEL RIO - SANTA ROSA (ET/M)</v>
      </c>
      <c r="I23" s="79" t="s">
        <v>219</v>
      </c>
      <c r="J23" s="49"/>
      <c r="K23" s="59"/>
    </row>
    <row r="24" spans="1:11" ht="11.25">
      <c r="A24" s="82">
        <v>3</v>
      </c>
      <c r="B24" s="88" t="s">
        <v>169</v>
      </c>
      <c r="C24" s="93"/>
      <c r="D24" s="113"/>
      <c r="E24" s="93" t="s">
        <v>255</v>
      </c>
      <c r="F24" s="93" t="s">
        <v>220</v>
      </c>
      <c r="G24" s="93" t="s">
        <v>286</v>
      </c>
      <c r="H24" s="123" t="str">
        <f>+'E17'!$C$9</f>
        <v>BELLAVISTA DE LA FLORIDA (ET/M) - LAS PERDICES</v>
      </c>
      <c r="I24" s="83" t="s">
        <v>219</v>
      </c>
      <c r="J24" s="49"/>
      <c r="K24" s="59"/>
    </row>
    <row r="26" spans="1:2" ht="11.25">
      <c r="A26" s="65" t="s">
        <v>205</v>
      </c>
      <c r="B26" s="66" t="s">
        <v>206</v>
      </c>
    </row>
    <row r="27" spans="1:2" ht="11.25">
      <c r="A27" s="65" t="s">
        <v>207</v>
      </c>
      <c r="B27" s="66" t="s">
        <v>208</v>
      </c>
    </row>
    <row r="28" spans="1:2" ht="11.25">
      <c r="A28" s="67" t="s">
        <v>209</v>
      </c>
      <c r="B28" s="66" t="s">
        <v>210</v>
      </c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zoomScaleNormal="8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127</v>
      </c>
      <c r="D8" s="169"/>
    </row>
    <row r="9" spans="1:4" s="5" customFormat="1" ht="12.75">
      <c r="A9" s="6" t="s">
        <v>114</v>
      </c>
      <c r="B9" s="7"/>
      <c r="C9" s="160" t="s">
        <v>242</v>
      </c>
      <c r="D9" s="161"/>
    </row>
    <row r="10" spans="1:4" s="5" customFormat="1" ht="12.75">
      <c r="A10" s="158" t="s">
        <v>4</v>
      </c>
      <c r="B10" s="159"/>
      <c r="C10" s="160" t="s">
        <v>26</v>
      </c>
      <c r="D10" s="161"/>
    </row>
    <row r="11" spans="1:4" s="5" customFormat="1" ht="13.5" thickBot="1">
      <c r="A11" s="174" t="s">
        <v>6</v>
      </c>
      <c r="B11" s="175"/>
      <c r="C11" s="178" t="s">
        <v>225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6" t="s">
        <v>33</v>
      </c>
      <c r="B16" s="27" t="s">
        <v>12</v>
      </c>
      <c r="C16" s="26" t="s">
        <v>28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31</v>
      </c>
      <c r="B17" s="17" t="s">
        <v>12</v>
      </c>
      <c r="C17" s="14" t="s">
        <v>20</v>
      </c>
      <c r="D17" s="15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30</v>
      </c>
      <c r="B18" s="17" t="s">
        <v>12</v>
      </c>
      <c r="C18" s="14" t="s">
        <v>32</v>
      </c>
      <c r="D18" s="15" t="s">
        <v>14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3" t="s">
        <v>83</v>
      </c>
      <c r="B19" s="17" t="s">
        <v>12</v>
      </c>
      <c r="C19" s="14" t="s">
        <v>82</v>
      </c>
      <c r="D19" s="15" t="s">
        <v>14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102</v>
      </c>
      <c r="B20" s="17" t="s">
        <v>12</v>
      </c>
      <c r="C20" s="14" t="s">
        <v>128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85</v>
      </c>
      <c r="B21" s="17" t="s">
        <v>12</v>
      </c>
      <c r="C21" s="14" t="s">
        <v>84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87</v>
      </c>
      <c r="B22" s="17" t="s">
        <v>12</v>
      </c>
      <c r="C22" s="14" t="s">
        <v>86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18</v>
      </c>
      <c r="B23" s="17" t="s">
        <v>12</v>
      </c>
      <c r="C23" s="13" t="s">
        <v>88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" t="s">
        <v>89</v>
      </c>
      <c r="B24" s="17" t="s">
        <v>14</v>
      </c>
      <c r="C24" s="13" t="s">
        <v>39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39</v>
      </c>
      <c r="B25" s="17" t="s">
        <v>14</v>
      </c>
      <c r="C25" s="13" t="s">
        <v>89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88</v>
      </c>
      <c r="B26" s="17" t="s">
        <v>14</v>
      </c>
      <c r="C26" s="13" t="s">
        <v>18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86</v>
      </c>
      <c r="B27" s="17" t="s">
        <v>14</v>
      </c>
      <c r="C27" s="13" t="s">
        <v>87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84</v>
      </c>
      <c r="B28" s="17" t="s">
        <v>14</v>
      </c>
      <c r="C28" s="13" t="s">
        <v>85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128</v>
      </c>
      <c r="B29" s="17" t="s">
        <v>14</v>
      </c>
      <c r="C29" s="13" t="s">
        <v>102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82</v>
      </c>
      <c r="B30" s="17" t="s">
        <v>14</v>
      </c>
      <c r="C30" s="13" t="s">
        <v>83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3" t="s">
        <v>90</v>
      </c>
      <c r="B31" s="31" t="s">
        <v>14</v>
      </c>
      <c r="C31" s="13" t="s">
        <v>30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 t="s">
        <v>25</v>
      </c>
      <c r="B32" s="31" t="s">
        <v>14</v>
      </c>
      <c r="C32" s="13" t="s">
        <v>27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3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94"/>
      <c r="B34" s="43"/>
      <c r="C34" s="94"/>
      <c r="D34" s="37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3"/>
      <c r="B35" s="17"/>
      <c r="C35" s="14"/>
      <c r="D35" s="15"/>
      <c r="E35" s="22"/>
      <c r="F35" s="22"/>
    </row>
    <row r="36" spans="1:6" s="5" customFormat="1" ht="12.75">
      <c r="A36" s="13"/>
      <c r="B36" s="17"/>
      <c r="C36" s="14"/>
      <c r="D36" s="15"/>
      <c r="E36" s="22"/>
      <c r="F36" s="22"/>
    </row>
    <row r="37" spans="1:6" s="5" customFormat="1" ht="12.75">
      <c r="A37" s="52"/>
      <c r="B37" s="95"/>
      <c r="C37" s="48"/>
      <c r="D37" s="71"/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4"/>
      <c r="D39" s="15"/>
      <c r="E39" s="22"/>
      <c r="F39" s="22"/>
    </row>
    <row r="40" spans="1:6" s="5" customFormat="1" ht="12.75">
      <c r="A40" s="13"/>
      <c r="B40" s="17"/>
      <c r="C40" s="14"/>
      <c r="D40" s="15"/>
      <c r="E40" s="22"/>
      <c r="F40" s="22"/>
    </row>
    <row r="41" spans="1:6" s="5" customFormat="1" ht="12.75">
      <c r="A41" s="13"/>
      <c r="B41" s="17"/>
      <c r="C41" s="14"/>
      <c r="D41" s="15"/>
      <c r="E41" s="22"/>
      <c r="F41" s="22"/>
    </row>
    <row r="42" spans="1:6" s="5" customFormat="1" ht="12.75">
      <c r="A42" s="13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4"/>
      <c r="D43" s="15"/>
      <c r="E43" s="22"/>
      <c r="F43" s="22"/>
    </row>
    <row r="44" spans="1:6" s="5" customFormat="1" ht="12.75">
      <c r="A44" s="14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7"/>
      <c r="C67" s="14"/>
      <c r="D67" s="15"/>
      <c r="E67" s="22" t="s">
        <v>138</v>
      </c>
      <c r="F67" s="22" t="s">
        <v>138</v>
      </c>
    </row>
    <row r="68" spans="1:6" s="5" customFormat="1" ht="12.75">
      <c r="A68" s="11"/>
      <c r="B68" s="9"/>
      <c r="C68" s="11"/>
      <c r="D68" s="10"/>
      <c r="E68" s="22" t="s">
        <v>138</v>
      </c>
      <c r="F68" s="22" t="s">
        <v>138</v>
      </c>
    </row>
    <row r="69" spans="1:6" s="5" customFormat="1" ht="13.5" thickBot="1">
      <c r="A69" s="11"/>
      <c r="B69" s="19"/>
      <c r="C69" s="11"/>
      <c r="D69" s="20"/>
      <c r="E69" s="22" t="s">
        <v>138</v>
      </c>
      <c r="F69" s="22" t="s">
        <v>138</v>
      </c>
    </row>
    <row r="70" spans="1:6" s="5" customFormat="1" ht="12.75">
      <c r="A70" s="32"/>
      <c r="B70" s="38" t="s">
        <v>155</v>
      </c>
      <c r="C70" s="32"/>
      <c r="D70" s="38" t="s">
        <v>86</v>
      </c>
      <c r="E70" s="22" t="s">
        <v>138</v>
      </c>
      <c r="F70" s="22" t="s">
        <v>138</v>
      </c>
    </row>
    <row r="71" spans="1:6" s="5" customFormat="1" ht="12.75">
      <c r="A71" s="32"/>
      <c r="B71" s="39" t="s">
        <v>87</v>
      </c>
      <c r="C71" s="32"/>
      <c r="D71" s="39" t="s">
        <v>88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18</v>
      </c>
      <c r="C72" s="32"/>
      <c r="D72" s="39" t="s">
        <v>18</v>
      </c>
      <c r="E72" s="22" t="s">
        <v>138</v>
      </c>
      <c r="F72" s="22" t="s">
        <v>138</v>
      </c>
    </row>
    <row r="73" spans="1:6" s="5" customFormat="1" ht="12.75">
      <c r="A73" s="32"/>
      <c r="B73" s="39" t="s">
        <v>89</v>
      </c>
      <c r="C73" s="32"/>
      <c r="D73" s="39" t="s">
        <v>87</v>
      </c>
      <c r="E73" s="22" t="s">
        <v>138</v>
      </c>
      <c r="F73" s="22" t="s">
        <v>138</v>
      </c>
    </row>
    <row r="74" spans="1:4" ht="21" customHeight="1">
      <c r="A74" s="35"/>
      <c r="B74" s="39" t="s">
        <v>86</v>
      </c>
      <c r="C74" s="35"/>
      <c r="D74" s="39" t="s">
        <v>155</v>
      </c>
    </row>
    <row r="75" spans="1:4" ht="15.75" thickBot="1">
      <c r="A75" s="33"/>
      <c r="B75" s="40"/>
      <c r="C75" s="33"/>
      <c r="D75" s="40"/>
    </row>
  </sheetData>
  <mergeCells count="13"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129</v>
      </c>
      <c r="D8" s="169"/>
    </row>
    <row r="9" spans="1:4" s="5" customFormat="1" ht="12.75">
      <c r="A9" s="6" t="s">
        <v>114</v>
      </c>
      <c r="B9" s="7"/>
      <c r="C9" s="160" t="s">
        <v>165</v>
      </c>
      <c r="D9" s="161"/>
    </row>
    <row r="10" spans="1:4" s="5" customFormat="1" ht="12.75">
      <c r="A10" s="158" t="s">
        <v>4</v>
      </c>
      <c r="B10" s="159"/>
      <c r="C10" s="160" t="s">
        <v>227</v>
      </c>
      <c r="D10" s="161"/>
    </row>
    <row r="11" spans="1:4" s="5" customFormat="1" ht="13.5" thickBot="1">
      <c r="A11" s="174" t="s">
        <v>6</v>
      </c>
      <c r="B11" s="175"/>
      <c r="C11" s="178" t="s">
        <v>226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6" t="s">
        <v>76</v>
      </c>
      <c r="B16" s="27" t="s">
        <v>12</v>
      </c>
      <c r="C16" s="26" t="s">
        <v>130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92</v>
      </c>
      <c r="B17" s="17" t="s">
        <v>12</v>
      </c>
      <c r="C17" s="13" t="s">
        <v>61</v>
      </c>
      <c r="D17" s="15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93</v>
      </c>
      <c r="B18" s="17" t="s">
        <v>12</v>
      </c>
      <c r="C18" s="13" t="s">
        <v>94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3" t="s">
        <v>37</v>
      </c>
      <c r="B19" s="17" t="s">
        <v>12</v>
      </c>
      <c r="C19" s="13" t="s">
        <v>85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52</v>
      </c>
      <c r="B20" s="17" t="s">
        <v>12</v>
      </c>
      <c r="C20" s="14" t="s">
        <v>52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85</v>
      </c>
      <c r="B21" s="17" t="s">
        <v>12</v>
      </c>
      <c r="C21" s="13" t="s">
        <v>37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94</v>
      </c>
      <c r="B22" s="17" t="s">
        <v>12</v>
      </c>
      <c r="C22" s="13" t="s">
        <v>93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61</v>
      </c>
      <c r="B23" s="17" t="s">
        <v>12</v>
      </c>
      <c r="C23" s="13" t="s">
        <v>38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" t="s">
        <v>41</v>
      </c>
      <c r="B24" s="17" t="s">
        <v>14</v>
      </c>
      <c r="C24" s="13" t="s">
        <v>76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95</v>
      </c>
      <c r="B25" s="17" t="s">
        <v>14</v>
      </c>
      <c r="C25" s="14" t="s">
        <v>228</v>
      </c>
      <c r="D25" s="15" t="s">
        <v>12</v>
      </c>
      <c r="E25" s="22" t="e">
        <f>IF(A25="","",IF(VLOOKUP(CONCATENATE(A25," - ",B25),'[1]diccio'!$E$2:$E$3932,1,FALSE)="#N/A",CONCANTENAR(A25," - ",B25),""))</f>
        <v>#N/A</v>
      </c>
      <c r="F25" s="22" t="e">
        <f>IF(C25="","",IF(VLOOKUP(CONCATENATE(C25," - ",D25),'[1]diccio'!$E$2:$E$3932,1,FALSE)="#N/A",CONCANTENAR(C25," - ",D25),""))</f>
        <v>#N/A</v>
      </c>
      <c r="H25" s="49"/>
      <c r="I25" s="50"/>
      <c r="J25" s="23"/>
    </row>
    <row r="26" spans="1:10" s="5" customFormat="1" ht="12.75">
      <c r="A26" s="13" t="s">
        <v>130</v>
      </c>
      <c r="B26" s="17" t="s">
        <v>14</v>
      </c>
      <c r="C26" s="13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22</v>
      </c>
      <c r="B27" s="17" t="s">
        <v>14</v>
      </c>
      <c r="C27" s="13"/>
      <c r="D27" s="15"/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96</v>
      </c>
      <c r="B28" s="17" t="s">
        <v>14</v>
      </c>
      <c r="C28" s="13"/>
      <c r="D28" s="15"/>
      <c r="E28" s="22" t="e">
        <f>IF(A28="","",IF(VLOOKUP(CONCATENATE(A28," - ",B28),'[1]diccio'!$E$2:$E$3932,1,FALSE)="#N/A",CONCANTENAR(A28," - ",B28),""))</f>
        <v>#N/A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25</v>
      </c>
      <c r="B29" s="17" t="s">
        <v>14</v>
      </c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7"/>
      <c r="C30" s="14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30"/>
      <c r="B31" s="17"/>
      <c r="C31" s="14"/>
      <c r="D31" s="15"/>
      <c r="E31" s="22" t="s">
        <v>138</v>
      </c>
      <c r="F31" s="22" t="s">
        <v>138</v>
      </c>
    </row>
    <row r="32" spans="1:6" s="5" customFormat="1" ht="12.75">
      <c r="A32" s="14"/>
      <c r="B32" s="17"/>
      <c r="C32" s="14"/>
      <c r="D32" s="15"/>
      <c r="E32" s="22" t="s">
        <v>138</v>
      </c>
      <c r="F32" s="22" t="s">
        <v>138</v>
      </c>
    </row>
    <row r="33" spans="1:6" s="5" customFormat="1" ht="12.75">
      <c r="A33" s="14"/>
      <c r="B33" s="17"/>
      <c r="C33" s="14"/>
      <c r="D33" s="15"/>
      <c r="E33" s="22" t="s">
        <v>138</v>
      </c>
      <c r="F33" s="22" t="s">
        <v>138</v>
      </c>
    </row>
    <row r="34" spans="1:6" s="5" customFormat="1" ht="12.75">
      <c r="A34" s="14"/>
      <c r="B34" s="17"/>
      <c r="C34" s="14"/>
      <c r="D34" s="15"/>
      <c r="E34" s="22" t="s">
        <v>138</v>
      </c>
      <c r="F34" s="22" t="s">
        <v>138</v>
      </c>
    </row>
    <row r="35" spans="1:6" s="5" customFormat="1" ht="12.75">
      <c r="A35" s="94"/>
      <c r="B35" s="43"/>
      <c r="C35" s="94"/>
      <c r="D35" s="37"/>
      <c r="E35" s="22" t="s">
        <v>138</v>
      </c>
      <c r="F35" s="22" t="s">
        <v>138</v>
      </c>
    </row>
    <row r="36" spans="1:6" s="5" customFormat="1" ht="12.75">
      <c r="A36" s="14"/>
      <c r="B36" s="17"/>
      <c r="C36" s="13"/>
      <c r="D36" s="15"/>
      <c r="E36" s="22"/>
      <c r="F36" s="22"/>
    </row>
    <row r="37" spans="1:6" s="5" customFormat="1" ht="12.75">
      <c r="A37" s="13"/>
      <c r="B37" s="17"/>
      <c r="C37" s="13"/>
      <c r="D37" s="15"/>
      <c r="E37" s="22"/>
      <c r="F37" s="22"/>
    </row>
    <row r="38" spans="1:6" s="5" customFormat="1" ht="12.75">
      <c r="A38" s="48"/>
      <c r="B38" s="95"/>
      <c r="C38" s="52"/>
      <c r="D38" s="71"/>
      <c r="E38" s="22"/>
      <c r="F38" s="22"/>
    </row>
    <row r="39" spans="1:6" s="5" customFormat="1" ht="12.75">
      <c r="A39" s="14"/>
      <c r="B39" s="17"/>
      <c r="C39" s="13"/>
      <c r="D39" s="15"/>
      <c r="E39" s="22"/>
      <c r="F39" s="22"/>
    </row>
    <row r="40" spans="1:6" s="5" customFormat="1" ht="12.75">
      <c r="A40" s="13"/>
      <c r="B40" s="17"/>
      <c r="C40" s="13"/>
      <c r="D40" s="15"/>
      <c r="E40" s="22"/>
      <c r="F40" s="22"/>
    </row>
    <row r="41" spans="1:6" s="5" customFormat="1" ht="12.75">
      <c r="A41" s="14"/>
      <c r="B41" s="17"/>
      <c r="C41" s="13"/>
      <c r="D41" s="15"/>
      <c r="E41" s="22"/>
      <c r="F41" s="22"/>
    </row>
    <row r="42" spans="1:6" s="5" customFormat="1" ht="12.75">
      <c r="A42" s="14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3"/>
      <c r="D43" s="15"/>
      <c r="E43" s="22"/>
      <c r="F43" s="22"/>
    </row>
    <row r="44" spans="1:6" s="5" customFormat="1" ht="12.75">
      <c r="A44" s="14"/>
      <c r="B44" s="17"/>
      <c r="C44" s="13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7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7"/>
      <c r="C67" s="14"/>
      <c r="D67" s="15"/>
      <c r="E67" s="22" t="s">
        <v>138</v>
      </c>
      <c r="F67" s="22" t="s">
        <v>138</v>
      </c>
    </row>
    <row r="68" spans="1:6" s="5" customFormat="1" ht="12.75">
      <c r="A68" s="14"/>
      <c r="B68" s="17"/>
      <c r="C68" s="14"/>
      <c r="D68" s="15"/>
      <c r="E68" s="22" t="s">
        <v>138</v>
      </c>
      <c r="F68" s="22" t="s">
        <v>138</v>
      </c>
    </row>
    <row r="69" spans="1:6" s="5" customFormat="1" ht="12.75">
      <c r="A69" s="11"/>
      <c r="B69" s="9"/>
      <c r="C69" s="11"/>
      <c r="D69" s="10"/>
      <c r="E69" s="22" t="s">
        <v>138</v>
      </c>
      <c r="F69" s="22" t="s">
        <v>138</v>
      </c>
    </row>
    <row r="70" spans="1:6" s="5" customFormat="1" ht="13.5" thickBot="1">
      <c r="A70" s="11"/>
      <c r="B70" s="19"/>
      <c r="C70" s="11"/>
      <c r="D70" s="20"/>
      <c r="E70" s="22" t="s">
        <v>138</v>
      </c>
      <c r="F70" s="22" t="s">
        <v>138</v>
      </c>
    </row>
    <row r="71" spans="1:6" s="5" customFormat="1" ht="12.75">
      <c r="A71" s="32"/>
      <c r="B71" s="38" t="s">
        <v>93</v>
      </c>
      <c r="C71" s="32"/>
      <c r="D71" s="38" t="s">
        <v>156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52</v>
      </c>
      <c r="C72" s="32"/>
      <c r="D72" s="39" t="s">
        <v>155</v>
      </c>
      <c r="E72" s="22" t="s">
        <v>138</v>
      </c>
      <c r="F72" s="22" t="s">
        <v>138</v>
      </c>
    </row>
    <row r="73" spans="1:6" s="5" customFormat="1" ht="12.75">
      <c r="A73" s="32"/>
      <c r="B73" s="39" t="s">
        <v>155</v>
      </c>
      <c r="C73" s="32"/>
      <c r="D73" s="39" t="s">
        <v>52</v>
      </c>
      <c r="E73" s="22" t="s">
        <v>138</v>
      </c>
      <c r="F73" s="22" t="s">
        <v>138</v>
      </c>
    </row>
    <row r="74" spans="1:6" s="5" customFormat="1" ht="12.75">
      <c r="A74" s="32"/>
      <c r="B74" s="39" t="s">
        <v>156</v>
      </c>
      <c r="C74" s="32"/>
      <c r="D74" s="39" t="s">
        <v>93</v>
      </c>
      <c r="E74" s="22" t="s">
        <v>138</v>
      </c>
      <c r="F74" s="22" t="s">
        <v>138</v>
      </c>
    </row>
    <row r="75" spans="1:4" ht="15">
      <c r="A75" s="35"/>
      <c r="B75" s="39"/>
      <c r="C75" s="35"/>
      <c r="D75" s="39" t="s">
        <v>38</v>
      </c>
    </row>
    <row r="76" spans="1:4" ht="15.75" thickBot="1">
      <c r="A76" s="33"/>
      <c r="B76" s="40"/>
      <c r="C76" s="33"/>
      <c r="D76" s="40" t="s">
        <v>76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60" zoomScaleNormal="8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>
      <c r="C7" s="18"/>
    </row>
    <row r="8" spans="1:4" s="5" customFormat="1" ht="12.75">
      <c r="A8" s="55" t="s">
        <v>113</v>
      </c>
      <c r="B8" s="56"/>
      <c r="C8" s="168" t="s">
        <v>132</v>
      </c>
      <c r="D8" s="169"/>
    </row>
    <row r="9" spans="1:4" s="5" customFormat="1" ht="12.75">
      <c r="A9" s="6" t="s">
        <v>114</v>
      </c>
      <c r="B9" s="7"/>
      <c r="C9" s="160" t="s">
        <v>237</v>
      </c>
      <c r="D9" s="161"/>
    </row>
    <row r="10" spans="1:4" s="5" customFormat="1" ht="12.75">
      <c r="A10" s="158" t="s">
        <v>4</v>
      </c>
      <c r="B10" s="159"/>
      <c r="C10" s="160" t="s">
        <v>98</v>
      </c>
      <c r="D10" s="161"/>
    </row>
    <row r="11" spans="1:4" s="5" customFormat="1" ht="13.5" thickBot="1">
      <c r="A11" s="174" t="s">
        <v>6</v>
      </c>
      <c r="B11" s="175"/>
      <c r="C11" s="178" t="s">
        <v>224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6" t="s">
        <v>24</v>
      </c>
      <c r="B16" s="28" t="s">
        <v>12</v>
      </c>
      <c r="C16" s="25" t="s">
        <v>25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78</v>
      </c>
      <c r="B17" s="15" t="s">
        <v>12</v>
      </c>
      <c r="C17" s="14" t="s">
        <v>99</v>
      </c>
      <c r="D17" s="15" t="s">
        <v>133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36</v>
      </c>
      <c r="B18" s="15" t="s">
        <v>12</v>
      </c>
      <c r="C18" s="13" t="s">
        <v>100</v>
      </c>
      <c r="D18" s="15" t="s">
        <v>133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81</v>
      </c>
      <c r="B19" s="15" t="s">
        <v>12</v>
      </c>
      <c r="C19" s="13" t="s">
        <v>101</v>
      </c>
      <c r="D19" s="15" t="s">
        <v>133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 customHeight="1">
      <c r="A20" s="13" t="s">
        <v>49</v>
      </c>
      <c r="B20" s="15" t="s">
        <v>12</v>
      </c>
      <c r="C20" s="13" t="s">
        <v>88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102</v>
      </c>
      <c r="B21" s="15" t="s">
        <v>12</v>
      </c>
      <c r="C21" s="14" t="s">
        <v>128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188</v>
      </c>
      <c r="B22" s="15" t="s">
        <v>12</v>
      </c>
      <c r="C22" s="14" t="s">
        <v>103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91</v>
      </c>
      <c r="B23" s="15" t="s">
        <v>12</v>
      </c>
      <c r="C23" s="14" t="s">
        <v>86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 t="s">
        <v>18</v>
      </c>
      <c r="B24" s="15" t="s">
        <v>12</v>
      </c>
      <c r="C24" s="13" t="s">
        <v>16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16</v>
      </c>
      <c r="B25" s="15" t="s">
        <v>14</v>
      </c>
      <c r="C25" s="14" t="s">
        <v>18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/>
      <c r="H25" s="49"/>
      <c r="I25" s="50"/>
      <c r="J25" s="23"/>
    </row>
    <row r="26" spans="1:10" s="5" customFormat="1" ht="12.75">
      <c r="A26" s="13" t="s">
        <v>86</v>
      </c>
      <c r="B26" s="15" t="s">
        <v>14</v>
      </c>
      <c r="C26" s="13" t="s">
        <v>91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49"/>
      <c r="I26" s="50"/>
      <c r="J26" s="23"/>
    </row>
    <row r="27" spans="1:10" s="5" customFormat="1" ht="12.75">
      <c r="A27" s="14" t="s">
        <v>103</v>
      </c>
      <c r="B27" s="15" t="s">
        <v>14</v>
      </c>
      <c r="C27" s="14" t="s">
        <v>188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49"/>
      <c r="I27" s="50"/>
      <c r="J27" s="23"/>
    </row>
    <row r="28" spans="1:7" s="5" customFormat="1" ht="12.75">
      <c r="A28" s="14" t="s">
        <v>25</v>
      </c>
      <c r="B28" s="15" t="s">
        <v>14</v>
      </c>
      <c r="C28" s="13" t="s">
        <v>102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24" customHeight="1">
      <c r="A29" s="13" t="s">
        <v>28</v>
      </c>
      <c r="B29" s="15" t="s">
        <v>14</v>
      </c>
      <c r="C29" s="13" t="s">
        <v>53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4"/>
      <c r="B30" s="15"/>
      <c r="C30" s="13" t="s">
        <v>81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4"/>
      <c r="B31" s="15"/>
      <c r="C31" s="13" t="s">
        <v>36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4"/>
      <c r="B32" s="15"/>
      <c r="C32" s="13" t="s">
        <v>78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7" s="5" customFormat="1" ht="12.75">
      <c r="A33" s="14"/>
      <c r="B33" s="15"/>
      <c r="C33" s="13" t="s">
        <v>142</v>
      </c>
      <c r="D33" s="15" t="s">
        <v>12</v>
      </c>
      <c r="E33" s="22">
        <f>IF(A33="","",IF(VLOOKUP(CONCATENATE(A33," - ",B33),'[1]diccio'!$E$2:$E$3932,1,FALSE)="#N/A",CONCANTENAR(A33," - ",B33),""))</f>
      </c>
      <c r="F33" s="22" t="e">
        <f>IF(C33="","",IF(VLOOKUP(CONCATENATE(C33," - ",D33),'[1]diccio'!$E$2:$E$3932,1,FALSE)="#N/A",CONCANTENAR(C33," - ",D33),""))</f>
        <v>#N/A</v>
      </c>
      <c r="G33"/>
    </row>
    <row r="34" spans="1:7" s="5" customFormat="1" ht="12.75">
      <c r="A34" s="14"/>
      <c r="B34" s="15"/>
      <c r="C34" s="13" t="s">
        <v>80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81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94"/>
      <c r="B36" s="37"/>
      <c r="C36" s="94"/>
      <c r="D36" s="37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13"/>
      <c r="B37" s="15"/>
      <c r="C37" s="13"/>
      <c r="D37" s="15"/>
      <c r="E37" s="22"/>
      <c r="F37" s="22"/>
      <c r="G37"/>
    </row>
    <row r="38" spans="1:7" s="5" customFormat="1" ht="12.75">
      <c r="A38" s="13"/>
      <c r="B38" s="15"/>
      <c r="C38" s="13"/>
      <c r="D38" s="15"/>
      <c r="E38" s="22"/>
      <c r="F38" s="22"/>
      <c r="G38"/>
    </row>
    <row r="39" spans="1:6" s="5" customFormat="1" ht="12.75">
      <c r="A39" s="52"/>
      <c r="B39" s="71"/>
      <c r="C39" s="52"/>
      <c r="D39" s="71"/>
      <c r="E39" s="22"/>
      <c r="F39" s="22"/>
    </row>
    <row r="40" spans="1:6" s="5" customFormat="1" ht="12.75">
      <c r="A40" s="13"/>
      <c r="B40" s="15"/>
      <c r="C40" s="13"/>
      <c r="D40" s="15"/>
      <c r="E40" s="22"/>
      <c r="F40" s="22"/>
    </row>
    <row r="41" spans="1:6" s="5" customFormat="1" ht="12.75">
      <c r="A41" s="13"/>
      <c r="B41" s="15"/>
      <c r="C41" s="13"/>
      <c r="D41" s="15"/>
      <c r="E41" s="22"/>
      <c r="F41" s="22"/>
    </row>
    <row r="42" spans="1:6" s="5" customFormat="1" ht="12.75">
      <c r="A42" s="13"/>
      <c r="B42" s="15"/>
      <c r="C42" s="13"/>
      <c r="D42" s="15"/>
      <c r="E42" s="22"/>
      <c r="F42" s="22"/>
    </row>
    <row r="43" spans="1:6" s="5" customFormat="1" ht="12.75">
      <c r="A43" s="13"/>
      <c r="B43" s="15"/>
      <c r="C43" s="13"/>
      <c r="D43" s="15"/>
      <c r="E43" s="22"/>
      <c r="F43" s="22"/>
    </row>
    <row r="44" spans="1:6" s="5" customFormat="1" ht="12.75">
      <c r="A44" s="13"/>
      <c r="B44" s="15"/>
      <c r="C44" s="13"/>
      <c r="D44" s="15"/>
      <c r="E44" s="22"/>
      <c r="F44" s="22"/>
    </row>
    <row r="45" spans="1:6" s="5" customFormat="1" ht="12.75">
      <c r="A45" s="13"/>
      <c r="B45" s="15"/>
      <c r="C45" s="14"/>
      <c r="D45" s="15"/>
      <c r="E45" s="22"/>
      <c r="F45" s="22"/>
    </row>
    <row r="46" spans="1:6" s="5" customFormat="1" ht="12.75">
      <c r="A46" s="13"/>
      <c r="B46" s="15"/>
      <c r="C46" s="14"/>
      <c r="D46" s="15"/>
      <c r="E46" s="22"/>
      <c r="F46" s="22"/>
    </row>
    <row r="47" spans="1:6" s="5" customFormat="1" ht="12.75">
      <c r="A47" s="13"/>
      <c r="B47" s="15"/>
      <c r="C47" s="97"/>
      <c r="D47" s="37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48"/>
      <c r="D50" s="71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3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>
        <f>IF(A56="","",IF(VLOOKUP(CONCATENATE(A56," - ",B56),'[1]diccio'!$E$2:$E$3932,1,FALSE)="#N/A",CONCANTENAR(A56," - ",B56),""))</f>
      </c>
      <c r="F56" s="22">
        <f>IF(C56="","",IF(VLOOKUP(CONCATENATE(C56," - ",D56),'[1]diccio'!$E$2:$E$3932,1,FALSE)="#N/A",CONCANTENAR(C56," - ",D56),""))</f>
      </c>
    </row>
    <row r="57" spans="1:6" s="5" customFormat="1" ht="12.75">
      <c r="A57" s="14"/>
      <c r="B57" s="15"/>
      <c r="C57" s="14"/>
      <c r="D57" s="15"/>
      <c r="E57" s="22">
        <f>IF(A57="","",IF(VLOOKUP(CONCATENATE(A57," - ",B57),'[1]diccio'!$E$2:$E$3932,1,FALSE)="#N/A",CONCANTENAR(A57," - ",B57),""))</f>
      </c>
      <c r="F57" s="22">
        <f>IF(C57="","",IF(VLOOKUP(CONCATENATE(C57," - ",D57),'[1]diccio'!$E$2:$E$3932,1,FALSE)="#N/A",CONCANTENAR(C57," - ",D57),""))</f>
      </c>
    </row>
    <row r="58" spans="1:6" s="5" customFormat="1" ht="12.75">
      <c r="A58" s="14"/>
      <c r="B58" s="15"/>
      <c r="C58" s="14"/>
      <c r="D58" s="15"/>
      <c r="E58" s="22">
        <f>IF(A58="","",IF(VLOOKUP(CONCATENATE(A58," - ",B58),'[1]diccio'!$E$2:$E$3932,1,FALSE)="#N/A",CONCANTENAR(A58," - ",B58),""))</f>
      </c>
      <c r="F58" s="22">
        <f>IF(C58="","",IF(VLOOKUP(CONCATENATE(C58," - ",D58),'[1]diccio'!$E$2:$E$3932,1,FALSE)="#N/A",CONCANTENAR(C58," - ",D58),""))</f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 t="s">
        <v>138</v>
      </c>
      <c r="F62" s="22" t="s">
        <v>138</v>
      </c>
    </row>
    <row r="63" spans="1:6" s="5" customFormat="1" ht="12.75">
      <c r="A63" s="14"/>
      <c r="B63" s="15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5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5"/>
      <c r="C65" s="14"/>
      <c r="D65" s="15"/>
      <c r="E65" s="22" t="s">
        <v>138</v>
      </c>
      <c r="F65" s="22" t="s">
        <v>138</v>
      </c>
    </row>
    <row r="66" spans="1:6" s="5" customFormat="1" ht="12.75">
      <c r="A66" s="11"/>
      <c r="B66" s="10"/>
      <c r="C66" s="11"/>
      <c r="D66" s="10"/>
      <c r="E66" s="22" t="s">
        <v>138</v>
      </c>
      <c r="F66" s="22" t="s">
        <v>138</v>
      </c>
    </row>
    <row r="67" spans="1:6" s="5" customFormat="1" ht="13.5" thickBot="1">
      <c r="A67" s="11"/>
      <c r="B67" s="20"/>
      <c r="C67" s="11"/>
      <c r="D67" s="20"/>
      <c r="E67" s="22" t="s">
        <v>138</v>
      </c>
      <c r="F67" s="22" t="s">
        <v>138</v>
      </c>
    </row>
    <row r="68" spans="1:6" s="5" customFormat="1" ht="25.5">
      <c r="A68" s="32"/>
      <c r="B68" s="38" t="s">
        <v>102</v>
      </c>
      <c r="C68" s="32"/>
      <c r="D68" s="38" t="s">
        <v>157</v>
      </c>
      <c r="E68" s="22" t="s">
        <v>138</v>
      </c>
      <c r="F68" s="22" t="s">
        <v>138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138</v>
      </c>
      <c r="F69" s="22" t="s">
        <v>138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138</v>
      </c>
      <c r="F70" s="22" t="s">
        <v>138</v>
      </c>
    </row>
    <row r="71" spans="1:6" s="5" customFormat="1" ht="12.75">
      <c r="A71" s="32"/>
      <c r="B71" s="39" t="s">
        <v>86</v>
      </c>
      <c r="C71" s="32"/>
      <c r="D71" s="39" t="s">
        <v>102</v>
      </c>
      <c r="E71" s="22" t="s">
        <v>138</v>
      </c>
      <c r="F71" s="22" t="s">
        <v>138</v>
      </c>
    </row>
    <row r="72" spans="1:6" s="5" customFormat="1" ht="25.5">
      <c r="A72" s="32"/>
      <c r="B72" s="39" t="s">
        <v>157</v>
      </c>
      <c r="C72" s="32"/>
      <c r="D72" s="39"/>
      <c r="E72" s="22" t="s">
        <v>138</v>
      </c>
      <c r="F72" s="22" t="s">
        <v>138</v>
      </c>
    </row>
    <row r="73" spans="1:4" s="5" customFormat="1" ht="15.75" thickBot="1">
      <c r="A73" s="33"/>
      <c r="B73" s="40"/>
      <c r="C73" s="33"/>
      <c r="D73" s="40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134</v>
      </c>
      <c r="D8" s="169"/>
    </row>
    <row r="9" spans="1:4" s="5" customFormat="1" ht="12.75">
      <c r="A9" s="6" t="s">
        <v>114</v>
      </c>
      <c r="B9" s="7"/>
      <c r="C9" s="160" t="s">
        <v>204</v>
      </c>
      <c r="D9" s="161"/>
    </row>
    <row r="10" spans="1:4" s="5" customFormat="1" ht="12.75">
      <c r="A10" s="158" t="s">
        <v>4</v>
      </c>
      <c r="B10" s="159"/>
      <c r="C10" s="160" t="s">
        <v>230</v>
      </c>
      <c r="D10" s="161"/>
    </row>
    <row r="11" spans="1:4" s="5" customFormat="1" ht="13.5" thickBot="1">
      <c r="A11" s="174" t="s">
        <v>6</v>
      </c>
      <c r="B11" s="175"/>
      <c r="C11" s="178" t="s">
        <v>229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25" t="s">
        <v>25</v>
      </c>
      <c r="B16" s="27" t="s">
        <v>14</v>
      </c>
      <c r="C16" s="52" t="s">
        <v>33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34</v>
      </c>
      <c r="B17" s="17" t="s">
        <v>14</v>
      </c>
      <c r="C17" s="52" t="s">
        <v>27</v>
      </c>
      <c r="D17" s="71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39</v>
      </c>
      <c r="B18" s="17" t="s">
        <v>14</v>
      </c>
      <c r="C18" s="13" t="s">
        <v>78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3" t="s">
        <v>13</v>
      </c>
      <c r="B19" s="17" t="s">
        <v>14</v>
      </c>
      <c r="C19" s="13" t="s">
        <v>36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30" t="s">
        <v>19</v>
      </c>
      <c r="B20" s="31" t="s">
        <v>14</v>
      </c>
      <c r="C20" s="13" t="s">
        <v>37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29</v>
      </c>
      <c r="B21" s="17" t="s">
        <v>14</v>
      </c>
      <c r="C21" s="13" t="s">
        <v>11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29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23</v>
      </c>
      <c r="B23" s="17" t="s">
        <v>12</v>
      </c>
      <c r="C23" s="13" t="s">
        <v>23</v>
      </c>
      <c r="D23" s="15" t="s">
        <v>12</v>
      </c>
      <c r="E23" s="22" t="e">
        <f>IF(A23="","",IF(VLOOKUP(CONCATENATE(A23," - ",B23),'[1]diccio'!$E$2:$E$3932,1,FALSE)="#N/A",CONCANTENAR(A23," - ",B23),""))</f>
        <v>#N/A</v>
      </c>
      <c r="F23" s="22" t="e">
        <f>IF(C23="","",IF(VLOOKUP(CONCATENATE(C23," - ",D23),'[1]diccio'!$E$2:$E$3932,1,FALSE)="#N/A",CONCANTENAR(C23," - ",D23),""))</f>
        <v>#N/A</v>
      </c>
      <c r="H23" s="49"/>
      <c r="I23" s="50"/>
      <c r="J23" s="23"/>
    </row>
    <row r="24" spans="1:10" s="5" customFormat="1" ht="12.75">
      <c r="A24" s="13" t="s">
        <v>21</v>
      </c>
      <c r="B24" s="17" t="s">
        <v>12</v>
      </c>
      <c r="C24" s="13" t="s">
        <v>29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11</v>
      </c>
      <c r="B25" s="17" t="s">
        <v>12</v>
      </c>
      <c r="C25" s="13" t="s">
        <v>29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37</v>
      </c>
      <c r="B26" s="17" t="s">
        <v>12</v>
      </c>
      <c r="C26" s="13" t="s">
        <v>19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36</v>
      </c>
      <c r="B27" s="17" t="s">
        <v>12</v>
      </c>
      <c r="C27" s="13" t="s">
        <v>13</v>
      </c>
      <c r="D27" s="15" t="s">
        <v>14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78</v>
      </c>
      <c r="B28" s="17" t="s">
        <v>12</v>
      </c>
      <c r="C28" s="13" t="s">
        <v>39</v>
      </c>
      <c r="D28" s="15" t="s">
        <v>14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27</v>
      </c>
      <c r="B29" s="17" t="s">
        <v>12</v>
      </c>
      <c r="C29" s="14" t="s">
        <v>34</v>
      </c>
      <c r="D29" s="15" t="s">
        <v>14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30</v>
      </c>
      <c r="B30" s="17" t="s">
        <v>12</v>
      </c>
      <c r="C30" s="14" t="s">
        <v>22</v>
      </c>
      <c r="D30" s="15" t="s">
        <v>14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 t="s">
        <v>31</v>
      </c>
      <c r="B31" s="17" t="s">
        <v>12</v>
      </c>
      <c r="C31" s="13" t="s">
        <v>212</v>
      </c>
      <c r="D31" s="15" t="s">
        <v>14</v>
      </c>
      <c r="E31" s="22">
        <f>IF(A31="","",IF(VLOOKUP(CONCATENATE(A31," - ",B31),'[1]diccio'!$E$2:$E$3932,1,FALSE)="#N/A",CONCANTENAR(A31," - ",B31),""))</f>
      </c>
      <c r="F31" s="22" t="e">
        <f>IF(C31="","",IF(VLOOKUP(CONCATENATE(C31," - ",D31),'[1]diccio'!$E$2:$E$3932,1,FALSE)="#N/A",CONCANTENAR(C31," - ",D31),""))</f>
        <v>#N/A</v>
      </c>
    </row>
    <row r="32" spans="1:6" s="5" customFormat="1" ht="12.75">
      <c r="A32" s="14"/>
      <c r="B32" s="17"/>
      <c r="C32" s="14"/>
      <c r="D32" s="15"/>
      <c r="E32" s="22" t="s">
        <v>138</v>
      </c>
      <c r="F32" s="22" t="s">
        <v>138</v>
      </c>
    </row>
    <row r="33" spans="1:6" s="5" customFormat="1" ht="12.75">
      <c r="A33" s="14"/>
      <c r="B33" s="17"/>
      <c r="C33" s="14"/>
      <c r="D33" s="15"/>
      <c r="E33" s="22" t="s">
        <v>138</v>
      </c>
      <c r="F33" s="22" t="s">
        <v>138</v>
      </c>
    </row>
    <row r="34" spans="1:6" s="5" customFormat="1" ht="12.75">
      <c r="A34" s="14"/>
      <c r="B34" s="17"/>
      <c r="C34" s="14"/>
      <c r="D34" s="15"/>
      <c r="E34" s="22" t="s">
        <v>138</v>
      </c>
      <c r="F34" s="22" t="s">
        <v>138</v>
      </c>
    </row>
    <row r="35" spans="1:6" s="5" customFormat="1" ht="12.75">
      <c r="A35" s="14"/>
      <c r="B35" s="17"/>
      <c r="C35" s="14"/>
      <c r="D35" s="15"/>
      <c r="E35" s="22" t="s">
        <v>138</v>
      </c>
      <c r="F35" s="22" t="s">
        <v>138</v>
      </c>
    </row>
    <row r="36" spans="1:6" s="5" customFormat="1" ht="12.75">
      <c r="A36" s="14"/>
      <c r="B36" s="17"/>
      <c r="C36" s="94"/>
      <c r="D36" s="37"/>
      <c r="E36" s="22" t="s">
        <v>138</v>
      </c>
      <c r="F36" s="22" t="s">
        <v>138</v>
      </c>
    </row>
    <row r="37" spans="1:6" s="5" customFormat="1" ht="15" customHeight="1">
      <c r="A37" s="100"/>
      <c r="B37" s="17"/>
      <c r="C37" s="14"/>
      <c r="D37" s="15"/>
      <c r="E37" s="22" t="s">
        <v>138</v>
      </c>
      <c r="F37" s="22"/>
    </row>
    <row r="38" spans="1:6" s="5" customFormat="1" ht="12.75">
      <c r="A38" s="14"/>
      <c r="B38" s="17"/>
      <c r="C38" s="14"/>
      <c r="D38" s="15"/>
      <c r="E38" s="22" t="s">
        <v>138</v>
      </c>
      <c r="F38" s="22"/>
    </row>
    <row r="39" spans="1:6" s="5" customFormat="1" ht="12.75">
      <c r="A39" s="100"/>
      <c r="B39" s="17"/>
      <c r="C39" s="48"/>
      <c r="D39" s="71"/>
      <c r="E39" s="22" t="s">
        <v>138</v>
      </c>
      <c r="F39" s="22" t="s">
        <v>138</v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4"/>
      <c r="B41" s="17"/>
      <c r="C41" s="14"/>
      <c r="D41" s="15"/>
      <c r="E41" s="22" t="s">
        <v>138</v>
      </c>
      <c r="F41" s="22"/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96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7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7"/>
      <c r="C67" s="14"/>
      <c r="D67" s="15"/>
      <c r="E67" s="22" t="s">
        <v>138</v>
      </c>
      <c r="F67" s="22" t="s">
        <v>138</v>
      </c>
    </row>
    <row r="68" spans="1:6" s="5" customFormat="1" ht="12.75">
      <c r="A68" s="14"/>
      <c r="B68" s="17"/>
      <c r="C68" s="14"/>
      <c r="D68" s="15"/>
      <c r="E68" s="22" t="s">
        <v>138</v>
      </c>
      <c r="F68" s="22" t="s">
        <v>138</v>
      </c>
    </row>
    <row r="69" spans="1:6" s="5" customFormat="1" ht="12.75">
      <c r="A69" s="11"/>
      <c r="B69" s="9"/>
      <c r="C69" s="11"/>
      <c r="D69" s="10"/>
      <c r="E69" s="22" t="s">
        <v>138</v>
      </c>
      <c r="F69" s="22" t="s">
        <v>138</v>
      </c>
    </row>
    <row r="70" spans="1:6" s="5" customFormat="1" ht="13.5" thickBot="1">
      <c r="A70" s="11"/>
      <c r="B70" s="19"/>
      <c r="C70" s="11"/>
      <c r="D70" s="20"/>
      <c r="E70" s="22" t="s">
        <v>138</v>
      </c>
      <c r="F70" s="22" t="s">
        <v>138</v>
      </c>
    </row>
    <row r="71" spans="1:6" s="5" customFormat="1" ht="12.75">
      <c r="A71" s="32"/>
      <c r="B71" s="38" t="s">
        <v>144</v>
      </c>
      <c r="C71" s="32"/>
      <c r="D71" s="53" t="s">
        <v>78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159</v>
      </c>
      <c r="C72" s="32"/>
      <c r="D72" s="54" t="s">
        <v>36</v>
      </c>
      <c r="E72" s="22" t="s">
        <v>138</v>
      </c>
      <c r="F72" s="22" t="s">
        <v>138</v>
      </c>
    </row>
    <row r="73" spans="1:6" s="5" customFormat="1" ht="12.75">
      <c r="A73" s="32"/>
      <c r="B73" s="39" t="s">
        <v>29</v>
      </c>
      <c r="C73" s="32"/>
      <c r="D73" s="54" t="s">
        <v>29</v>
      </c>
      <c r="E73" s="22" t="s">
        <v>138</v>
      </c>
      <c r="F73" s="22" t="s">
        <v>138</v>
      </c>
    </row>
    <row r="74" spans="1:6" s="5" customFormat="1" ht="12.75">
      <c r="A74" s="32"/>
      <c r="B74" s="39" t="s">
        <v>36</v>
      </c>
      <c r="C74" s="32"/>
      <c r="D74" s="39" t="s">
        <v>166</v>
      </c>
      <c r="E74" s="22" t="s">
        <v>138</v>
      </c>
      <c r="F74" s="22" t="s">
        <v>138</v>
      </c>
    </row>
    <row r="75" spans="1:4" s="5" customFormat="1" ht="12.75">
      <c r="A75" s="32"/>
      <c r="B75" s="39" t="s">
        <v>158</v>
      </c>
      <c r="C75" s="32"/>
      <c r="D75" s="39" t="s">
        <v>19</v>
      </c>
    </row>
    <row r="76" spans="1:4" ht="15.75" thickBot="1">
      <c r="A76" s="33"/>
      <c r="B76" s="40"/>
      <c r="C76" s="34"/>
      <c r="D76" s="40"/>
    </row>
  </sheetData>
  <mergeCells count="13">
    <mergeCell ref="C14:D14"/>
    <mergeCell ref="A11:B11"/>
    <mergeCell ref="C11:D11"/>
    <mergeCell ref="C8:D8"/>
    <mergeCell ref="C9:D9"/>
    <mergeCell ref="A14:B14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5"/>
  <sheetViews>
    <sheetView view="pageBreakPreview" zoomScaleNormal="80" zoomScaleSheetLayoutView="100" workbookViewId="0" topLeftCell="A1">
      <selection activeCell="C26" sqref="C26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135</v>
      </c>
      <c r="D8" s="169"/>
    </row>
    <row r="9" spans="1:4" s="5" customFormat="1" ht="12.75">
      <c r="A9" s="6" t="s">
        <v>114</v>
      </c>
      <c r="B9" s="7"/>
      <c r="C9" s="160" t="s">
        <v>238</v>
      </c>
      <c r="D9" s="161"/>
    </row>
    <row r="10" spans="1:4" s="5" customFormat="1" ht="12.75">
      <c r="A10" s="158" t="s">
        <v>4</v>
      </c>
      <c r="B10" s="159"/>
      <c r="C10" s="160" t="s">
        <v>231</v>
      </c>
      <c r="D10" s="161"/>
    </row>
    <row r="11" spans="1:4" s="5" customFormat="1" ht="13.5" thickBot="1">
      <c r="A11" s="174" t="s">
        <v>6</v>
      </c>
      <c r="B11" s="175"/>
      <c r="C11" s="181" t="s">
        <v>277</v>
      </c>
      <c r="D11" s="18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4.25" customHeight="1">
      <c r="A16" s="48" t="s">
        <v>110</v>
      </c>
      <c r="B16" s="71" t="s">
        <v>12</v>
      </c>
      <c r="C16" s="48" t="s">
        <v>53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18</v>
      </c>
      <c r="B17" s="15" t="s">
        <v>12</v>
      </c>
      <c r="C17" s="137" t="s">
        <v>275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>
      <c r="A18" s="13" t="s">
        <v>61</v>
      </c>
      <c r="B18" s="17" t="s">
        <v>12</v>
      </c>
      <c r="C18" s="137" t="s">
        <v>287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4"/>
    </row>
    <row r="19" spans="1:10" s="21" customFormat="1" ht="12.75">
      <c r="A19" s="14" t="s">
        <v>29</v>
      </c>
      <c r="B19" s="17" t="s">
        <v>12</v>
      </c>
      <c r="C19" s="153" t="s">
        <v>28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148</v>
      </c>
      <c r="B20" s="17" t="s">
        <v>12</v>
      </c>
      <c r="C20" s="134" t="s">
        <v>49</v>
      </c>
      <c r="D20" s="15" t="s">
        <v>12</v>
      </c>
      <c r="E20" s="22" t="e">
        <f>IF(A20="","",IF(VLOOKUP(CONCATENATE(A20," - ",B20),'[1]diccio'!$E$2:$E$3932,1,FALSE)="#N/A",CONCANTENAR(A20," - ",B20),""))</f>
        <v>#N/A</v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28</v>
      </c>
      <c r="B21" s="17" t="s">
        <v>12</v>
      </c>
      <c r="C21" s="134" t="s">
        <v>42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131</v>
      </c>
      <c r="B22" s="17" t="s">
        <v>12</v>
      </c>
      <c r="C22" s="134" t="s">
        <v>97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85</v>
      </c>
      <c r="B23" s="17" t="s">
        <v>12</v>
      </c>
      <c r="C23" s="14" t="s">
        <v>109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G23" s="21"/>
      <c r="H23" s="49"/>
      <c r="I23" s="50"/>
      <c r="J23" s="23"/>
    </row>
    <row r="24" spans="1:10" s="5" customFormat="1" ht="12.75">
      <c r="A24" s="14" t="s">
        <v>94</v>
      </c>
      <c r="B24" s="17" t="s">
        <v>12</v>
      </c>
      <c r="C24" s="13" t="s">
        <v>85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97</v>
      </c>
      <c r="B25" s="17" t="s">
        <v>12</v>
      </c>
      <c r="C25" s="14" t="s">
        <v>131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 t="s">
        <v>42</v>
      </c>
      <c r="B26" s="17" t="s">
        <v>12</v>
      </c>
      <c r="C26" s="14" t="s">
        <v>28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3" t="s">
        <v>27</v>
      </c>
      <c r="B27" s="17" t="s">
        <v>12</v>
      </c>
      <c r="C27" s="13" t="s">
        <v>148</v>
      </c>
      <c r="D27" s="15" t="s">
        <v>12</v>
      </c>
      <c r="E27" s="22">
        <f>IF(A27="","",IF(VLOOKUP(CONCATENATE(A27," - ",B27),'[1]diccio'!$E$2:$E$3932,1,FALSE)="#N/A",CONCANTENAR(A27," - ",B27),""))</f>
      </c>
      <c r="F27" s="22" t="e">
        <f>IF(C27="","",IF(VLOOKUP(CONCATENATE(C27," - ",D27),'[1]diccio'!$E$2:$E$3932,1,FALSE)="#N/A",CONCANTENAR(C27," - ",D27),""))</f>
        <v>#N/A</v>
      </c>
      <c r="H27" s="49"/>
      <c r="I27" s="50"/>
      <c r="J27" s="23"/>
    </row>
    <row r="28" spans="1:6" s="5" customFormat="1" ht="12.75">
      <c r="A28" s="14"/>
      <c r="B28" s="17"/>
      <c r="C28" s="13" t="s">
        <v>29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 customHeight="1">
      <c r="A29" s="14"/>
      <c r="B29" s="15"/>
      <c r="C29" s="13" t="s">
        <v>61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5"/>
      <c r="C30" s="13" t="s">
        <v>18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 t="s">
        <v>110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5"/>
      <c r="C32" s="13" t="s">
        <v>39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5"/>
      <c r="C33" s="13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5"/>
      <c r="C34" s="13"/>
      <c r="D34" s="15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3.5" thickBot="1">
      <c r="A35" s="14"/>
      <c r="B35" s="15"/>
      <c r="C35" s="13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3.5" thickBot="1">
      <c r="A36" s="172" t="s">
        <v>186</v>
      </c>
      <c r="B36" s="173"/>
      <c r="C36" s="172" t="s">
        <v>187</v>
      </c>
      <c r="D36" s="173"/>
      <c r="E36" s="22" t="e">
        <f>IF(A36="","",IF(VLOOKUP(CONCATENATE(A36," - ",B36),'[1]diccio'!$E$2:$E$3932,1,FALSE)="#N/A",CONCANTENAR(A36," - ",B36),""))</f>
        <v>#N/A</v>
      </c>
      <c r="F36" s="22" t="e">
        <f>IF(C36="","",IF(VLOOKUP(CONCATENATE(C36," - ",D36),'[1]diccio'!$E$2:$E$3932,1,FALSE)="#N/A",CONCANTENAR(C36," - ",D36),""))</f>
        <v>#N/A</v>
      </c>
    </row>
    <row r="37" spans="1:6" s="5" customFormat="1" ht="13.5" thickBot="1">
      <c r="A37" s="45" t="s">
        <v>9</v>
      </c>
      <c r="B37" s="46" t="s">
        <v>10</v>
      </c>
      <c r="C37" s="45" t="s">
        <v>9</v>
      </c>
      <c r="D37" s="46" t="s">
        <v>10</v>
      </c>
      <c r="E37" s="22" t="e">
        <f>IF(A37="","",IF(VLOOKUP(CONCATENATE(A37," - ",B37),'[1]diccio'!$E$2:$E$3932,1,FALSE)="#N/A",CONCANTENAR(A37," - ",B37),""))</f>
        <v>#N/A</v>
      </c>
      <c r="F37" s="22" t="e">
        <f>IF(C37="","",IF(VLOOKUP(CONCATENATE(C37," - ",D37),'[1]diccio'!$E$2:$E$3932,1,FALSE)="#N/A",CONCANTENAR(C37," - ",D37),""))</f>
        <v>#N/A</v>
      </c>
    </row>
    <row r="38" spans="1:6" s="5" customFormat="1" ht="12.75">
      <c r="A38" s="48" t="s">
        <v>85</v>
      </c>
      <c r="B38" s="95" t="s">
        <v>12</v>
      </c>
      <c r="C38" s="52" t="s">
        <v>42</v>
      </c>
      <c r="D38" s="71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42</v>
      </c>
      <c r="B39" s="17" t="s">
        <v>12</v>
      </c>
      <c r="C39" s="14" t="s">
        <v>136</v>
      </c>
      <c r="D39" s="15" t="s">
        <v>12</v>
      </c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 t="s">
        <v>94</v>
      </c>
      <c r="D40" s="15" t="s">
        <v>12</v>
      </c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7"/>
      <c r="C41" s="14" t="s">
        <v>111</v>
      </c>
      <c r="D41" s="15" t="s">
        <v>12</v>
      </c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3"/>
      <c r="B42" s="17"/>
      <c r="C42" s="14" t="s">
        <v>131</v>
      </c>
      <c r="D42" s="15" t="s">
        <v>12</v>
      </c>
      <c r="E42" s="22">
        <f>IF(A42="","",IF(VLOOKUP(CONCATENATE(A42," - ",B42),'[1]diccio'!$E$2:$E$3932,1,FALSE)="#N/A",CONCANTENAR(A42," - ",B42),""))</f>
      </c>
      <c r="F42" s="22">
        <f>IF(C42="","",IF(VLOOKUP(CONCATENATE(C42," - ",D42),'[1]diccio'!$E$2:$E$3932,1,FALSE)="#N/A",CONCANTENAR(C42," - ",D42),""))</f>
      </c>
    </row>
    <row r="43" spans="1:6" s="5" customFormat="1" ht="12.75">
      <c r="A43" s="13"/>
      <c r="B43" s="17"/>
      <c r="C43" s="14"/>
      <c r="D43" s="15"/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3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>
        <f>IF(A46="","",IF(VLOOKUP(CONCATENATE(A46," - ",B46),'[1]diccio'!$E$2:$E$3932,1,FALSE)="#N/A",CONCANTENAR(A46," - ",B46),""))</f>
      </c>
      <c r="F45" s="22">
        <f>IF(C45="","",IF(VLOOKUP(CONCATENATE(C45," - ",D45),'[1]diccio'!$E$2:$E$3932,1,FALSE)="#N/A",CONCANTENAR(C45," - ",D45),""))</f>
      </c>
    </row>
    <row r="46" spans="1:6" s="5" customFormat="1" ht="12.75">
      <c r="A46" s="14"/>
      <c r="B46" s="17"/>
      <c r="C46" s="14"/>
      <c r="D46" s="15"/>
      <c r="E46" s="22">
        <f>IF(A47="","",IF(VLOOKUP(CONCATENATE(A47," - ",B47),'[1]diccio'!$E$2:$E$3932,1,FALSE)="#N/A",CONCANTENAR(A47," - ",B47),""))</f>
      </c>
      <c r="F46" s="22">
        <f>IF(C46="","",IF(VLOOKUP(CONCATENATE(C46," - ",D46),'[1]diccio'!$E$2:$E$3932,1,FALSE)="#N/A",CONCANTENAR(C46," - ",D46),""))</f>
      </c>
    </row>
    <row r="47" spans="1:6" s="5" customFormat="1" ht="12.75">
      <c r="A47" s="14"/>
      <c r="B47" s="17"/>
      <c r="C47" s="14"/>
      <c r="D47" s="15"/>
      <c r="E47" s="22">
        <f>IF(A48="","",IF(VLOOKUP(CONCATENATE(A48," - ",B48),'[1]diccio'!$E$2:$E$3932,1,FALSE)="#N/A",CONCANTENAR(A48," - ",B48),""))</f>
      </c>
      <c r="F47" s="22">
        <f>IF(C47="","",IF(VLOOKUP(CONCATENATE(C47," - ",D47),'[1]diccio'!$E$2:$E$3932,1,FALSE)="#N/A",CONCANTENAR(C47," - ",D47),""))</f>
      </c>
    </row>
    <row r="48" spans="1:6" s="5" customFormat="1" ht="12.75">
      <c r="A48" s="14"/>
      <c r="B48" s="17"/>
      <c r="C48" s="14"/>
      <c r="D48" s="15"/>
      <c r="E48" s="22">
        <f>IF(A49="","",IF(VLOOKUP(CONCATENATE(A49," - ",B49),'[1]diccio'!$E$2:$E$3932,1,FALSE)="#N/A",CONCANTENAR(A49," - ",B49),""))</f>
      </c>
      <c r="F48" s="22">
        <f>IF(C48="","",IF(VLOOKUP(CONCATENATE(C48," - ",D48),'[1]diccio'!$E$2:$E$3932,1,FALSE)="#N/A",CONCANTENAR(C48," - ",D48),""))</f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7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7"/>
      <c r="C62" s="14"/>
      <c r="D62" s="15"/>
      <c r="E62" s="22" t="s">
        <v>138</v>
      </c>
      <c r="F62" s="22" t="s">
        <v>138</v>
      </c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7"/>
      <c r="C67" s="14"/>
      <c r="D67" s="15"/>
      <c r="E67" s="22" t="s">
        <v>138</v>
      </c>
      <c r="F67" s="22" t="s">
        <v>138</v>
      </c>
    </row>
    <row r="68" spans="1:6" s="5" customFormat="1" ht="12.75">
      <c r="A68" s="11"/>
      <c r="B68" s="9"/>
      <c r="C68" s="11"/>
      <c r="D68" s="10"/>
      <c r="E68" s="22" t="s">
        <v>138</v>
      </c>
      <c r="F68" s="22" t="s">
        <v>138</v>
      </c>
    </row>
    <row r="69" spans="1:6" s="5" customFormat="1" ht="13.5" thickBot="1">
      <c r="A69" s="11"/>
      <c r="B69" s="19"/>
      <c r="C69" s="11"/>
      <c r="D69" s="20"/>
      <c r="E69" s="22" t="s">
        <v>138</v>
      </c>
      <c r="F69" s="22" t="s">
        <v>138</v>
      </c>
    </row>
    <row r="70" spans="1:6" s="5" customFormat="1" ht="12.75">
      <c r="A70" s="32"/>
      <c r="B70" s="38" t="s">
        <v>61</v>
      </c>
      <c r="C70" s="32"/>
      <c r="D70" s="38" t="s">
        <v>167</v>
      </c>
      <c r="E70" s="22" t="s">
        <v>138</v>
      </c>
      <c r="F70" s="22" t="s">
        <v>138</v>
      </c>
    </row>
    <row r="71" spans="1:6" s="5" customFormat="1" ht="12.75">
      <c r="A71" s="32"/>
      <c r="B71" s="39" t="s">
        <v>161</v>
      </c>
      <c r="C71" s="32"/>
      <c r="D71" s="39" t="s">
        <v>160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155</v>
      </c>
      <c r="C72" s="32"/>
      <c r="D72" s="39" t="s">
        <v>155</v>
      </c>
      <c r="E72" s="22" t="s">
        <v>138</v>
      </c>
      <c r="F72" s="22" t="s">
        <v>138</v>
      </c>
    </row>
    <row r="73" spans="1:6" s="5" customFormat="1" ht="12.75">
      <c r="A73" s="32"/>
      <c r="B73" s="39" t="s">
        <v>42</v>
      </c>
      <c r="C73" s="32"/>
      <c r="D73" s="39" t="s">
        <v>161</v>
      </c>
      <c r="E73" s="22" t="s">
        <v>138</v>
      </c>
      <c r="F73" s="22" t="s">
        <v>138</v>
      </c>
    </row>
    <row r="74" spans="1:4" s="5" customFormat="1" ht="12.75">
      <c r="A74" s="32"/>
      <c r="B74" s="39" t="s">
        <v>167</v>
      </c>
      <c r="C74" s="32"/>
      <c r="D74" s="39" t="s">
        <v>61</v>
      </c>
    </row>
    <row r="75" spans="1:4" ht="15.75" thickBot="1">
      <c r="A75" s="33"/>
      <c r="B75" s="40"/>
      <c r="C75" s="33"/>
      <c r="D75" s="40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6:B36"/>
    <mergeCell ref="A14:B14"/>
    <mergeCell ref="C14:D14"/>
    <mergeCell ref="A11:B11"/>
    <mergeCell ref="C11:D11"/>
    <mergeCell ref="C36:D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4"/>
  <sheetViews>
    <sheetView view="pageBreakPreview" zoomScaleNormal="80" zoomScaleSheetLayoutView="100" workbookViewId="0" topLeftCell="A1">
      <selection activeCell="C26" sqref="C26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137</v>
      </c>
      <c r="D8" s="169"/>
    </row>
    <row r="9" spans="1:4" s="5" customFormat="1" ht="12.75">
      <c r="A9" s="6" t="s">
        <v>114</v>
      </c>
      <c r="B9" s="7"/>
      <c r="C9" s="160" t="s">
        <v>239</v>
      </c>
      <c r="D9" s="161"/>
    </row>
    <row r="10" spans="1:4" s="5" customFormat="1" ht="12.75">
      <c r="A10" s="158" t="s">
        <v>4</v>
      </c>
      <c r="B10" s="159"/>
      <c r="C10" s="160" t="s">
        <v>112</v>
      </c>
      <c r="D10" s="161"/>
    </row>
    <row r="11" spans="1:4" s="5" customFormat="1" ht="13.5" thickBot="1">
      <c r="A11" s="174" t="s">
        <v>6</v>
      </c>
      <c r="B11" s="175"/>
      <c r="C11" s="181" t="s">
        <v>277</v>
      </c>
      <c r="D11" s="18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 customHeight="1">
      <c r="A16" s="26" t="s">
        <v>24</v>
      </c>
      <c r="B16" s="27" t="s">
        <v>12</v>
      </c>
      <c r="C16" s="154" t="s">
        <v>53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4"/>
    </row>
    <row r="17" spans="1:10" s="21" customFormat="1" ht="12.75">
      <c r="A17" s="13" t="s">
        <v>16</v>
      </c>
      <c r="B17" s="17" t="s">
        <v>12</v>
      </c>
      <c r="C17" s="137" t="s">
        <v>275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 customHeight="1">
      <c r="A18" s="13" t="s">
        <v>37</v>
      </c>
      <c r="B18" s="17" t="s">
        <v>12</v>
      </c>
      <c r="C18" s="137" t="s">
        <v>287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4"/>
    </row>
    <row r="19" spans="1:10" s="21" customFormat="1" ht="12.75">
      <c r="A19" s="13" t="s">
        <v>11</v>
      </c>
      <c r="B19" s="17" t="s">
        <v>12</v>
      </c>
      <c r="C19" s="137" t="s">
        <v>28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50</v>
      </c>
      <c r="B20" s="17" t="s">
        <v>12</v>
      </c>
      <c r="C20" s="134" t="s">
        <v>49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23</v>
      </c>
      <c r="B21" s="17" t="s">
        <v>12</v>
      </c>
      <c r="C21" s="13" t="s">
        <v>42</v>
      </c>
      <c r="D21" s="15" t="s">
        <v>12</v>
      </c>
      <c r="E21" s="22" t="e">
        <f>IF(A21="","",IF(VLOOKUP(CONCATENATE(A21," - ",B21),'[1]diccio'!$E$2:$E$3932,1,FALSE)="#N/A",CONCANTENAR(A21," - ",B21),""))</f>
        <v>#N/A</v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37</v>
      </c>
      <c r="B22" s="17" t="s">
        <v>12</v>
      </c>
      <c r="C22" s="13" t="s">
        <v>37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4" t="s">
        <v>42</v>
      </c>
      <c r="B23" s="17" t="s">
        <v>12</v>
      </c>
      <c r="C23" s="14" t="s">
        <v>23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G23" s="21"/>
      <c r="H23" s="49"/>
      <c r="I23" s="50"/>
      <c r="J23" s="23"/>
    </row>
    <row r="24" spans="1:10" s="5" customFormat="1" ht="12.75">
      <c r="A24" s="13" t="s">
        <v>27</v>
      </c>
      <c r="B24" s="17" t="s">
        <v>12</v>
      </c>
      <c r="C24" s="14" t="s">
        <v>50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/>
      <c r="B25" s="17"/>
      <c r="C25" s="13" t="s">
        <v>11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/>
      <c r="B26" s="15"/>
      <c r="C26" s="13" t="s">
        <v>37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10" s="5" customFormat="1" ht="12.75">
      <c r="A28" s="14"/>
      <c r="B28" s="15"/>
      <c r="C28" s="13" t="s">
        <v>24</v>
      </c>
      <c r="D28" s="15" t="s">
        <v>12</v>
      </c>
      <c r="E28" s="22"/>
      <c r="F28" s="22"/>
      <c r="H28" s="49"/>
      <c r="I28" s="50"/>
      <c r="J28" s="23"/>
    </row>
    <row r="29" spans="1:10" s="5" customFormat="1" ht="12.75">
      <c r="A29" s="14"/>
      <c r="B29" s="15"/>
      <c r="C29" s="13" t="s">
        <v>232</v>
      </c>
      <c r="D29" s="15" t="s">
        <v>233</v>
      </c>
      <c r="E29" s="22"/>
      <c r="F29" s="22"/>
      <c r="H29" s="49"/>
      <c r="I29" s="50"/>
      <c r="J29" s="23"/>
    </row>
    <row r="30" spans="1:6" s="5" customFormat="1" ht="12.75">
      <c r="A30" s="14"/>
      <c r="B30" s="15"/>
      <c r="C30" s="13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4"/>
      <c r="B32" s="17"/>
      <c r="C32" s="94"/>
      <c r="D32" s="37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172" t="s">
        <v>185</v>
      </c>
      <c r="B33" s="173"/>
      <c r="C33" s="172" t="s">
        <v>215</v>
      </c>
      <c r="D33" s="173"/>
      <c r="E33" s="22"/>
      <c r="F33" s="22"/>
    </row>
    <row r="34" spans="1:6" s="5" customFormat="1" ht="13.5" thickBot="1">
      <c r="A34" s="45" t="s">
        <v>9</v>
      </c>
      <c r="B34" s="46" t="s">
        <v>10</v>
      </c>
      <c r="C34" s="45" t="s">
        <v>9</v>
      </c>
      <c r="D34" s="46" t="s">
        <v>10</v>
      </c>
      <c r="E34" s="22"/>
      <c r="F34" s="22"/>
    </row>
    <row r="35" spans="1:6" s="5" customFormat="1" ht="12.75">
      <c r="A35" s="14" t="s">
        <v>37</v>
      </c>
      <c r="B35" s="17" t="s">
        <v>12</v>
      </c>
      <c r="C35" s="48" t="s">
        <v>42</v>
      </c>
      <c r="D35" s="71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79</v>
      </c>
      <c r="B36" s="17" t="s">
        <v>12</v>
      </c>
      <c r="C36" s="14" t="s">
        <v>21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 t="s">
        <v>21</v>
      </c>
      <c r="B37" s="17" t="s">
        <v>12</v>
      </c>
      <c r="C37" s="14" t="s">
        <v>79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42</v>
      </c>
      <c r="B38" s="17" t="s">
        <v>12</v>
      </c>
      <c r="C38" s="14" t="s">
        <v>37</v>
      </c>
      <c r="D38" s="15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3"/>
      <c r="B41" s="17"/>
      <c r="C41" s="14"/>
      <c r="D41" s="15"/>
      <c r="E41" s="22" t="s">
        <v>138</v>
      </c>
      <c r="F41" s="22" t="s">
        <v>138</v>
      </c>
    </row>
    <row r="42" spans="1:6" s="5" customFormat="1" ht="12.75">
      <c r="A42" s="13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3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138</v>
      </c>
      <c r="F62" s="22" t="s">
        <v>138</v>
      </c>
    </row>
    <row r="63" spans="1:6" s="5" customFormat="1" ht="12.75">
      <c r="A63" s="14"/>
      <c r="B63" s="17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1"/>
      <c r="B67" s="9"/>
      <c r="C67" s="11"/>
      <c r="D67" s="10"/>
      <c r="E67" s="22" t="s">
        <v>138</v>
      </c>
      <c r="F67" s="22" t="s">
        <v>138</v>
      </c>
    </row>
    <row r="68" spans="1:6" s="5" customFormat="1" ht="13.5" thickBot="1">
      <c r="A68" s="11"/>
      <c r="B68" s="19"/>
      <c r="C68" s="11"/>
      <c r="D68" s="20"/>
      <c r="E68" s="22" t="s">
        <v>138</v>
      </c>
      <c r="F68" s="22" t="s">
        <v>138</v>
      </c>
    </row>
    <row r="69" spans="1:6" s="5" customFormat="1" ht="12.75">
      <c r="A69" s="32"/>
      <c r="B69" s="41" t="s">
        <v>168</v>
      </c>
      <c r="C69" s="32"/>
      <c r="D69" s="41" t="s">
        <v>27</v>
      </c>
      <c r="E69" s="22" t="s">
        <v>138</v>
      </c>
      <c r="F69" s="22" t="s">
        <v>138</v>
      </c>
    </row>
    <row r="70" spans="1:6" s="5" customFormat="1" ht="12.75">
      <c r="A70" s="32"/>
      <c r="B70" s="42" t="s">
        <v>37</v>
      </c>
      <c r="C70" s="32"/>
      <c r="D70" s="42" t="s">
        <v>42</v>
      </c>
      <c r="E70" s="22" t="s">
        <v>138</v>
      </c>
      <c r="F70" s="22" t="s">
        <v>138</v>
      </c>
    </row>
    <row r="71" spans="1:6" s="5" customFormat="1" ht="12.75">
      <c r="A71" s="32"/>
      <c r="B71" s="42" t="s">
        <v>42</v>
      </c>
      <c r="C71" s="32"/>
      <c r="D71" s="42" t="s">
        <v>37</v>
      </c>
      <c r="E71" s="22" t="s">
        <v>138</v>
      </c>
      <c r="F71" s="22" t="s">
        <v>138</v>
      </c>
    </row>
    <row r="72" spans="1:6" s="5" customFormat="1" ht="12.75">
      <c r="A72" s="32"/>
      <c r="B72" s="42" t="s">
        <v>27</v>
      </c>
      <c r="C72" s="32"/>
      <c r="D72" s="42" t="s">
        <v>168</v>
      </c>
      <c r="E72" s="22" t="s">
        <v>138</v>
      </c>
      <c r="F72" s="22" t="s">
        <v>138</v>
      </c>
    </row>
    <row r="73" spans="1:4" s="5" customFormat="1" ht="12.75">
      <c r="A73" s="32"/>
      <c r="B73" s="42"/>
      <c r="C73" s="32"/>
      <c r="D73" s="42"/>
    </row>
    <row r="74" spans="1:4" ht="15.75" thickBot="1">
      <c r="A74" s="33"/>
      <c r="B74" s="51"/>
      <c r="C74" s="33"/>
      <c r="D74" s="51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3:D33"/>
    <mergeCell ref="A14:B14"/>
    <mergeCell ref="C14:D14"/>
    <mergeCell ref="A11:B11"/>
    <mergeCell ref="C11:D11"/>
    <mergeCell ref="A33:B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Normal="80" zoomScaleSheetLayoutView="100" workbookViewId="0" topLeftCell="A10">
      <selection activeCell="C11" sqref="C11:D1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240</v>
      </c>
      <c r="D8" s="169"/>
    </row>
    <row r="9" spans="1:4" s="5" customFormat="1" ht="12.75">
      <c r="A9" s="6" t="s">
        <v>114</v>
      </c>
      <c r="B9" s="7"/>
      <c r="C9" s="160" t="s">
        <v>263</v>
      </c>
      <c r="D9" s="161"/>
    </row>
    <row r="10" spans="1:4" s="5" customFormat="1" ht="12.75">
      <c r="A10" s="158" t="s">
        <v>4</v>
      </c>
      <c r="B10" s="159"/>
      <c r="C10" s="160" t="s">
        <v>231</v>
      </c>
      <c r="D10" s="161"/>
    </row>
    <row r="11" spans="1:4" s="5" customFormat="1" ht="13.5" thickBot="1">
      <c r="A11" s="174" t="s">
        <v>6</v>
      </c>
      <c r="B11" s="175"/>
      <c r="C11" s="184" t="s">
        <v>277</v>
      </c>
      <c r="D11" s="18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83"/>
      <c r="C14" s="172" t="s">
        <v>8</v>
      </c>
      <c r="D14" s="173"/>
      <c r="H14" s="49"/>
      <c r="I14" s="50"/>
      <c r="J14" s="23"/>
    </row>
    <row r="15" spans="1:10" s="5" customFormat="1" ht="13.5" thickBot="1">
      <c r="A15" s="101" t="s">
        <v>9</v>
      </c>
      <c r="B15" s="102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03" t="s">
        <v>18</v>
      </c>
      <c r="B16" s="104" t="s">
        <v>12</v>
      </c>
      <c r="C16" s="137" t="s">
        <v>288</v>
      </c>
      <c r="D16" s="106" t="s">
        <v>12</v>
      </c>
      <c r="E16" s="22">
        <f>IF(A16="","",IF(VLOOKUP(CONCATENATE(A16," - ",B16),'[1]diccio'!$E$2:$E$3932,1,FALSE)="#N/A",CONCANTENAR(A16," - ",B16),""))</f>
      </c>
      <c r="F16" s="22" t="e">
        <f>IF(C16="","",IF(VLOOKUP(CONCATENATE(C16," - ",D16),'[1]diccio'!$E$2:$E$3932,1,FALSE)="#N/A",CONCANTENAR(C16," - ",D16),""))</f>
        <v>#N/A</v>
      </c>
      <c r="H16" s="49"/>
      <c r="I16" s="50"/>
      <c r="J16" s="24"/>
    </row>
    <row r="17" spans="1:10" s="21" customFormat="1" ht="12.75">
      <c r="A17" s="11" t="s">
        <v>87</v>
      </c>
      <c r="B17" s="9" t="s">
        <v>12</v>
      </c>
      <c r="C17" s="137" t="s">
        <v>275</v>
      </c>
      <c r="D17" s="10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>
      <c r="A18" s="11" t="s">
        <v>188</v>
      </c>
      <c r="B18" s="9" t="s">
        <v>12</v>
      </c>
      <c r="C18" s="154" t="s">
        <v>295</v>
      </c>
      <c r="D18" s="106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4"/>
    </row>
    <row r="19" spans="1:10" s="21" customFormat="1" ht="25.5">
      <c r="A19" s="11" t="s">
        <v>16</v>
      </c>
      <c r="B19" s="9" t="s">
        <v>12</v>
      </c>
      <c r="C19" s="154" t="s">
        <v>243</v>
      </c>
      <c r="D19" s="10" t="s">
        <v>12</v>
      </c>
      <c r="E19" s="22">
        <f>IF(A19="","",IF(VLOOKUP(CONCATENATE(A19," - ",B19),'[1]diccio'!$E$2:$E$3932,1,FALSE)="#N/A",CONCANTENAR(A19," - ",B19),""))</f>
      </c>
      <c r="F19" s="22" t="e">
        <f>IF(C19="","",IF(VLOOKUP(CONCATENATE(C19," - ",D19),'[1]diccio'!$E$2:$E$3932,1,FALSE)="#N/A",CONCANTENAR(C19," - ",D19),""))</f>
        <v>#N/A</v>
      </c>
      <c r="H19" s="49"/>
      <c r="I19" s="50"/>
      <c r="J19" s="23"/>
    </row>
    <row r="20" spans="1:10" s="5" customFormat="1" ht="12.75">
      <c r="A20" s="11" t="s">
        <v>244</v>
      </c>
      <c r="B20" s="9" t="s">
        <v>12</v>
      </c>
      <c r="C20" s="11" t="s">
        <v>49</v>
      </c>
      <c r="D20" s="10" t="s">
        <v>12</v>
      </c>
      <c r="E20" s="22" t="e">
        <f>IF(A20="","",IF(VLOOKUP(CONCATENATE(A20," - ",B20),'[1]diccio'!$E$2:$E$3932,1,FALSE)="#N/A",CONCANTENAR(A20," - ",B20),""))</f>
        <v>#N/A</v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1" t="s">
        <v>11</v>
      </c>
      <c r="B21" s="9" t="s">
        <v>12</v>
      </c>
      <c r="C21" s="11" t="s">
        <v>131</v>
      </c>
      <c r="D21" s="10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05" t="s">
        <v>85</v>
      </c>
      <c r="B22" s="9" t="s">
        <v>12</v>
      </c>
      <c r="C22" s="11" t="s">
        <v>85</v>
      </c>
      <c r="D22" s="10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05" t="s">
        <v>131</v>
      </c>
      <c r="B23" s="9" t="s">
        <v>12</v>
      </c>
      <c r="C23" s="11" t="s">
        <v>11</v>
      </c>
      <c r="D23" s="10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34" t="s">
        <v>27</v>
      </c>
      <c r="B24" s="9" t="s">
        <v>12</v>
      </c>
      <c r="C24" s="11" t="s">
        <v>244</v>
      </c>
      <c r="D24" s="10" t="s">
        <v>12</v>
      </c>
      <c r="E24" s="22">
        <f>IF(A24="","",IF(VLOOKUP(CONCATENATE(A24," - ",B24),'[1]diccio'!$E$2:$E$3932,1,FALSE)="#N/A",CONCANTENAR(A24," - ",B24),""))</f>
      </c>
      <c r="F24" s="22" t="e">
        <f>IF(C24="","",IF(VLOOKUP(CONCATENATE(C24," - ",D24),'[1]diccio'!$E$2:$E$3932,1,FALSE)="#N/A",CONCANTENAR(C24," - ",D24),""))</f>
        <v>#N/A</v>
      </c>
      <c r="G24" s="21"/>
      <c r="H24" s="49"/>
      <c r="I24" s="50"/>
      <c r="J24" s="23"/>
    </row>
    <row r="25" spans="1:10" s="5" customFormat="1" ht="12.75">
      <c r="A25" s="137" t="s">
        <v>262</v>
      </c>
      <c r="B25" s="9" t="s">
        <v>12</v>
      </c>
      <c r="C25" s="105" t="s">
        <v>16</v>
      </c>
      <c r="D25" s="10" t="s">
        <v>12</v>
      </c>
      <c r="E25" s="22" t="e">
        <f>IF(A25="","",IF(VLOOKUP(CONCATENATE(A25," - ",B25),'[1]diccio'!$E$2:$E$3932,1,FALSE)="#N/A",CONCANTENAR(A25," - ",B25),""))</f>
        <v>#N/A</v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37" t="s">
        <v>290</v>
      </c>
      <c r="B26" s="9" t="s">
        <v>12</v>
      </c>
      <c r="C26" s="105" t="s">
        <v>188</v>
      </c>
      <c r="D26" s="10" t="s">
        <v>12</v>
      </c>
      <c r="E26" s="22" t="e">
        <f>IF(A26="","",IF(VLOOKUP(CONCATENATE(A26," - ",B26),'[1]diccio'!$E$2:$E$3932,1,FALSE)="#N/A",CONCANTENAR(A26," - ",B26),""))</f>
        <v>#N/A</v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25.5">
      <c r="A27" s="154" t="s">
        <v>243</v>
      </c>
      <c r="B27" s="9" t="s">
        <v>12</v>
      </c>
      <c r="C27" s="105" t="s">
        <v>87</v>
      </c>
      <c r="D27" s="10" t="s">
        <v>12</v>
      </c>
      <c r="E27" s="22" t="e">
        <f>IF(A27="","",IF(VLOOKUP(CONCATENATE(A27," - ",B27),'[1]diccio'!$E$2:$E$3932,1,FALSE)="#N/A",CONCANTENAR(A27," - ",B27),""))</f>
        <v>#N/A</v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37" t="s">
        <v>258</v>
      </c>
      <c r="B28" s="9" t="s">
        <v>12</v>
      </c>
      <c r="C28" s="11" t="s">
        <v>18</v>
      </c>
      <c r="D28" s="10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37" t="s">
        <v>288</v>
      </c>
      <c r="B29" s="9" t="s">
        <v>12</v>
      </c>
      <c r="C29" s="11" t="s">
        <v>110</v>
      </c>
      <c r="D29" s="71" t="s">
        <v>12</v>
      </c>
      <c r="E29" s="22" t="e">
        <f>IF(A29="","",IF(VLOOKUP(CONCATENATE(A29," - ",B29),'[1]diccio'!$E$2:$E$3932,1,FALSE)="#N/A",CONCANTENAR(A29," - ",B29),""))</f>
        <v>#N/A</v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1"/>
      <c r="B30" s="9"/>
      <c r="C30" s="48" t="s">
        <v>39</v>
      </c>
      <c r="D30" s="10"/>
      <c r="E30" s="22">
        <f>IF(A30="","",IF(VLOOKUP(CONCATENATE(A30," - ",B30),'[2]diccio'!$E$2:$E$3932,1,FALSE)="#N/A",CONCANTENAR(A30," - ",B30),""))</f>
      </c>
      <c r="F30" s="22" t="e">
        <f>IF(C30="","",IF(VLOOKUP(CONCATENATE(C30," - ",D30),'[2]diccio'!$E$2:$E$3932,1,FALSE)="#N/A",CONCANTENAR(C30," - ",D30),""))</f>
        <v>#N/A</v>
      </c>
    </row>
    <row r="31" spans="1:6" s="5" customFormat="1" ht="13.5" thickBot="1">
      <c r="A31" s="172" t="s">
        <v>185</v>
      </c>
      <c r="B31" s="173"/>
      <c r="C31" s="172" t="s">
        <v>187</v>
      </c>
      <c r="D31" s="173"/>
      <c r="E31" s="22"/>
      <c r="F31" s="22"/>
    </row>
    <row r="32" spans="1:6" s="5" customFormat="1" ht="13.5" thickBot="1">
      <c r="A32" s="45" t="s">
        <v>9</v>
      </c>
      <c r="B32" s="46" t="s">
        <v>10</v>
      </c>
      <c r="C32" s="45" t="s">
        <v>9</v>
      </c>
      <c r="D32" s="46" t="s">
        <v>10</v>
      </c>
      <c r="E32" s="22"/>
      <c r="F32" s="22"/>
    </row>
    <row r="33" spans="1:6" s="5" customFormat="1" ht="12.75">
      <c r="A33" s="105" t="s">
        <v>27</v>
      </c>
      <c r="B33" s="9" t="s">
        <v>12</v>
      </c>
      <c r="C33" s="103" t="s">
        <v>243</v>
      </c>
      <c r="D33" s="106" t="s">
        <v>12</v>
      </c>
      <c r="E33" s="22"/>
      <c r="F33" s="22"/>
    </row>
    <row r="34" spans="1:6" s="5" customFormat="1" ht="12.75">
      <c r="A34" s="14" t="s">
        <v>262</v>
      </c>
      <c r="B34" s="9" t="s">
        <v>12</v>
      </c>
      <c r="C34" s="11" t="s">
        <v>49</v>
      </c>
      <c r="D34" s="10" t="s">
        <v>12</v>
      </c>
      <c r="E34" s="22"/>
      <c r="F34" s="22"/>
    </row>
    <row r="35" spans="1:6" s="5" customFormat="1" ht="12.75">
      <c r="A35" s="11"/>
      <c r="B35" s="9"/>
      <c r="C35" s="11"/>
      <c r="D35" s="10"/>
      <c r="E35" s="22"/>
      <c r="F35" s="22"/>
    </row>
    <row r="36" spans="1:6" s="5" customFormat="1" ht="12.75">
      <c r="A36" s="11"/>
      <c r="B36" s="9"/>
      <c r="C36" s="48"/>
      <c r="D36" s="71"/>
      <c r="E36" s="22"/>
      <c r="F36" s="22"/>
    </row>
    <row r="37" spans="1:6" s="5" customFormat="1" ht="12.75">
      <c r="A37" s="11"/>
      <c r="B37" s="9"/>
      <c r="C37" s="103"/>
      <c r="D37" s="106"/>
      <c r="E37" s="22"/>
      <c r="F37" s="22"/>
    </row>
    <row r="38" spans="1:6" s="5" customFormat="1" ht="12.75">
      <c r="A38" s="11"/>
      <c r="B38" s="9"/>
      <c r="C38" s="11"/>
      <c r="D38" s="10"/>
      <c r="E38" s="22"/>
      <c r="F38" s="22"/>
    </row>
    <row r="39" spans="1:6" s="5" customFormat="1" ht="12.75">
      <c r="A39" s="105"/>
      <c r="B39" s="9"/>
      <c r="C39" s="11"/>
      <c r="D39" s="10"/>
      <c r="E39" s="22"/>
      <c r="F39" s="22"/>
    </row>
    <row r="40" spans="1:6" s="5" customFormat="1" ht="12.75">
      <c r="A40" s="105"/>
      <c r="B40" s="9"/>
      <c r="C40" s="11"/>
      <c r="D40" s="10"/>
      <c r="E40" s="22"/>
      <c r="F40" s="22"/>
    </row>
    <row r="41" spans="1:6" s="5" customFormat="1" ht="12.75">
      <c r="A41" s="105"/>
      <c r="B41" s="9"/>
      <c r="C41" s="11"/>
      <c r="D41" s="10"/>
      <c r="E41" s="22"/>
      <c r="F41" s="22"/>
    </row>
    <row r="42" spans="1:6" s="5" customFormat="1" ht="12.75">
      <c r="A42" s="11"/>
      <c r="B42" s="9"/>
      <c r="C42" s="11"/>
      <c r="D42" s="10"/>
      <c r="E42" s="22"/>
      <c r="F42" s="22"/>
    </row>
    <row r="43" spans="1:6" s="5" customFormat="1" ht="12.75">
      <c r="A43" s="11"/>
      <c r="B43" s="9"/>
      <c r="C43" s="11"/>
      <c r="D43" s="10"/>
      <c r="E43" s="22"/>
      <c r="F43" s="22"/>
    </row>
    <row r="44" spans="1:6" s="5" customFormat="1" ht="12.75">
      <c r="A44" s="11"/>
      <c r="B44" s="9"/>
      <c r="C44" s="11"/>
      <c r="D44" s="10"/>
      <c r="E44" s="22" t="s">
        <v>138</v>
      </c>
      <c r="F44" s="22" t="s">
        <v>138</v>
      </c>
    </row>
    <row r="45" spans="1:6" s="5" customFormat="1" ht="12.75">
      <c r="A45" s="11"/>
      <c r="B45" s="9"/>
      <c r="C45" s="11"/>
      <c r="D45" s="10"/>
      <c r="E45" s="22" t="s">
        <v>138</v>
      </c>
      <c r="F45" s="22" t="s">
        <v>138</v>
      </c>
    </row>
    <row r="46" spans="1:6" s="5" customFormat="1" ht="12.75">
      <c r="A46" s="11"/>
      <c r="B46" s="9"/>
      <c r="C46" s="11"/>
      <c r="D46" s="10"/>
      <c r="E46" s="22" t="s">
        <v>138</v>
      </c>
      <c r="F46" s="22" t="s">
        <v>138</v>
      </c>
    </row>
    <row r="47" spans="1:6" s="5" customFormat="1" ht="12.75">
      <c r="A47" s="11"/>
      <c r="B47" s="9"/>
      <c r="C47" s="11"/>
      <c r="D47" s="10"/>
      <c r="E47" s="22" t="s">
        <v>138</v>
      </c>
      <c r="F47" s="22" t="s">
        <v>138</v>
      </c>
    </row>
    <row r="48" spans="1:6" s="5" customFormat="1" ht="12.75">
      <c r="A48" s="11"/>
      <c r="B48" s="9"/>
      <c r="C48" s="11"/>
      <c r="D48" s="10"/>
      <c r="E48" s="22" t="s">
        <v>138</v>
      </c>
      <c r="F48" s="22" t="s">
        <v>138</v>
      </c>
    </row>
    <row r="49" spans="1:6" s="5" customFormat="1" ht="12.75">
      <c r="A49" s="11"/>
      <c r="B49" s="9"/>
      <c r="C49" s="11"/>
      <c r="D49" s="10"/>
      <c r="E49" s="22" t="s">
        <v>138</v>
      </c>
      <c r="F49" s="22" t="s">
        <v>138</v>
      </c>
    </row>
    <row r="50" spans="1:6" s="5" customFormat="1" ht="12.75">
      <c r="A50" s="11"/>
      <c r="B50" s="9"/>
      <c r="C50" s="11"/>
      <c r="D50" s="10"/>
      <c r="E50" s="22" t="s">
        <v>138</v>
      </c>
      <c r="F50" s="22" t="s">
        <v>138</v>
      </c>
    </row>
    <row r="51" spans="1:6" s="5" customFormat="1" ht="12.75">
      <c r="A51" s="11"/>
      <c r="B51" s="9"/>
      <c r="C51" s="11"/>
      <c r="D51" s="10"/>
      <c r="E51" s="22" t="s">
        <v>138</v>
      </c>
      <c r="F51" s="22" t="s">
        <v>138</v>
      </c>
    </row>
    <row r="52" spans="1:6" s="5" customFormat="1" ht="12.75">
      <c r="A52" s="11"/>
      <c r="B52" s="9"/>
      <c r="C52" s="11"/>
      <c r="D52" s="10"/>
      <c r="E52" s="22" t="s">
        <v>138</v>
      </c>
      <c r="F52" s="22" t="s">
        <v>138</v>
      </c>
    </row>
    <row r="53" spans="1:6" s="5" customFormat="1" ht="12.75">
      <c r="A53" s="11"/>
      <c r="B53" s="9"/>
      <c r="C53" s="11"/>
      <c r="D53" s="10"/>
      <c r="E53" s="22" t="s">
        <v>138</v>
      </c>
      <c r="F53" s="22" t="s">
        <v>138</v>
      </c>
    </row>
    <row r="54" spans="1:6" s="5" customFormat="1" ht="12.75">
      <c r="A54" s="11"/>
      <c r="B54" s="9"/>
      <c r="C54" s="11"/>
      <c r="D54" s="10"/>
      <c r="E54" s="22" t="s">
        <v>138</v>
      </c>
      <c r="F54" s="22" t="s">
        <v>138</v>
      </c>
    </row>
    <row r="55" spans="1:6" s="5" customFormat="1" ht="12.75">
      <c r="A55" s="11"/>
      <c r="B55" s="9"/>
      <c r="C55" s="11"/>
      <c r="D55" s="10"/>
      <c r="E55" s="22" t="s">
        <v>138</v>
      </c>
      <c r="F55" s="22" t="s">
        <v>138</v>
      </c>
    </row>
    <row r="56" spans="1:6" s="5" customFormat="1" ht="12.75">
      <c r="A56" s="11"/>
      <c r="B56" s="9"/>
      <c r="C56" s="11"/>
      <c r="D56" s="10"/>
      <c r="E56" s="22" t="s">
        <v>138</v>
      </c>
      <c r="F56" s="22" t="s">
        <v>138</v>
      </c>
    </row>
    <row r="57" spans="1:6" s="5" customFormat="1" ht="12.75">
      <c r="A57" s="11"/>
      <c r="B57" s="9"/>
      <c r="C57" s="11"/>
      <c r="D57" s="10"/>
      <c r="E57" s="22" t="s">
        <v>138</v>
      </c>
      <c r="F57" s="22" t="s">
        <v>138</v>
      </c>
    </row>
    <row r="58" spans="1:6" s="5" customFormat="1" ht="12.75">
      <c r="A58" s="11"/>
      <c r="B58" s="9"/>
      <c r="C58" s="11"/>
      <c r="D58" s="10"/>
      <c r="E58" s="22" t="s">
        <v>138</v>
      </c>
      <c r="F58" s="22" t="s">
        <v>138</v>
      </c>
    </row>
    <row r="59" spans="1:6" s="5" customFormat="1" ht="12.75">
      <c r="A59" s="11"/>
      <c r="B59" s="9"/>
      <c r="C59" s="11"/>
      <c r="D59" s="10"/>
      <c r="E59" s="22" t="s">
        <v>138</v>
      </c>
      <c r="F59" s="22" t="s">
        <v>138</v>
      </c>
    </row>
    <row r="60" spans="1:6" s="5" customFormat="1" ht="12.75">
      <c r="A60" s="11"/>
      <c r="B60" s="9"/>
      <c r="C60" s="11"/>
      <c r="D60" s="10"/>
      <c r="E60" s="22" t="s">
        <v>138</v>
      </c>
      <c r="F60" s="22" t="s">
        <v>138</v>
      </c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/>
      <c r="F63" s="22"/>
    </row>
    <row r="64" spans="1:6" s="5" customFormat="1" ht="12.75">
      <c r="A64" s="11"/>
      <c r="B64" s="9"/>
      <c r="C64" s="11"/>
      <c r="D64" s="10"/>
      <c r="E64" s="22" t="s">
        <v>138</v>
      </c>
      <c r="F64" s="22" t="s">
        <v>138</v>
      </c>
    </row>
    <row r="65" spans="1:6" s="5" customFormat="1" ht="12.75">
      <c r="A65" s="11"/>
      <c r="B65" s="9"/>
      <c r="C65" s="11"/>
      <c r="D65" s="10"/>
      <c r="E65" s="22" t="s">
        <v>138</v>
      </c>
      <c r="F65" s="22" t="s">
        <v>138</v>
      </c>
    </row>
    <row r="66" spans="1:6" s="5" customFormat="1" ht="12.75">
      <c r="A66" s="11"/>
      <c r="B66" s="9"/>
      <c r="C66" s="11"/>
      <c r="D66" s="10"/>
      <c r="E66" s="22" t="s">
        <v>138</v>
      </c>
      <c r="F66" s="22" t="s">
        <v>138</v>
      </c>
    </row>
    <row r="67" spans="1:6" s="5" customFormat="1" ht="12.75">
      <c r="A67" s="11"/>
      <c r="B67" s="9"/>
      <c r="C67" s="11"/>
      <c r="D67" s="10"/>
      <c r="E67" s="22" t="s">
        <v>138</v>
      </c>
      <c r="F67" s="22" t="s">
        <v>138</v>
      </c>
    </row>
    <row r="68" spans="1:6" s="5" customFormat="1" ht="12.75">
      <c r="A68" s="11"/>
      <c r="B68" s="9"/>
      <c r="C68" s="11"/>
      <c r="D68" s="10"/>
      <c r="E68" s="22" t="s">
        <v>138</v>
      </c>
      <c r="F68" s="22" t="s">
        <v>138</v>
      </c>
    </row>
    <row r="69" spans="1:6" s="5" customFormat="1" ht="13.5" thickBot="1">
      <c r="A69" s="11"/>
      <c r="B69" s="19"/>
      <c r="C69" s="11"/>
      <c r="D69" s="20"/>
      <c r="E69" s="22" t="s">
        <v>138</v>
      </c>
      <c r="F69" s="22" t="s">
        <v>138</v>
      </c>
    </row>
    <row r="70" spans="1:6" s="5" customFormat="1" ht="12.75">
      <c r="A70" s="32"/>
      <c r="B70" s="107" t="s">
        <v>155</v>
      </c>
      <c r="C70" s="32"/>
      <c r="D70" s="41" t="s">
        <v>245</v>
      </c>
      <c r="E70" s="22" t="s">
        <v>138</v>
      </c>
      <c r="F70" s="22" t="s">
        <v>138</v>
      </c>
    </row>
    <row r="71" spans="1:6" s="5" customFormat="1" ht="12.75">
      <c r="A71" s="32"/>
      <c r="B71" s="36" t="s">
        <v>245</v>
      </c>
      <c r="C71" s="32"/>
      <c r="D71" s="42" t="s">
        <v>155</v>
      </c>
      <c r="E71" s="22" t="s">
        <v>138</v>
      </c>
      <c r="F71" s="22" t="s">
        <v>138</v>
      </c>
    </row>
    <row r="72" spans="1:6" s="5" customFormat="1" ht="12.75">
      <c r="A72" s="32"/>
      <c r="B72" s="36" t="s">
        <v>27</v>
      </c>
      <c r="C72" s="32"/>
      <c r="D72" s="42" t="s">
        <v>11</v>
      </c>
      <c r="E72" s="22" t="s">
        <v>138</v>
      </c>
      <c r="F72" s="22" t="s">
        <v>138</v>
      </c>
    </row>
    <row r="73" spans="1:6" s="5" customFormat="1" ht="12.75">
      <c r="A73" s="32"/>
      <c r="B73" s="36" t="s">
        <v>246</v>
      </c>
      <c r="C73" s="32"/>
      <c r="D73" s="42" t="s">
        <v>188</v>
      </c>
      <c r="E73" s="22" t="s">
        <v>138</v>
      </c>
      <c r="F73" s="22" t="s">
        <v>138</v>
      </c>
    </row>
    <row r="74" spans="1:4" s="5" customFormat="1" ht="12.75">
      <c r="A74" s="32"/>
      <c r="B74" s="36" t="s">
        <v>247</v>
      </c>
      <c r="C74" s="32"/>
      <c r="D74" s="42" t="s">
        <v>87</v>
      </c>
    </row>
    <row r="75" spans="1:4" ht="15.75" thickBot="1">
      <c r="A75" s="33"/>
      <c r="B75" s="108" t="s">
        <v>248</v>
      </c>
      <c r="C75" s="33"/>
      <c r="D75" s="51"/>
    </row>
  </sheetData>
  <mergeCells count="15">
    <mergeCell ref="C9:D9"/>
    <mergeCell ref="A14:B14"/>
    <mergeCell ref="C14:D14"/>
    <mergeCell ref="A11:B11"/>
    <mergeCell ref="C11:D11"/>
    <mergeCell ref="A31:B31"/>
    <mergeCell ref="C31:D31"/>
    <mergeCell ref="C4:D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3"/>
  <sheetViews>
    <sheetView view="pageBreakPreview" zoomScale="85" zoomScaleNormal="80" zoomScaleSheetLayoutView="85" workbookViewId="0" topLeftCell="A2">
      <selection activeCell="C11" sqref="C11:D1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249</v>
      </c>
      <c r="D8" s="169"/>
    </row>
    <row r="9" spans="1:4" s="5" customFormat="1" ht="12.75">
      <c r="A9" s="6" t="s">
        <v>114</v>
      </c>
      <c r="B9" s="7"/>
      <c r="C9" s="160" t="s">
        <v>268</v>
      </c>
      <c r="D9" s="161"/>
    </row>
    <row r="10" spans="1:4" s="5" customFormat="1" ht="12.75">
      <c r="A10" s="158" t="s">
        <v>4</v>
      </c>
      <c r="B10" s="159"/>
      <c r="C10" s="160" t="s">
        <v>285</v>
      </c>
      <c r="D10" s="161"/>
    </row>
    <row r="11" spans="1:4" s="5" customFormat="1" ht="13.5" thickBot="1">
      <c r="A11" s="174" t="s">
        <v>6</v>
      </c>
      <c r="B11" s="175"/>
      <c r="C11" s="176" t="s">
        <v>294</v>
      </c>
      <c r="D11" s="177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101" t="s">
        <v>9</v>
      </c>
      <c r="B15" s="114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271</v>
      </c>
      <c r="B16" s="15" t="s">
        <v>233</v>
      </c>
      <c r="C16" s="137" t="s">
        <v>293</v>
      </c>
      <c r="D16" s="136" t="s">
        <v>133</v>
      </c>
      <c r="E16" s="22">
        <f>IF(A16="","",IF(VLOOKUP(CONCATENATE(A16," - ",B16),'[2]diccio'!$E$2:$E$3932,1,FALSE)="#N/A",CONCANTENAR(A16," - ",B16),""))</f>
      </c>
      <c r="F16" s="22">
        <f>IF(C16="","",IF(VLOOKUP(CONCATENATE(C16," - ",D16),'[2]diccio'!$E$2:$E$3932,1,FALSE)="#N/A",CONCANTENAR(C16,"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270</v>
      </c>
      <c r="B17" s="15" t="s">
        <v>233</v>
      </c>
      <c r="C17" s="134" t="s">
        <v>25</v>
      </c>
      <c r="D17" s="136" t="s">
        <v>133</v>
      </c>
      <c r="E17" s="22">
        <f>IF(A17="","",IF(VLOOKUP(CONCATENATE(A17," - ",B17),'[2]diccio'!$E$2:$E$3932,1,FALSE)="#N/A",CONCANTENAR(A17," - ",B17),""))</f>
      </c>
      <c r="F17" s="22">
        <f>IF(C17="","",IF(VLOOKUP(CONCATENATE(C17," - ",D17),'[2]diccio'!$E$2:$E$3932,1,FALSE)="#N/A",CONCANTENAR(C17,"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33</v>
      </c>
      <c r="B18" s="15" t="s">
        <v>12</v>
      </c>
      <c r="C18" s="137" t="s">
        <v>28</v>
      </c>
      <c r="D18" s="136" t="s">
        <v>14</v>
      </c>
      <c r="E18" s="22">
        <f>IF(A18="","",IF(VLOOKUP(CONCATENATE(A18," - ",B18),'[2]diccio'!$E$2:$E$3932,1,FALSE)="#N/A",CONCANTENAR(A18," - ",B18),""))</f>
      </c>
      <c r="F18" s="22">
        <f>IF(C18="","",IF(VLOOKUP(CONCATENATE(C18," - ",D18),'[2]diccio'!$E$2:$E$3932,1,FALSE)="#N/A",CONCANTENAR(C18," - ",D18),""))</f>
      </c>
      <c r="H18" s="49"/>
      <c r="I18" s="50"/>
      <c r="J18" s="24"/>
    </row>
    <row r="19" spans="1:10" s="21" customFormat="1" ht="12.75">
      <c r="A19" s="13" t="s">
        <v>31</v>
      </c>
      <c r="B19" s="15" t="s">
        <v>12</v>
      </c>
      <c r="C19" s="134" t="s">
        <v>20</v>
      </c>
      <c r="D19" s="136" t="s">
        <v>14</v>
      </c>
      <c r="E19" s="22">
        <f>IF(A19="","",IF(VLOOKUP(CONCATENATE(A19," - ",B19),'[2]diccio'!$E$2:$E$3932,1,FALSE)="#N/A",CONCANTENAR(A19," - ",B19),""))</f>
      </c>
      <c r="F19" s="22">
        <f>IF(C19="","",IF(VLOOKUP(CONCATENATE(C19," - ",D19),'[2]diccio'!$E$2:$E$3932,1,FALSE)="#N/A",CONCANTENAR(C19,"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30</v>
      </c>
      <c r="B20" s="15" t="s">
        <v>12</v>
      </c>
      <c r="C20" s="14" t="s">
        <v>86</v>
      </c>
      <c r="D20" s="15" t="s">
        <v>14</v>
      </c>
      <c r="E20" s="22">
        <f>IF(A20="","",IF(VLOOKUP(CONCATENATE(A20," - ",B20),'[2]diccio'!$E$2:$E$3932,1,FALSE)="#N/A",CONCANTENAR(A20," - ",B20),""))</f>
      </c>
      <c r="F20" s="22">
        <f>IF(C20="","",IF(VLOOKUP(CONCATENATE(C20," - ",D20),'[2]diccio'!$E$2:$E$3932,1,FALSE)="#N/A",CONCANTENAR(C20," - ",D20),""))</f>
      </c>
      <c r="H20" s="49"/>
      <c r="I20" s="50"/>
      <c r="J20" s="23"/>
    </row>
    <row r="21" spans="1:10" s="5" customFormat="1" ht="12.75" customHeight="1">
      <c r="A21" s="13" t="s">
        <v>83</v>
      </c>
      <c r="B21" s="15" t="s">
        <v>12</v>
      </c>
      <c r="C21" s="14" t="s">
        <v>16</v>
      </c>
      <c r="D21" s="15" t="s">
        <v>14</v>
      </c>
      <c r="E21" s="22">
        <f>IF(A21="","",IF(VLOOKUP(CONCATENATE(A21," - ",B21),'[2]diccio'!$E$2:$E$3932,1,FALSE)="#N/A",CONCANTENAR(A21," - ",B21),""))</f>
      </c>
      <c r="F21" s="22">
        <f>IF(C21="","",IF(VLOOKUP(CONCATENATE(C21," - ",D21),'[2]diccio'!$E$2:$E$3932,1,FALSE)="#N/A",CONCANTENAR(C21,"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279</v>
      </c>
      <c r="B22" s="15" t="s">
        <v>12</v>
      </c>
      <c r="C22" s="13" t="s">
        <v>18</v>
      </c>
      <c r="D22" s="15" t="s">
        <v>12</v>
      </c>
      <c r="E22" s="22">
        <f>IF(A22="","",IF(VLOOKUP(CONCATENATE(A22," - ",B22),'[2]diccio'!$E$2:$E$3932,1,FALSE)="#N/A",CONCANTENAR(A22," - ",B22),""))</f>
      </c>
      <c r="F22" s="22">
        <f>IF(C22="","",IF(VLOOKUP(CONCATENATE(C22," - ",D22),'[2]diccio'!$E$2:$E$3932,1,FALSE)="#N/A",CONCANTENAR(C22," - ",D22),""))</f>
      </c>
      <c r="H22" s="49"/>
      <c r="I22" s="50"/>
      <c r="J22" s="23"/>
    </row>
    <row r="23" spans="1:10" s="5" customFormat="1" ht="12.75">
      <c r="A23" s="14" t="s">
        <v>102</v>
      </c>
      <c r="B23" s="15" t="s">
        <v>12</v>
      </c>
      <c r="C23" s="14" t="s">
        <v>102</v>
      </c>
      <c r="D23" s="15" t="s">
        <v>12</v>
      </c>
      <c r="E23" s="22">
        <f>IF(A23="","",IF(VLOOKUP(CONCATENATE(A23," - ",B23),'[2]diccio'!$E$2:$E$3932,1,FALSE)="#N/A",CONCANTENAR(A23," - ",B23),""))</f>
      </c>
      <c r="F23" s="22">
        <f>IF(C23="","",IF(VLOOKUP(CONCATENATE(C23," - ",D23),'[2]diccio'!$E$2:$E$3932,1,FALSE)="#N/A",CONCANTENAR(C23,"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4" t="s">
        <v>18</v>
      </c>
      <c r="B24" s="15" t="s">
        <v>14</v>
      </c>
      <c r="C24" s="14" t="s">
        <v>279</v>
      </c>
      <c r="D24" s="15" t="s">
        <v>12</v>
      </c>
      <c r="E24" s="22">
        <f>IF(A24="","",IF(VLOOKUP(CONCATENATE(A24," - ",B24),'[2]diccio'!$E$2:$E$3932,1,FALSE)="#N/A",CONCANTENAR(A24," - ",B24),""))</f>
      </c>
      <c r="F24" s="22">
        <f>IF(C24="","",IF(VLOOKUP(CONCATENATE(C24," - ",D24),'[2]diccio'!$E$2:$E$3932,1,FALSE)="#N/A",CONCANTENAR(C24,"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4" t="s">
        <v>16</v>
      </c>
      <c r="B25" s="15" t="s">
        <v>14</v>
      </c>
      <c r="C25" s="14" t="s">
        <v>83</v>
      </c>
      <c r="D25" s="15" t="s">
        <v>12</v>
      </c>
      <c r="E25" s="22">
        <f>IF(A25="","",IF(VLOOKUP(CONCATENATE(A25," - ",B25),'[2]diccio'!$E$2:$E$3932,1,FALSE)="#N/A",CONCANTENAR(A25," - ",B25),""))</f>
      </c>
      <c r="F25" s="22">
        <f>IF(C25="","",IF(VLOOKUP(CONCATENATE(C25," - ",D25),'[2]diccio'!$E$2:$E$3932,1,FALSE)="#N/A",CONCANTENAR(C25,"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 t="s">
        <v>86</v>
      </c>
      <c r="B26" s="15" t="s">
        <v>14</v>
      </c>
      <c r="C26" s="14" t="s">
        <v>30</v>
      </c>
      <c r="D26" s="15" t="s">
        <v>12</v>
      </c>
      <c r="E26" s="22">
        <f>IF(A26="","",IF(VLOOKUP(CONCATENATE(A26," - ",B26),'[2]diccio'!$E$2:$E$3932,1,FALSE)="#N/A",CONCANTENAR(A26," - ",B26),""))</f>
      </c>
      <c r="F26" s="22">
        <f>IF(C26="","",IF(VLOOKUP(CONCATENATE(C26," - ",D26),'[2]diccio'!$E$2:$E$3932,1,FALSE)="#N/A",CONCANTENAR(C26," - ",D26),""))</f>
      </c>
      <c r="H26" s="49"/>
      <c r="I26" s="50"/>
      <c r="J26" s="23"/>
    </row>
    <row r="27" spans="1:10" s="5" customFormat="1" ht="12.75">
      <c r="A27" s="13" t="s">
        <v>20</v>
      </c>
      <c r="B27" s="15" t="s">
        <v>14</v>
      </c>
      <c r="C27" s="14" t="s">
        <v>31</v>
      </c>
      <c r="D27" s="15" t="s">
        <v>12</v>
      </c>
      <c r="E27" s="22">
        <f>IF(A27="","",IF(VLOOKUP(CONCATENATE(A27," - ",B27),'[2]diccio'!$E$2:$E$3932,1,FALSE)="#N/A",CONCANTENAR(A27," - ",B27),""))</f>
      </c>
      <c r="F27" s="22">
        <f>IF(C27="","",IF(VLOOKUP(CONCATENATE(C27," - ",D27),'[2]diccio'!$E$2:$E$3932,1,FALSE)="#N/A",CONCANTENAR(C27," - ",D27),""))</f>
      </c>
      <c r="H27" s="49"/>
      <c r="I27" s="50"/>
      <c r="J27" s="23"/>
    </row>
    <row r="28" spans="1:6" s="5" customFormat="1" ht="12.75">
      <c r="A28" s="137" t="s">
        <v>28</v>
      </c>
      <c r="B28" s="136" t="s">
        <v>14</v>
      </c>
      <c r="C28" s="14" t="s">
        <v>33</v>
      </c>
      <c r="D28" s="15" t="s">
        <v>12</v>
      </c>
      <c r="E28" s="22">
        <f>IF(A28="","",IF(VLOOKUP(CONCATENATE(A28," - ",B28),'[2]diccio'!$E$2:$E$3932,1,FALSE)="#N/A",CONCANTENAR(A28," - ",B28),""))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34" t="s">
        <v>291</v>
      </c>
      <c r="B29" s="136" t="s">
        <v>292</v>
      </c>
      <c r="C29" s="14" t="s">
        <v>270</v>
      </c>
      <c r="D29" s="15" t="s">
        <v>233</v>
      </c>
      <c r="E29" s="22" t="e">
        <f>IF(A29="","",IF(VLOOKUP(CONCATENATE(A29," - ",B29),'[2]diccio'!$E$2:$E$3932,1,FALSE)="#N/A",CONCANTENAR(A29," - ",B29),""))</f>
        <v>#N/A</v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34"/>
      <c r="B30" s="136"/>
      <c r="C30" s="13" t="s">
        <v>271</v>
      </c>
      <c r="D30" s="15" t="s">
        <v>233</v>
      </c>
      <c r="E30" s="22">
        <f>IF(A30="","",IF(VLOOKUP(CONCATENATE(A30," - ",B30),'[2]diccio'!$E$2:$E$3932,1,FALSE)="#N/A",CONCANTENAR(A30," - ",B30),""))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37"/>
      <c r="B31" s="136"/>
      <c r="C31" s="94" t="s">
        <v>284</v>
      </c>
      <c r="D31" s="37" t="s">
        <v>233</v>
      </c>
      <c r="E31" s="22">
        <f>IF(A31="","",IF(VLOOKUP(CONCATENATE(A31," - ",B31),'[2]diccio'!$E$2:$E$3932,1,FALSE)="#N/A",CONCANTENAR(A31," - ",B31),""))</f>
      </c>
      <c r="F31" s="22" t="e">
        <f>IF(C31="","",IF(VLOOKUP(CONCATENATE(C31," - ",D31),'[2]diccio'!$E$2:$E$3932,1,FALSE)="#N/A",CONCANTENAR(C31," - ",D31),""))</f>
        <v>#N/A</v>
      </c>
    </row>
    <row r="32" spans="1:6" s="5" customFormat="1" ht="12.75">
      <c r="A32" s="137"/>
      <c r="B32" s="136"/>
      <c r="C32" s="14"/>
      <c r="D32" s="15"/>
      <c r="E32" s="22">
        <f>IF(A32="","",IF(VLOOKUP(CONCATENATE(A32," - ",B32),'[2]diccio'!$E$2:$E$3932,1,FALSE)="#N/A",CONCANTENAR(A32," - ",B32),""))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14"/>
      <c r="B33" s="15"/>
      <c r="C33" s="14"/>
      <c r="D33" s="15"/>
      <c r="E33" s="22">
        <f>IF(A33="","",IF(VLOOKUP(CONCATENATE(A33," - ",B33),'[2]diccio'!$E$2:$E$3932,1,FALSE)="#N/A",CONCANTENAR(A33," - ",B33),""))</f>
      </c>
      <c r="F33" s="22">
        <f>IF(C33="","",IF(VLOOKUP(CONCATENATE(C33," - ",D33),'[2]diccio'!$E$2:$E$3932,1,FALSE)="#N/A",CONCANTENAR(C33," - ",D33),""))</f>
      </c>
    </row>
    <row r="34" spans="1:6" s="5" customFormat="1" ht="12.75">
      <c r="A34" s="13"/>
      <c r="B34" s="15"/>
      <c r="C34" s="14"/>
      <c r="D34" s="15"/>
      <c r="E34" s="22"/>
      <c r="F34" s="22">
        <f>IF(C34="","",IF(VLOOKUP(CONCATENATE(C34," - ",D34),'[2]diccio'!$E$2:$E$3932,1,FALSE)="#N/A",CONCANTENAR(C34," - ",D34),""))</f>
      </c>
    </row>
    <row r="35" spans="1:6" s="5" customFormat="1" ht="12.75">
      <c r="A35" s="14"/>
      <c r="B35" s="15"/>
      <c r="C35" s="14"/>
      <c r="D35" s="15"/>
      <c r="E35" s="22"/>
      <c r="F35" s="22">
        <f>IF(C35="","",IF(VLOOKUP(CONCATENATE(C35," - ",D35),'[2]diccio'!$E$2:$E$3932,1,FALSE)="#N/A",CONCANTENAR(C35," - ",D35),""))</f>
      </c>
    </row>
    <row r="36" spans="1:6" s="5" customFormat="1" ht="12.75">
      <c r="A36" s="14"/>
      <c r="B36" s="15"/>
      <c r="C36" s="48"/>
      <c r="D36" s="71"/>
      <c r="E36" s="22"/>
      <c r="F36" s="22">
        <f>IF(C36="","",IF(VLOOKUP(CONCATENATE(C36," - ",D36),'[2]diccio'!$E$2:$E$3932,1,FALSE)="#N/A",CONCANTENAR(C36," - ",D36),""))</f>
      </c>
    </row>
    <row r="37" spans="1:6" s="5" customFormat="1" ht="12.75">
      <c r="A37" s="14"/>
      <c r="B37" s="15"/>
      <c r="C37" s="48"/>
      <c r="D37" s="71"/>
      <c r="E37" s="22"/>
      <c r="F37" s="22">
        <f>IF(C37="","",IF(VLOOKUP(CONCATENATE(C37," - ",D37),'[2]diccio'!$E$2:$E$3932,1,FALSE)="#N/A",CONCANTENAR(C37," - ",D37),""))</f>
      </c>
    </row>
    <row r="38" spans="1:6" s="5" customFormat="1" ht="12.75">
      <c r="A38" s="13"/>
      <c r="B38" s="15"/>
      <c r="C38" s="14"/>
      <c r="D38" s="15"/>
      <c r="E38" s="22"/>
      <c r="F38" s="22">
        <f>IF(C38="","",IF(VLOOKUP(CONCATENATE(C38," - ",D38),'[2]diccio'!$E$2:$E$3932,1,FALSE)="#N/A",CONCANTENAR(C38," - ",D38),""))</f>
      </c>
    </row>
    <row r="39" spans="1:6" s="5" customFormat="1" ht="12.75">
      <c r="A39" s="14"/>
      <c r="B39" s="15"/>
      <c r="C39" s="11"/>
      <c r="D39" s="10"/>
      <c r="E39" s="22"/>
      <c r="F39" s="22">
        <f>IF(C39="","",IF(VLOOKUP(CONCATENATE(C39," - ",D39),'[2]diccio'!$E$2:$E$3932,1,FALSE)="#N/A",CONCANTENAR(C39," - ",D39),""))</f>
      </c>
    </row>
    <row r="40" spans="1:6" s="5" customFormat="1" ht="12.75">
      <c r="A40" s="13"/>
      <c r="B40" s="15"/>
      <c r="C40" s="11"/>
      <c r="D40" s="10"/>
      <c r="E40" s="22"/>
      <c r="F40" s="22">
        <f>IF(C40="","",IF(VLOOKUP(CONCATENATE(C40," - ",D40),'[2]diccio'!$E$2:$E$3932,1,FALSE)="#N/A",CONCANTENAR(C40," - ",D40),""))</f>
      </c>
    </row>
    <row r="41" spans="1:6" s="5" customFormat="1" ht="12.75">
      <c r="A41" s="13"/>
      <c r="B41" s="15"/>
      <c r="C41" s="11"/>
      <c r="D41" s="10"/>
      <c r="E41" s="22"/>
      <c r="F41" s="22">
        <f>IF(C41="","",IF(VLOOKUP(CONCATENATE(C41," - ",D41),'[2]diccio'!$E$2:$E$3932,1,FALSE)="#N/A",CONCANTENAR(C41," - ",D41),""))</f>
      </c>
    </row>
    <row r="42" spans="1:6" s="5" customFormat="1" ht="12.75">
      <c r="A42" s="14"/>
      <c r="B42" s="15"/>
      <c r="C42" s="11"/>
      <c r="D42" s="10"/>
      <c r="E42" s="22"/>
      <c r="F42" s="22">
        <f>IF(C42="","",IF(VLOOKUP(CONCATENATE(C42," - ",D42),'[2]diccio'!$E$2:$E$3932,1,FALSE)="#N/A",CONCANTENAR(C42," - ",D42),""))</f>
      </c>
    </row>
    <row r="43" spans="1:6" s="5" customFormat="1" ht="12.75">
      <c r="A43" s="14"/>
      <c r="B43" s="15"/>
      <c r="C43" s="11"/>
      <c r="D43" s="10"/>
      <c r="E43" s="22"/>
      <c r="F43" s="22">
        <f>IF(C43="","",IF(VLOOKUP(CONCATENATE(C43," - ",D43),'[2]diccio'!$E$2:$E$3932,1,FALSE)="#N/A",CONCANTENAR(C43," - ",D43),""))</f>
      </c>
    </row>
    <row r="44" spans="1:6" s="5" customFormat="1" ht="12.75">
      <c r="A44" s="14"/>
      <c r="B44" s="15"/>
      <c r="C44" s="11"/>
      <c r="D44" s="10"/>
      <c r="E44" s="22" t="s">
        <v>138</v>
      </c>
      <c r="F44" s="22">
        <f>IF(C44="","",IF(VLOOKUP(CONCATENATE(C44," - ",D44),'[2]diccio'!$E$2:$E$3932,1,FALSE)="#N/A",CONCANTENAR(C44," - ",D44),""))</f>
      </c>
    </row>
    <row r="45" spans="1:6" s="5" customFormat="1" ht="12.75">
      <c r="A45" s="11"/>
      <c r="B45" s="10"/>
      <c r="C45" s="11"/>
      <c r="D45" s="10"/>
      <c r="E45" s="22" t="s">
        <v>138</v>
      </c>
      <c r="F45" s="22" t="s">
        <v>138</v>
      </c>
    </row>
    <row r="46" spans="1:6" s="5" customFormat="1" ht="12.75">
      <c r="A46" s="11"/>
      <c r="B46" s="10"/>
      <c r="C46" s="11"/>
      <c r="D46" s="10"/>
      <c r="E46" s="22" t="s">
        <v>138</v>
      </c>
      <c r="F46" s="22" t="s">
        <v>138</v>
      </c>
    </row>
    <row r="47" spans="1:6" s="5" customFormat="1" ht="12.75">
      <c r="A47" s="11"/>
      <c r="B47" s="10"/>
      <c r="C47" s="11"/>
      <c r="D47" s="10"/>
      <c r="E47" s="22" t="s">
        <v>138</v>
      </c>
      <c r="F47" s="22" t="s">
        <v>138</v>
      </c>
    </row>
    <row r="48" spans="1:6" s="5" customFormat="1" ht="12.75">
      <c r="A48" s="11"/>
      <c r="B48" s="10"/>
      <c r="C48" s="11"/>
      <c r="D48" s="10"/>
      <c r="E48" s="22" t="s">
        <v>138</v>
      </c>
      <c r="F48" s="22" t="s">
        <v>138</v>
      </c>
    </row>
    <row r="49" spans="1:6" s="5" customFormat="1" ht="12.75">
      <c r="A49" s="11"/>
      <c r="B49" s="10"/>
      <c r="C49" s="11"/>
      <c r="D49" s="10"/>
      <c r="E49" s="22" t="s">
        <v>138</v>
      </c>
      <c r="F49" s="22" t="s">
        <v>138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/>
      <c r="F51" s="22"/>
    </row>
    <row r="52" spans="1:6" s="5" customFormat="1" ht="12.75">
      <c r="A52" s="11"/>
      <c r="B52" s="10"/>
      <c r="C52" s="11"/>
      <c r="D52" s="10"/>
      <c r="E52" s="22" t="s">
        <v>138</v>
      </c>
      <c r="F52" s="22" t="s">
        <v>138</v>
      </c>
    </row>
    <row r="53" spans="1:6" s="5" customFormat="1" ht="12.75">
      <c r="A53" s="11"/>
      <c r="B53" s="10"/>
      <c r="C53" s="11"/>
      <c r="D53" s="10"/>
      <c r="E53" s="22" t="s">
        <v>138</v>
      </c>
      <c r="F53" s="22" t="s">
        <v>138</v>
      </c>
    </row>
    <row r="54" spans="1:6" s="5" customFormat="1" ht="12.75">
      <c r="A54" s="11"/>
      <c r="B54" s="10"/>
      <c r="C54" s="11"/>
      <c r="D54" s="10"/>
      <c r="E54" s="22" t="s">
        <v>138</v>
      </c>
      <c r="F54" s="22" t="s">
        <v>138</v>
      </c>
    </row>
    <row r="55" spans="1:6" s="5" customFormat="1" ht="12.75">
      <c r="A55" s="11"/>
      <c r="B55" s="10"/>
      <c r="C55" s="11"/>
      <c r="D55" s="10"/>
      <c r="E55" s="22" t="s">
        <v>138</v>
      </c>
      <c r="F55" s="22" t="s">
        <v>138</v>
      </c>
    </row>
    <row r="56" spans="1:6" s="5" customFormat="1" ht="12.75">
      <c r="A56" s="11"/>
      <c r="B56" s="10"/>
      <c r="C56" s="11"/>
      <c r="D56" s="10"/>
      <c r="E56" s="22" t="s">
        <v>138</v>
      </c>
      <c r="F56" s="22" t="s">
        <v>138</v>
      </c>
    </row>
    <row r="57" spans="1:6" s="5" customFormat="1" ht="12.75">
      <c r="A57" s="11"/>
      <c r="B57" s="10"/>
      <c r="C57" s="11"/>
      <c r="D57" s="10"/>
      <c r="E57" s="22" t="s">
        <v>138</v>
      </c>
      <c r="F57" s="22" t="s">
        <v>138</v>
      </c>
    </row>
    <row r="58" spans="1:6" s="5" customFormat="1" ht="12.75">
      <c r="A58" s="11"/>
      <c r="B58" s="10"/>
      <c r="C58" s="11"/>
      <c r="D58" s="10"/>
      <c r="E58" s="22" t="s">
        <v>138</v>
      </c>
      <c r="F58" s="22" t="s">
        <v>138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 t="s">
        <v>138</v>
      </c>
      <c r="F62" s="22" t="s">
        <v>138</v>
      </c>
    </row>
    <row r="63" spans="1:6" s="5" customFormat="1" ht="12.75">
      <c r="A63" s="11"/>
      <c r="B63" s="10"/>
      <c r="C63" s="11"/>
      <c r="D63" s="10"/>
      <c r="E63" s="22" t="s">
        <v>138</v>
      </c>
      <c r="F63" s="22" t="s">
        <v>138</v>
      </c>
    </row>
    <row r="64" spans="1:6" s="5" customFormat="1" ht="12.75">
      <c r="A64" s="11"/>
      <c r="B64" s="10"/>
      <c r="C64" s="11"/>
      <c r="D64" s="10"/>
      <c r="E64" s="22" t="s">
        <v>138</v>
      </c>
      <c r="F64" s="22" t="s">
        <v>138</v>
      </c>
    </row>
    <row r="65" spans="1:6" s="5" customFormat="1" ht="12.75">
      <c r="A65" s="11"/>
      <c r="B65" s="10"/>
      <c r="C65" s="11"/>
      <c r="D65" s="10"/>
      <c r="E65" s="22" t="s">
        <v>138</v>
      </c>
      <c r="F65" s="22" t="s">
        <v>138</v>
      </c>
    </row>
    <row r="66" spans="1:6" s="5" customFormat="1" ht="12.75">
      <c r="A66" s="11"/>
      <c r="B66" s="10"/>
      <c r="C66" s="11"/>
      <c r="D66" s="10"/>
      <c r="E66" s="22" t="s">
        <v>138</v>
      </c>
      <c r="F66" s="22" t="s">
        <v>138</v>
      </c>
    </row>
    <row r="67" spans="1:6" s="5" customFormat="1" ht="13.5" thickBot="1">
      <c r="A67" s="11"/>
      <c r="B67" s="20"/>
      <c r="C67" s="11"/>
      <c r="D67" s="20"/>
      <c r="E67" s="22" t="s">
        <v>138</v>
      </c>
      <c r="F67" s="22" t="s">
        <v>138</v>
      </c>
    </row>
    <row r="68" spans="1:6" s="5" customFormat="1" ht="24" customHeight="1">
      <c r="A68" s="32"/>
      <c r="B68" s="41" t="s">
        <v>33</v>
      </c>
      <c r="C68" s="32"/>
      <c r="D68" s="41" t="s">
        <v>250</v>
      </c>
      <c r="E68" s="22" t="s">
        <v>138</v>
      </c>
      <c r="F68" s="22" t="s">
        <v>138</v>
      </c>
    </row>
    <row r="69" spans="1:6" s="5" customFormat="1" ht="15" customHeight="1">
      <c r="A69" s="32"/>
      <c r="B69" s="42" t="s">
        <v>102</v>
      </c>
      <c r="C69" s="32"/>
      <c r="D69" s="42" t="s">
        <v>16</v>
      </c>
      <c r="E69" s="22" t="s">
        <v>138</v>
      </c>
      <c r="F69" s="22" t="s">
        <v>138</v>
      </c>
    </row>
    <row r="70" spans="1:6" s="5" customFormat="1" ht="15" customHeight="1">
      <c r="A70" s="32"/>
      <c r="B70" s="42" t="s">
        <v>18</v>
      </c>
      <c r="C70" s="32"/>
      <c r="D70" s="42" t="s">
        <v>18</v>
      </c>
      <c r="E70" s="22" t="s">
        <v>138</v>
      </c>
      <c r="F70" s="22" t="s">
        <v>138</v>
      </c>
    </row>
    <row r="71" spans="1:6" s="5" customFormat="1" ht="12.75">
      <c r="A71" s="32"/>
      <c r="B71" s="42" t="s">
        <v>16</v>
      </c>
      <c r="C71" s="32"/>
      <c r="D71" s="42" t="s">
        <v>102</v>
      </c>
      <c r="E71" s="22" t="s">
        <v>138</v>
      </c>
      <c r="F71" s="22" t="s">
        <v>138</v>
      </c>
    </row>
    <row r="72" spans="1:4" s="5" customFormat="1" ht="25.5">
      <c r="A72" s="32"/>
      <c r="B72" s="42" t="s">
        <v>250</v>
      </c>
      <c r="C72" s="32"/>
      <c r="D72" s="42" t="s">
        <v>33</v>
      </c>
    </row>
    <row r="73" spans="1:4" ht="15.75" thickBot="1">
      <c r="A73" s="33"/>
      <c r="B73" s="51"/>
      <c r="C73" s="33"/>
      <c r="D73" s="51" t="s">
        <v>269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="85" zoomScaleNormal="80" zoomScaleSheetLayoutView="85" workbookViewId="0" topLeftCell="A1">
      <selection activeCell="C16" sqref="C16:C29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255</v>
      </c>
      <c r="D8" s="169"/>
    </row>
    <row r="9" spans="1:4" s="5" customFormat="1" ht="12.75">
      <c r="A9" s="6" t="s">
        <v>114</v>
      </c>
      <c r="B9" s="7"/>
      <c r="C9" s="160" t="s">
        <v>256</v>
      </c>
      <c r="D9" s="161"/>
    </row>
    <row r="10" spans="1:4" s="5" customFormat="1" ht="12.75">
      <c r="A10" s="158" t="s">
        <v>4</v>
      </c>
      <c r="B10" s="159"/>
      <c r="C10" s="186" t="s">
        <v>257</v>
      </c>
      <c r="D10" s="187"/>
    </row>
    <row r="11" spans="1:4" s="5" customFormat="1" ht="13.5" thickBot="1">
      <c r="A11" s="174" t="s">
        <v>6</v>
      </c>
      <c r="B11" s="175"/>
      <c r="C11" s="188" t="s">
        <v>146</v>
      </c>
      <c r="D11" s="18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101" t="s">
        <v>9</v>
      </c>
      <c r="B15" s="114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27</v>
      </c>
      <c r="B16" s="15" t="s">
        <v>12</v>
      </c>
      <c r="C16" s="129" t="s">
        <v>71</v>
      </c>
      <c r="D16" s="15" t="s">
        <v>12</v>
      </c>
      <c r="E16" s="22">
        <f>IF(A16="","",IF(VLOOKUP(CONCATENATE(A16," - ",B16),'[2]diccio'!$E$2:$E$3932,1,FALSE)="#N/A",CONCANTENAR(#REF!," - ",#REF!),""))</f>
      </c>
      <c r="F16" s="22">
        <f>IF(C16="","",IF(VLOOKUP(CONCATENATE(C16," - ",D16),'[2]diccio'!$E$2:$E$3932,1,FALSE)="#N/A",CONCANTENAR(C16,"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62</v>
      </c>
      <c r="B17" s="15" t="s">
        <v>12</v>
      </c>
      <c r="C17" s="14" t="s">
        <v>63</v>
      </c>
      <c r="D17" s="15" t="s">
        <v>12</v>
      </c>
      <c r="E17" s="22">
        <f>IF(A17="","",IF(VLOOKUP(CONCATENATE(A17," - ",B17),'[2]diccio'!$E$2:$E$3932,1,FALSE)="#N/A",CONCANTENAR(#REF!," - ",#REF!),""))</f>
      </c>
      <c r="F17" s="22">
        <f>IF(C17="","",IF(VLOOKUP(CONCATENATE(C17," - ",D17),'[2]diccio'!$E$2:$E$3932,1,FALSE)="#N/A",CONCANTENAR(C17,"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106</v>
      </c>
      <c r="B18" s="15" t="s">
        <v>12</v>
      </c>
      <c r="C18" s="14" t="s">
        <v>184</v>
      </c>
      <c r="D18" s="15" t="s">
        <v>12</v>
      </c>
      <c r="E18" s="22" t="e">
        <f>IF(A18="","",IF(VLOOKUP(CONCATENATE(A18," - ",B18),'[2]diccio'!$E$2:$E$3932,1,FALSE)="#N/A",CONCANTENAR(#REF!," - ",#REF!),""))</f>
        <v>#N/A</v>
      </c>
      <c r="F18" s="22">
        <f>IF(C18="","",IF(VLOOKUP(CONCATENATE(C18," - ",D18),'[2]diccio'!$E$2:$E$3932,1,FALSE)="#N/A",CONCANTENAR(C18," - ",D18),""))</f>
      </c>
      <c r="H18" s="49"/>
      <c r="I18" s="50"/>
      <c r="J18" s="24"/>
    </row>
    <row r="19" spans="1:10" s="21" customFormat="1" ht="12.75">
      <c r="A19" s="14" t="s">
        <v>55</v>
      </c>
      <c r="B19" s="15" t="s">
        <v>12</v>
      </c>
      <c r="C19" s="14" t="s">
        <v>104</v>
      </c>
      <c r="D19" s="15" t="s">
        <v>12</v>
      </c>
      <c r="E19" s="22">
        <f>IF(A19="","",IF(VLOOKUP(CONCATENATE(A19," - ",B19),'[2]diccio'!$E$2:$E$3932,1,FALSE)="#N/A",CONCANTENAR(#REF!," - ",#REF!),""))</f>
      </c>
      <c r="F19" s="22">
        <f>IF(C19="","",IF(VLOOKUP(CONCATENATE(C19," - ",D19),'[2]diccio'!$E$2:$E$3932,1,FALSE)="#N/A",CONCANTENAR(C19,"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108</v>
      </c>
      <c r="B20" s="15" t="s">
        <v>12</v>
      </c>
      <c r="C20" s="14" t="s">
        <v>105</v>
      </c>
      <c r="D20" s="15" t="s">
        <v>12</v>
      </c>
      <c r="E20" s="22">
        <f>IF(A20="","",IF(VLOOKUP(CONCATENATE(A20," - ",B20),'[2]diccio'!$E$2:$E$3932,1,FALSE)="#N/A",CONCANTENAR(#REF!," - ",#REF!),""))</f>
      </c>
      <c r="F20" s="22">
        <f>IF(C20="","",IF(VLOOKUP(CONCATENATE(C20," - ",D20),'[2]diccio'!$E$2:$E$3932,1,FALSE)="#N/A",CONCANTENAR(C20,"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104</v>
      </c>
      <c r="B21" s="15" t="s">
        <v>12</v>
      </c>
      <c r="C21" s="13" t="s">
        <v>104</v>
      </c>
      <c r="D21" s="15" t="s">
        <v>12</v>
      </c>
      <c r="E21" s="22">
        <f>IF(A21="","",IF(VLOOKUP(CONCATENATE(A21," - ",B21),'[2]diccio'!$E$2:$E$3932,1,FALSE)="#N/A",CONCANTENAR(#REF!," - ",#REF!),""))</f>
      </c>
      <c r="F21" s="22">
        <f>IF(C21="","",IF(VLOOKUP(CONCATENATE(C21," - ",D21),'[2]diccio'!$E$2:$E$3932,1,FALSE)="#N/A",CONCANTENAR(C21,"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107</v>
      </c>
      <c r="B22" s="15" t="s">
        <v>12</v>
      </c>
      <c r="C22" s="13" t="s">
        <v>107</v>
      </c>
      <c r="D22" s="15" t="s">
        <v>12</v>
      </c>
      <c r="E22" s="22">
        <f>IF(A22="","",IF(VLOOKUP(CONCATENATE(A22," - ",B22),'[2]diccio'!$E$2:$E$3932,1,FALSE)="#N/A",CONCANTENAR(#REF!," - ",#REF!),""))</f>
      </c>
      <c r="F22" s="22">
        <f>IF(C22="","",IF(VLOOKUP(CONCATENATE(C22," - ",D22),'[2]diccio'!$E$2:$E$3932,1,FALSE)="#N/A",CONCANTENAR(C22,"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104</v>
      </c>
      <c r="B23" s="15" t="s">
        <v>12</v>
      </c>
      <c r="C23" s="13" t="s">
        <v>104</v>
      </c>
      <c r="D23" s="15" t="s">
        <v>12</v>
      </c>
      <c r="E23" s="22">
        <f>IF(A23="","",IF(VLOOKUP(CONCATENATE(A23," - ",B23),'[2]diccio'!$E$2:$E$3932,1,FALSE)="#N/A",CONCANTENAR(#REF!," - ",#REF!),""))</f>
      </c>
      <c r="F23" s="22">
        <f>IF(C23="","",IF(VLOOKUP(CONCATENATE(C23," - ",D23),'[2]diccio'!$E$2:$E$3932,1,FALSE)="#N/A",CONCANTENAR(C23,"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3" t="s">
        <v>105</v>
      </c>
      <c r="B24" s="15" t="s">
        <v>12</v>
      </c>
      <c r="C24" s="14" t="s">
        <v>108</v>
      </c>
      <c r="D24" s="15" t="s">
        <v>12</v>
      </c>
      <c r="E24" s="22">
        <f>IF(A24="","",IF(VLOOKUP(CONCATENATE(A24," - ",B24),'[2]diccio'!$E$2:$E$3932,1,FALSE)="#N/A",CONCANTENAR(#REF!," - ",#REF!),""))</f>
      </c>
      <c r="F24" s="22">
        <f>IF(C24="","",IF(VLOOKUP(CONCATENATE(C24," - ",D24),'[2]diccio'!$E$2:$E$3932,1,FALSE)="#N/A",CONCANTENAR(C24,"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104</v>
      </c>
      <c r="B25" s="15" t="s">
        <v>12</v>
      </c>
      <c r="C25" s="14" t="s">
        <v>55</v>
      </c>
      <c r="D25" s="15" t="s">
        <v>12</v>
      </c>
      <c r="E25" s="22">
        <f>IF(A25="","",IF(VLOOKUP(CONCATENATE(A25," - ",B25),'[2]diccio'!$E$2:$E$3932,1,FALSE)="#N/A",CONCANTENAR(#REF!," - ",#REF!),""))</f>
      </c>
      <c r="F25" s="22">
        <f>IF(C25="","",IF(VLOOKUP(CONCATENATE(C25," - ",D25),'[2]diccio'!$E$2:$E$3932,1,FALSE)="#N/A",CONCANTENAR(C25,"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3" t="s">
        <v>184</v>
      </c>
      <c r="B26" s="15" t="s">
        <v>12</v>
      </c>
      <c r="C26" s="13" t="s">
        <v>106</v>
      </c>
      <c r="D26" s="15" t="s">
        <v>12</v>
      </c>
      <c r="E26" s="22">
        <f>IF(A26="","",IF(VLOOKUP(CONCATENATE(A26," - ",B26),'[2]diccio'!$E$2:$E$3932,1,FALSE)="#N/A",CONCANTENAR(#REF!," - ",#REF!),""))</f>
      </c>
      <c r="F26" s="22" t="e">
        <f>IF(C26="","",IF(VLOOKUP(CONCATENATE(C26," - ",D26),'[2]diccio'!$E$2:$E$3932,1,FALSE)="#N/A",CONCANTENAR(C26," - ",D26),""))</f>
        <v>#N/A</v>
      </c>
      <c r="H26" s="49"/>
      <c r="I26" s="50"/>
      <c r="J26" s="23"/>
    </row>
    <row r="27" spans="1:10" s="5" customFormat="1" ht="12.75">
      <c r="A27" s="105" t="s">
        <v>63</v>
      </c>
      <c r="B27" s="15" t="s">
        <v>12</v>
      </c>
      <c r="C27" s="14" t="s">
        <v>262</v>
      </c>
      <c r="D27" s="15" t="s">
        <v>12</v>
      </c>
      <c r="E27" s="22">
        <f>IF(A27="","",IF(VLOOKUP(CONCATENATE(A27," - ",B27),'[2]diccio'!$E$2:$E$3932,1,FALSE)="#N/A",CONCANTENAR(#REF!," - ",#REF!),""))</f>
      </c>
      <c r="F27" s="22" t="e">
        <f>IF(C27="","",IF(VLOOKUP(CONCATENATE(C27," - ",D27),'[2]diccio'!$E$2:$E$3932,1,FALSE)="#N/A",CONCANTENAR(C27," - ",D27),""))</f>
        <v>#N/A</v>
      </c>
      <c r="H27" s="49"/>
      <c r="I27" s="50"/>
      <c r="J27" s="23"/>
    </row>
    <row r="28" spans="1:6" s="5" customFormat="1" ht="12.75">
      <c r="A28" s="11" t="s">
        <v>71</v>
      </c>
      <c r="B28" s="15" t="s">
        <v>12</v>
      </c>
      <c r="C28" s="130" t="s">
        <v>64</v>
      </c>
      <c r="D28" s="15" t="s">
        <v>12</v>
      </c>
      <c r="E28" s="22">
        <f>IF(A28="","",IF(VLOOKUP(CONCATENATE(A28," - ",B28),'[2]diccio'!$E$2:$E$3932,1,FALSE)="#N/A",CONCANTENAR(#REF!," - ",#REF!),""))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1"/>
      <c r="B29" s="15"/>
      <c r="C29" s="13" t="s">
        <v>28</v>
      </c>
      <c r="D29" s="15" t="s">
        <v>12</v>
      </c>
      <c r="E29" s="22">
        <f>IF(A29="","",IF(VLOOKUP(CONCATENATE(A29," - ",B29),'[2]diccio'!$E$2:$E$3932,1,FALSE)="#N/A",CONCANTENAR(#REF!," - ",#REF!),""))</f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1"/>
      <c r="B30" s="10"/>
      <c r="C30" s="14" t="s">
        <v>258</v>
      </c>
      <c r="D30" s="15" t="s">
        <v>12</v>
      </c>
      <c r="E30" s="22">
        <f>IF(A30="","",IF(VLOOKUP(CONCATENATE(A30," - ",B30),'[2]diccio'!$E$2:$E$3932,1,FALSE)="#N/A",CONCANTENAR(#REF!," - ",#REF!),""))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1"/>
      <c r="B31" s="10"/>
      <c r="C31" s="11"/>
      <c r="D31" s="10"/>
      <c r="E31" s="22">
        <f>IF(A31="","",IF(VLOOKUP(CONCATENATE(A31," - ",B31),'[2]diccio'!$E$2:$E$3932,1,FALSE)="#N/A",CONCANTENAR(#REF!," - ",#REF!),""))</f>
      </c>
      <c r="F31" s="22">
        <f>IF(C31="","",IF(VLOOKUP(CONCATENATE(C31," - ",D31),'[2]diccio'!$E$2:$E$3932,1,FALSE)="#N/A",CONCANTENAR(C31," - ",D31),""))</f>
      </c>
    </row>
    <row r="32" spans="1:6" s="5" customFormat="1" ht="12.75">
      <c r="A32" s="105"/>
      <c r="B32" s="10"/>
      <c r="C32" s="11"/>
      <c r="D32" s="10"/>
      <c r="E32" s="22">
        <f>IF(A32="","",IF(VLOOKUP(CONCATENATE(A32," - ",B32),'[2]diccio'!$E$2:$E$3932,1,FALSE)="#N/A",CONCANTENAR(#REF!," - ",#REF!),""))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105"/>
      <c r="B33" s="10"/>
      <c r="C33" s="11"/>
      <c r="D33" s="10"/>
      <c r="E33" s="22">
        <f>IF(A33="","",IF(VLOOKUP(CONCATENATE(A33," - ",B33),'[2]diccio'!$E$2:$E$3932,1,FALSE)="#N/A",CONCANTENAR(#REF!," - ",#REF!),""))</f>
      </c>
      <c r="F33" s="22">
        <f>IF(C33="","",IF(VLOOKUP(CONCATENATE(C33," - ",D33),'[2]diccio'!$E$2:$E$3932,1,FALSE)="#N/A",CONCANTENAR(C33," - ",D33),""))</f>
      </c>
    </row>
    <row r="34" spans="1:6" s="5" customFormat="1" ht="12.75">
      <c r="A34" s="105"/>
      <c r="B34" s="10"/>
      <c r="C34" s="11"/>
      <c r="D34" s="10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172" t="s">
        <v>187</v>
      </c>
      <c r="D36" s="173"/>
      <c r="E36" s="22"/>
      <c r="F36" s="22"/>
    </row>
    <row r="37" spans="1:6" s="5" customFormat="1" ht="13.5" thickBot="1">
      <c r="A37" s="11"/>
      <c r="B37" s="10"/>
      <c r="C37" s="45" t="s">
        <v>9</v>
      </c>
      <c r="D37" s="46" t="s">
        <v>10</v>
      </c>
      <c r="E37" s="22"/>
      <c r="F37" s="22"/>
    </row>
    <row r="38" spans="1:6" s="5" customFormat="1" ht="12.75">
      <c r="A38" s="11"/>
      <c r="B38" s="10"/>
      <c r="C38" s="13" t="s">
        <v>106</v>
      </c>
      <c r="D38" s="15" t="s">
        <v>12</v>
      </c>
      <c r="E38" s="22"/>
      <c r="F38" s="22"/>
    </row>
    <row r="39" spans="1:6" s="5" customFormat="1" ht="12.75">
      <c r="A39" s="105"/>
      <c r="B39" s="10"/>
      <c r="C39" s="14" t="s">
        <v>262</v>
      </c>
      <c r="D39" s="15" t="s">
        <v>12</v>
      </c>
      <c r="E39" s="22"/>
      <c r="F39" s="22"/>
    </row>
    <row r="40" spans="1:6" s="5" customFormat="1" ht="12.75">
      <c r="A40" s="105"/>
      <c r="B40" s="10"/>
      <c r="C40" s="13" t="s">
        <v>28</v>
      </c>
      <c r="D40" s="15" t="s">
        <v>12</v>
      </c>
      <c r="E40" s="22"/>
      <c r="F40" s="22"/>
    </row>
    <row r="41" spans="1:6" s="5" customFormat="1" ht="12.75">
      <c r="A41" s="105"/>
      <c r="B41" s="10"/>
      <c r="C41" s="14" t="s">
        <v>258</v>
      </c>
      <c r="D41" s="15" t="s">
        <v>12</v>
      </c>
      <c r="E41" s="22"/>
      <c r="F41" s="22"/>
    </row>
    <row r="42" spans="1:6" s="5" customFormat="1" ht="12.75">
      <c r="A42" s="11"/>
      <c r="B42" s="10"/>
      <c r="C42" s="11"/>
      <c r="D42" s="10"/>
      <c r="E42" s="22"/>
      <c r="F42" s="22"/>
    </row>
    <row r="43" spans="1:6" s="5" customFormat="1" ht="12.75">
      <c r="A43" s="11"/>
      <c r="B43" s="10"/>
      <c r="C43" s="11"/>
      <c r="D43" s="10"/>
      <c r="E43" s="22" t="s">
        <v>138</v>
      </c>
      <c r="F43" s="22" t="s">
        <v>138</v>
      </c>
    </row>
    <row r="44" spans="1:6" s="5" customFormat="1" ht="12.75">
      <c r="A44" s="11"/>
      <c r="B44" s="10"/>
      <c r="C44" s="11"/>
      <c r="D44" s="10"/>
      <c r="E44" s="22" t="s">
        <v>138</v>
      </c>
      <c r="F44" s="22" t="s">
        <v>138</v>
      </c>
    </row>
    <row r="45" spans="1:6" s="5" customFormat="1" ht="12.75">
      <c r="A45" s="11"/>
      <c r="B45" s="10"/>
      <c r="C45" s="11"/>
      <c r="D45" s="10"/>
      <c r="E45" s="22"/>
      <c r="F45" s="22"/>
    </row>
    <row r="46" spans="1:6" s="5" customFormat="1" ht="12.75">
      <c r="A46" s="11"/>
      <c r="B46" s="10"/>
      <c r="C46" s="11"/>
      <c r="D46" s="10"/>
      <c r="E46" s="22"/>
      <c r="F46" s="22"/>
    </row>
    <row r="47" spans="1:6" s="5" customFormat="1" ht="12.75">
      <c r="A47" s="11"/>
      <c r="B47" s="10"/>
      <c r="C47" s="11"/>
      <c r="D47" s="10"/>
      <c r="E47" s="22" t="s">
        <v>138</v>
      </c>
      <c r="F47" s="22" t="s">
        <v>138</v>
      </c>
    </row>
    <row r="48" spans="1:6" s="5" customFormat="1" ht="12.75">
      <c r="A48" s="11"/>
      <c r="B48" s="10"/>
      <c r="C48" s="11"/>
      <c r="D48" s="10"/>
      <c r="E48" s="22" t="s">
        <v>138</v>
      </c>
      <c r="F48" s="22" t="s">
        <v>138</v>
      </c>
    </row>
    <row r="49" spans="1:6" s="5" customFormat="1" ht="12.75">
      <c r="A49" s="11"/>
      <c r="B49" s="10"/>
      <c r="C49" s="11"/>
      <c r="D49" s="10"/>
      <c r="E49" s="22" t="s">
        <v>138</v>
      </c>
      <c r="F49" s="22" t="s">
        <v>138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138</v>
      </c>
      <c r="F51" s="22" t="s">
        <v>138</v>
      </c>
    </row>
    <row r="52" spans="1:6" s="5" customFormat="1" ht="12.75">
      <c r="A52" s="11"/>
      <c r="B52" s="10"/>
      <c r="C52" s="11"/>
      <c r="D52" s="10"/>
      <c r="E52" s="22" t="s">
        <v>138</v>
      </c>
      <c r="F52" s="22" t="s">
        <v>138</v>
      </c>
    </row>
    <row r="53" spans="1:6" s="5" customFormat="1" ht="12.75">
      <c r="A53" s="11"/>
      <c r="B53" s="10"/>
      <c r="C53" s="11"/>
      <c r="D53" s="10"/>
      <c r="E53" s="22" t="s">
        <v>138</v>
      </c>
      <c r="F53" s="22" t="s">
        <v>138</v>
      </c>
    </row>
    <row r="54" spans="1:6" s="5" customFormat="1" ht="12.75">
      <c r="A54" s="11"/>
      <c r="B54" s="10"/>
      <c r="C54" s="11"/>
      <c r="D54" s="10"/>
      <c r="E54" s="22" t="s">
        <v>138</v>
      </c>
      <c r="F54" s="22" t="s">
        <v>138</v>
      </c>
    </row>
    <row r="55" spans="1:6" s="5" customFormat="1" ht="12.75">
      <c r="A55" s="11"/>
      <c r="B55" s="10"/>
      <c r="C55" s="11"/>
      <c r="D55" s="10"/>
      <c r="E55" s="22" t="s">
        <v>138</v>
      </c>
      <c r="F55" s="22" t="s">
        <v>138</v>
      </c>
    </row>
    <row r="56" spans="1:6" s="5" customFormat="1" ht="12.75">
      <c r="A56" s="11"/>
      <c r="B56" s="10"/>
      <c r="C56" s="11"/>
      <c r="D56" s="10"/>
      <c r="E56" s="22" t="s">
        <v>138</v>
      </c>
      <c r="F56" s="22" t="s">
        <v>138</v>
      </c>
    </row>
    <row r="57" spans="1:6" s="5" customFormat="1" ht="12.75">
      <c r="A57" s="11"/>
      <c r="B57" s="10"/>
      <c r="C57" s="11"/>
      <c r="D57" s="10"/>
      <c r="E57" s="22" t="s">
        <v>138</v>
      </c>
      <c r="F57" s="22" t="s">
        <v>138</v>
      </c>
    </row>
    <row r="58" spans="1:6" s="5" customFormat="1" ht="12.75">
      <c r="A58" s="11"/>
      <c r="B58" s="10"/>
      <c r="C58" s="11"/>
      <c r="D58" s="10"/>
      <c r="E58" s="22" t="s">
        <v>138</v>
      </c>
      <c r="F58" s="22" t="s">
        <v>138</v>
      </c>
    </row>
    <row r="59" spans="1:6" s="5" customFormat="1" ht="12.75">
      <c r="A59" s="11"/>
      <c r="B59" s="10"/>
      <c r="C59" s="11"/>
      <c r="D59" s="10"/>
      <c r="E59" s="22" t="s">
        <v>138</v>
      </c>
      <c r="F59" s="22" t="s">
        <v>138</v>
      </c>
    </row>
    <row r="60" spans="1:6" s="5" customFormat="1" ht="12.75">
      <c r="A60" s="11"/>
      <c r="B60" s="10"/>
      <c r="C60" s="11"/>
      <c r="D60" s="10"/>
      <c r="E60" s="22" t="s">
        <v>138</v>
      </c>
      <c r="F60" s="22" t="s">
        <v>138</v>
      </c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2.75">
      <c r="A64" s="11"/>
      <c r="B64" s="10"/>
      <c r="C64" s="11"/>
      <c r="D64" s="10"/>
      <c r="E64" s="22" t="s">
        <v>138</v>
      </c>
      <c r="F64" s="22" t="s">
        <v>138</v>
      </c>
    </row>
    <row r="65" spans="1:6" s="5" customFormat="1" ht="12.75">
      <c r="A65" s="11"/>
      <c r="B65" s="10"/>
      <c r="C65" s="11"/>
      <c r="D65" s="10"/>
      <c r="E65" s="22" t="s">
        <v>138</v>
      </c>
      <c r="F65" s="22" t="s">
        <v>138</v>
      </c>
    </row>
    <row r="66" spans="1:6" s="5" customFormat="1" ht="12.75">
      <c r="A66" s="11"/>
      <c r="B66" s="10"/>
      <c r="C66" s="11"/>
      <c r="D66" s="10"/>
      <c r="E66" s="22" t="s">
        <v>138</v>
      </c>
      <c r="F66" s="22" t="s">
        <v>138</v>
      </c>
    </row>
    <row r="67" spans="1:6" s="5" customFormat="1" ht="12.75">
      <c r="A67" s="11"/>
      <c r="B67" s="10"/>
      <c r="C67" s="11"/>
      <c r="D67" s="10"/>
      <c r="E67" s="22" t="s">
        <v>138</v>
      </c>
      <c r="F67" s="22" t="s">
        <v>138</v>
      </c>
    </row>
    <row r="68" spans="1:6" s="5" customFormat="1" ht="12.75">
      <c r="A68" s="11"/>
      <c r="B68" s="10"/>
      <c r="C68" s="11"/>
      <c r="D68" s="10"/>
      <c r="E68" s="22" t="s">
        <v>138</v>
      </c>
      <c r="F68" s="22" t="s">
        <v>138</v>
      </c>
    </row>
    <row r="69" spans="1:6" s="5" customFormat="1" ht="13.5" thickBot="1">
      <c r="A69" s="11"/>
      <c r="B69" s="20"/>
      <c r="C69" s="11"/>
      <c r="D69" s="20"/>
      <c r="E69" s="22" t="s">
        <v>138</v>
      </c>
      <c r="F69" s="22" t="s">
        <v>138</v>
      </c>
    </row>
    <row r="70" spans="1:6" s="5" customFormat="1" ht="12.75">
      <c r="A70" s="32"/>
      <c r="B70" s="41" t="s">
        <v>259</v>
      </c>
      <c r="C70" s="32"/>
      <c r="D70" s="41" t="s">
        <v>63</v>
      </c>
      <c r="E70" s="22" t="s">
        <v>138</v>
      </c>
      <c r="F70" s="22" t="s">
        <v>138</v>
      </c>
    </row>
    <row r="71" spans="1:6" s="5" customFormat="1" ht="12.75">
      <c r="A71" s="32"/>
      <c r="B71" s="42" t="s">
        <v>260</v>
      </c>
      <c r="C71" s="32"/>
      <c r="D71" s="42" t="s">
        <v>104</v>
      </c>
      <c r="E71" s="22" t="s">
        <v>138</v>
      </c>
      <c r="F71" s="22" t="s">
        <v>138</v>
      </c>
    </row>
    <row r="72" spans="1:6" s="5" customFormat="1" ht="12.75">
      <c r="A72" s="32"/>
      <c r="B72" s="42" t="s">
        <v>153</v>
      </c>
      <c r="C72" s="32"/>
      <c r="D72" s="42" t="s">
        <v>108</v>
      </c>
      <c r="E72" s="22" t="s">
        <v>138</v>
      </c>
      <c r="F72" s="22" t="s">
        <v>138</v>
      </c>
    </row>
    <row r="73" spans="1:6" s="5" customFormat="1" ht="12.75">
      <c r="A73" s="32"/>
      <c r="B73" s="42" t="s">
        <v>108</v>
      </c>
      <c r="C73" s="32"/>
      <c r="D73" s="42" t="s">
        <v>153</v>
      </c>
      <c r="E73" s="22" t="s">
        <v>138</v>
      </c>
      <c r="F73" s="22" t="s">
        <v>138</v>
      </c>
    </row>
    <row r="74" spans="1:4" s="5" customFormat="1" ht="12.75">
      <c r="A74" s="32"/>
      <c r="B74" s="42" t="s">
        <v>104</v>
      </c>
      <c r="C74" s="32"/>
      <c r="D74" s="42" t="s">
        <v>260</v>
      </c>
    </row>
    <row r="75" spans="1:4" ht="15.75" thickBot="1">
      <c r="A75" s="33"/>
      <c r="B75" s="51" t="s">
        <v>63</v>
      </c>
      <c r="C75" s="33"/>
      <c r="D75" s="51" t="s">
        <v>261</v>
      </c>
    </row>
  </sheetData>
  <mergeCells count="14">
    <mergeCell ref="C36:D36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1"/>
  <sheetViews>
    <sheetView view="pageBreakPreview" zoomScale="60" zoomScaleNormal="75" workbookViewId="0" topLeftCell="A7">
      <selection activeCell="A68" sqref="A68"/>
    </sheetView>
  </sheetViews>
  <sheetFormatPr defaultColWidth="11.421875" defaultRowHeight="12.75"/>
  <cols>
    <col min="1" max="1" width="60.8515625" style="0" customWidth="1"/>
    <col min="2" max="2" width="40.8515625" style="0" bestFit="1" customWidth="1"/>
    <col min="3" max="3" width="43.140625" style="0" customWidth="1"/>
  </cols>
  <sheetData>
    <row r="1" spans="1:3" ht="12.75">
      <c r="A1" s="190" t="s">
        <v>211</v>
      </c>
      <c r="B1" s="190"/>
      <c r="C1" s="190"/>
    </row>
    <row r="3" spans="1:3" ht="12.75">
      <c r="A3" s="117" t="s">
        <v>115</v>
      </c>
      <c r="B3" s="68" t="str">
        <f>+IF('E01'!B71&gt;0,'E01'!B71,"")</f>
        <v>SAN JOSE DE LA ESTRELLA</v>
      </c>
      <c r="C3" s="120" t="str">
        <f>+IF('E01'!D71&gt;0,'E01'!D71,"")</f>
        <v>CORONEL</v>
      </c>
    </row>
    <row r="4" spans="1:3" ht="12.75">
      <c r="A4" s="118" t="str">
        <f>+'E01'!$C$9</f>
        <v>SAN JOSE DE LA ESTRELLA - SANTA ROSA (ET/M)</v>
      </c>
      <c r="B4" s="69" t="str">
        <f>+IF('E01'!B72&gt;0,'E01'!B72,"")</f>
        <v>BAHIA CATALINA</v>
      </c>
      <c r="C4" s="121" t="str">
        <f>+IF('E01'!D72&gt;0,'E01'!D72,"")</f>
        <v>BAHIA CATALINA</v>
      </c>
    </row>
    <row r="5" spans="1:3" ht="12.75">
      <c r="A5" s="118"/>
      <c r="B5" s="69" t="str">
        <f>+IF('E01'!B73&gt;0,'E01'!B73,"")</f>
        <v>CORONEL</v>
      </c>
      <c r="C5" s="121" t="str">
        <f>+IF('E01'!D73&gt;0,'E01'!D73,"")</f>
        <v>SAN JOSE DE LA ESTRELLA</v>
      </c>
    </row>
    <row r="6" spans="1:3" ht="12.75">
      <c r="A6" s="118"/>
      <c r="B6" s="69" t="str">
        <f>+IF('E01'!B74&gt;0,'E01'!B74,"")</f>
        <v>PADRE JUAN MEYER</v>
      </c>
      <c r="C6" s="121">
        <f>+IF('E01'!D74&gt;0,'E01'!D74,"")</f>
      </c>
    </row>
    <row r="7" spans="1:3" ht="12.75">
      <c r="A7" s="118"/>
      <c r="B7" s="69">
        <f>+IF('E01'!B75&gt;0,'E01'!B75,"")</f>
      </c>
      <c r="C7" s="121">
        <f>+IF('E01'!D75&gt;0,'E01'!D75,"")</f>
      </c>
    </row>
    <row r="8" spans="1:3" ht="12.75">
      <c r="A8" s="118"/>
      <c r="B8" s="69">
        <f>+IF('E01'!B76&gt;0,'E01'!B76,"")</f>
      </c>
      <c r="C8" s="121">
        <f>+IF('E01'!D76&gt;0,'E01'!D76,"")</f>
      </c>
    </row>
    <row r="9" spans="1:3" ht="12.75">
      <c r="A9" s="119"/>
      <c r="B9" s="70">
        <f>+IF('E01'!B77&gt;0,'E01'!B77,"")</f>
      </c>
      <c r="C9" s="122">
        <f>+IF('E01'!D77&gt;0,'E01'!D77,"")</f>
      </c>
    </row>
    <row r="10" spans="1:3" ht="12.75">
      <c r="A10" s="117" t="s">
        <v>116</v>
      </c>
      <c r="B10" s="69" t="str">
        <f>+IF('E02'!B71&gt;0,'E02'!B71,"")</f>
        <v>METRO SANTA ROSA</v>
      </c>
      <c r="C10" s="121" t="str">
        <f>+IF('E02'!D71&gt;0,'E02'!D71,"")</f>
        <v>METRO TRINIDAD</v>
      </c>
    </row>
    <row r="11" spans="1:3" ht="12.75">
      <c r="A11" s="118" t="str">
        <f>+'E02'!$C$9</f>
        <v>LO OVALLE - DIEGO PORTALES</v>
      </c>
      <c r="B11" s="69" t="str">
        <f>+IF('E02'!B72&gt;0,'E02'!B72,"")</f>
        <v>MANUEL RODRIGUEZ</v>
      </c>
      <c r="C11" s="121" t="str">
        <f>+IF('E02'!D72&gt;0,'E02'!D72,"")</f>
        <v>AV. TRINIDAD</v>
      </c>
    </row>
    <row r="12" spans="1:3" ht="12.75">
      <c r="A12" s="118"/>
      <c r="B12" s="69" t="str">
        <f>+IF('E02'!B73&gt;0,'E02'!B73,"")</f>
        <v>AV. TRINIDAD</v>
      </c>
      <c r="C12" s="121" t="str">
        <f>+IF('E02'!D73&gt;0,'E02'!D73,"")</f>
        <v>MANUEL RODRIGUEZ</v>
      </c>
    </row>
    <row r="13" spans="1:3" ht="12.75">
      <c r="A13" s="118"/>
      <c r="B13" s="69" t="str">
        <f>+IF('E02'!B74&gt;0,'E02'!B74,"")</f>
        <v>METRO TRINIDAD</v>
      </c>
      <c r="C13" s="121" t="str">
        <f>+IF('E02'!D74&gt;0,'E02'!D74,"")</f>
        <v>AV. SANTA ROSA</v>
      </c>
    </row>
    <row r="14" spans="1:3" ht="12.75">
      <c r="A14" s="118"/>
      <c r="B14" s="69" t="str">
        <f>+IF('E02'!B75&gt;0,'E02'!B75,"")</f>
        <v>AV. VICUÑA MACKENNA</v>
      </c>
      <c r="C14" s="121" t="str">
        <f>+IF('E02'!D75&gt;0,'E02'!D75,"")</f>
        <v>METRO SANTA ROSA</v>
      </c>
    </row>
    <row r="15" spans="1:3" ht="12.75">
      <c r="A15" s="118"/>
      <c r="B15" s="69" t="str">
        <f>+IF('E02'!B76&gt;0,'E02'!B76,"")</f>
        <v>SAN JORGE</v>
      </c>
      <c r="C15" s="121">
        <f>+IF('E02'!D76&gt;0,'E02'!D76,"")</f>
      </c>
    </row>
    <row r="16" spans="1:3" ht="12.75">
      <c r="A16" s="119"/>
      <c r="B16" s="70">
        <f>+IF('E02'!B77&gt;0,'E02'!B77,"")</f>
      </c>
      <c r="C16" s="122">
        <f>+IF('E02'!D77&gt;0,'E02'!D77,"")</f>
      </c>
    </row>
    <row r="17" spans="1:3" ht="12.75">
      <c r="A17" s="117" t="s">
        <v>117</v>
      </c>
      <c r="B17" s="69" t="str">
        <f>+IF('E03'!B68&gt;0,'E03'!B68,"")</f>
        <v>LINARES</v>
      </c>
      <c r="C17" s="121" t="str">
        <f>+IF('E03'!D68&gt;0,'E03'!D68,"")</f>
        <v>WALKER MARTINEZ</v>
      </c>
    </row>
    <row r="18" spans="1:3" ht="12.75">
      <c r="A18" s="118" t="str">
        <f>+'E03'!$C$9</f>
        <v>SANTA ROSA - JARDIN ALTO</v>
      </c>
      <c r="B18" s="69" t="str">
        <f>+IF('E03'!B69&gt;0,'E03'!B69,"")</f>
        <v>FRESIA</v>
      </c>
      <c r="C18" s="121" t="str">
        <f>+IF('E03'!D69&gt;0,'E03'!D69,"")</f>
        <v>METRO BELLAVISTA DE LA FLORIDA</v>
      </c>
    </row>
    <row r="19" spans="1:3" ht="12.75">
      <c r="A19" s="118"/>
      <c r="B19" s="69" t="str">
        <f>+IF('E03'!B70&gt;0,'E03'!B70,"")</f>
        <v>LIA AGUIRRE</v>
      </c>
      <c r="C19" s="121" t="str">
        <f>+IF('E03'!D70&gt;0,'E03'!D70,"")</f>
        <v>LIA AGUIRRE</v>
      </c>
    </row>
    <row r="20" spans="1:3" ht="12.75">
      <c r="A20" s="118"/>
      <c r="B20" s="69" t="str">
        <f>+IF('E03'!B71&gt;0,'E03'!B71,"")</f>
        <v>METRO BELLAVISTA DE LA FLORIDA</v>
      </c>
      <c r="C20" s="121" t="str">
        <f>+IF('E03'!D71&gt;0,'E03'!D71,"")</f>
        <v>FRESIA</v>
      </c>
    </row>
    <row r="21" spans="1:3" ht="12.75">
      <c r="A21" s="118"/>
      <c r="B21" s="69" t="str">
        <f>+IF('E03'!B72&gt;0,'E03'!B72,"")</f>
        <v>WALKER MARTINEZ</v>
      </c>
      <c r="C21" s="121" t="str">
        <f>+IF('E03'!D72&gt;0,'E03'!D72,"")</f>
        <v>LINARES</v>
      </c>
    </row>
    <row r="22" spans="1:3" ht="12.75">
      <c r="A22" s="118"/>
      <c r="B22" s="69" t="str">
        <f>+IF('E03'!B73&gt;0,'E03'!B73,"")</f>
        <v>JARDIN ALTO</v>
      </c>
      <c r="C22" s="121">
        <f>+IF('E03'!D73&gt;0,'E03'!D73,"")</f>
      </c>
    </row>
    <row r="23" spans="1:3" ht="12.75">
      <c r="A23" s="119"/>
      <c r="B23" s="70">
        <f>+IF('E03'!B74&gt;0,'E03'!B74,"")</f>
      </c>
      <c r="C23" s="122">
        <f>+IF('E03'!D74&gt;0,'E03'!D74,"")</f>
      </c>
    </row>
    <row r="24" spans="1:3" ht="12.75">
      <c r="A24" s="117" t="s">
        <v>120</v>
      </c>
      <c r="B24" s="69" t="str">
        <f>+IF('E04'!B69&gt;0,'E04'!B69,"")</f>
        <v>AV. LA FLORIDA</v>
      </c>
      <c r="C24" s="121" t="str">
        <f>+IF('E04'!D69&gt;0,'E04'!D69,"")</f>
        <v>METRO BELLAVISTA DE LA FLORIDA</v>
      </c>
    </row>
    <row r="25" spans="1:3" ht="12.75">
      <c r="A25" s="118" t="str">
        <f>+'E04'!$C$9</f>
        <v>TRINIDAD (M) - PEDRERO (ET/M)</v>
      </c>
      <c r="B25" s="69" t="str">
        <f>+IF('E04'!B70&gt;0,'E04'!B70,"")</f>
        <v>SANTA AMALIA</v>
      </c>
      <c r="C25" s="121" t="str">
        <f>+IF('E04'!D70&gt;0,'E04'!D70,"")</f>
        <v>WALKER MARTINEZ</v>
      </c>
    </row>
    <row r="26" spans="1:3" ht="12.75">
      <c r="A26" s="118"/>
      <c r="B26" s="69" t="str">
        <f>+IF('E04'!B71&gt;0,'E04'!B71,"")</f>
        <v>AV. MEXICO</v>
      </c>
      <c r="C26" s="121" t="str">
        <f>+IF('E04'!D71&gt;0,'E04'!D71,"")</f>
        <v>AV. MEXICO</v>
      </c>
    </row>
    <row r="27" spans="1:3" ht="12.75">
      <c r="A27" s="118"/>
      <c r="B27" s="69" t="str">
        <f>+IF('E04'!B72&gt;0,'E04'!B72,"")</f>
        <v>WALKER MARTINEZ</v>
      </c>
      <c r="C27" s="121" t="str">
        <f>+IF('E04'!D72&gt;0,'E04'!D72,"")</f>
        <v>SANTA AMALIA</v>
      </c>
    </row>
    <row r="28" spans="1:3" ht="12.75">
      <c r="A28" s="118"/>
      <c r="B28" s="69" t="str">
        <f>+IF('E04'!B73&gt;0,'E04'!B73,"")</f>
        <v>METRO BELLAVISTA DE LA FLORIDA</v>
      </c>
      <c r="C28" s="121" t="str">
        <f>+IF('E04'!D73&gt;0,'E04'!D73,"")</f>
        <v>AV. LA FLORIDA</v>
      </c>
    </row>
    <row r="29" spans="1:3" ht="12.75">
      <c r="A29" s="118"/>
      <c r="B29" s="69">
        <f>+IF('E04'!B74&gt;0,'E04'!B74,"")</f>
      </c>
      <c r="C29" s="121" t="str">
        <f>+IF('E04'!D74&gt;0,'E04'!D74,"")</f>
        <v>JOSE MIGUEL CARRERA</v>
      </c>
    </row>
    <row r="30" spans="1:3" ht="12.75">
      <c r="A30" s="119"/>
      <c r="B30" s="70">
        <f>+IF('E04'!B75&gt;0,'E04'!B75,"")</f>
      </c>
      <c r="C30" s="122">
        <f>+IF('E04'!D75&gt;0,'E04'!D75,"")</f>
      </c>
    </row>
    <row r="31" spans="1:3" ht="12.75">
      <c r="A31" s="117" t="s">
        <v>122</v>
      </c>
      <c r="B31" s="69" t="str">
        <f>+IF('E05'!B70&gt;0,'E05'!B70,"")</f>
        <v>CALLE K</v>
      </c>
      <c r="C31" s="121" t="str">
        <f>+IF('E05'!D70&gt;0,'E05'!D70,"")</f>
        <v>PEDREDO (ET/M)</v>
      </c>
    </row>
    <row r="32" spans="1:3" ht="12.75">
      <c r="A32" s="118" t="str">
        <f>+'E05'!$C$9</f>
        <v>P,17 AV. SANTA ROSA  - MIRADOR (M)</v>
      </c>
      <c r="B32" s="69" t="str">
        <f>+IF('E05'!B71&gt;0,'E05'!B71,"")</f>
        <v>MAÑIO</v>
      </c>
      <c r="C32" s="121" t="str">
        <f>+IF('E05'!D71&gt;0,'E05'!D71,"")</f>
        <v>PUNTA ARENAS</v>
      </c>
    </row>
    <row r="33" spans="1:3" ht="12.75">
      <c r="A33" s="118"/>
      <c r="B33" s="69" t="str">
        <f>+IF('E05'!B72&gt;0,'E05'!B72,"")</f>
        <v>MIM</v>
      </c>
      <c r="C33" s="121" t="str">
        <f>+IF('E05'!D72&gt;0,'E05'!D72,"")</f>
        <v>MIM</v>
      </c>
    </row>
    <row r="34" spans="1:3" ht="12.75">
      <c r="A34" s="118"/>
      <c r="B34" s="69" t="str">
        <f>+IF('E05'!B73&gt;0,'E05'!B73,"")</f>
        <v>SEBASTOPOL</v>
      </c>
      <c r="C34" s="121" t="str">
        <f>+IF('E05'!D73&gt;0,'E05'!D73,"")</f>
        <v>MAÑIO</v>
      </c>
    </row>
    <row r="35" spans="1:3" ht="12.75">
      <c r="A35" s="118"/>
      <c r="B35" s="69" t="str">
        <f>+IF('E05'!B74&gt;0,'E05'!B74,"")</f>
        <v>MIRADOR AZUL</v>
      </c>
      <c r="C35" s="121" t="str">
        <f>+IF('E05'!D74&gt;0,'E05'!D74,"")</f>
        <v>PADRE ESTEBAN GUMUCIO VIVES</v>
      </c>
    </row>
    <row r="36" spans="1:3" ht="12.75">
      <c r="A36" s="118"/>
      <c r="B36" s="69" t="str">
        <f>+IF('E05'!B75&gt;0,'E05'!B75,"")</f>
        <v>MALL  FLORIDA CENTER</v>
      </c>
      <c r="C36" s="121">
        <f>+IF('E05'!D75&gt;0,'E05'!D75,"")</f>
      </c>
    </row>
    <row r="37" spans="1:3" ht="12.75">
      <c r="A37" s="119"/>
      <c r="B37" s="69">
        <f>+IF('E05'!B76&gt;0,'E05'!B76,"")</f>
      </c>
      <c r="C37" s="121">
        <f>+IF('E05'!D76&gt;0,'E05'!D76,"")</f>
      </c>
    </row>
    <row r="38" spans="1:3" ht="12.75">
      <c r="A38" s="117" t="s">
        <v>123</v>
      </c>
      <c r="B38" s="68" t="str">
        <f>+IF('E06'!B66&gt;0,'E06'!B66,"")</f>
        <v>AV. CIRCUNVALACION AMERICO VESPUCIO</v>
      </c>
      <c r="C38" s="120" t="str">
        <f>+IF('E06'!D66&gt;0,'E06'!D66,"")</f>
        <v>PALENA</v>
      </c>
    </row>
    <row r="39" spans="1:3" ht="12.75">
      <c r="A39" s="118" t="str">
        <f>+'E06'!C9</f>
        <v>BELLAVISTA DE LA FLORIDA (ET/M)  - MARIA ANGELICA</v>
      </c>
      <c r="B39" s="69" t="str">
        <f>+IF('E06'!B67&gt;0,'E06'!B67,"")</f>
        <v>ROLANDO FRODEN</v>
      </c>
      <c r="C39" s="121" t="str">
        <f>+IF('E06'!D67&gt;0,'E06'!D67,"")</f>
        <v>DIAGONAL SANTA IRENE</v>
      </c>
    </row>
    <row r="40" spans="1:3" ht="12.75">
      <c r="A40" s="118"/>
      <c r="B40" s="69" t="str">
        <f>+IF('E06'!B68&gt;0,'E06'!B68,"")</f>
        <v>WALKER MARTINEZ</v>
      </c>
      <c r="C40" s="121" t="str">
        <f>+IF('E06'!D68&gt;0,'E06'!D68,"")</f>
        <v>WALKER MARTINEZ</v>
      </c>
    </row>
    <row r="41" spans="1:3" ht="12.75">
      <c r="A41" s="118"/>
      <c r="B41" s="69" t="str">
        <f>+IF('E06'!B69&gt;0,'E06'!B69,"")</f>
        <v>DIAGONAL SANTA IRENE</v>
      </c>
      <c r="C41" s="121" t="str">
        <f>+IF('E06'!D69&gt;0,'E06'!D69,"")</f>
        <v>ROLANDO PRODEN</v>
      </c>
    </row>
    <row r="42" spans="1:3" ht="12.75">
      <c r="A42" s="118"/>
      <c r="B42" s="69" t="str">
        <f>+IF('E06'!B70&gt;0,'E06'!B70,"")</f>
        <v>PALENA</v>
      </c>
      <c r="C42" s="121" t="str">
        <f>+IF('E06'!D70&gt;0,'E06'!D70,"")</f>
        <v>AV. CIRCUNVALACION AMERICO VESPUCIO</v>
      </c>
    </row>
    <row r="43" spans="1:3" ht="12.75">
      <c r="A43" s="118"/>
      <c r="B43" s="69">
        <f>+IF('E06'!B71&gt;0,'E06'!B71,"")</f>
      </c>
      <c r="C43" s="121">
        <f>+IF('E06'!D71&gt;0,'E06'!D71,"")</f>
      </c>
    </row>
    <row r="44" spans="1:3" ht="12.75">
      <c r="A44" s="119"/>
      <c r="B44" s="70">
        <f>+IF('E06'!B72&gt;0,'E06'!B72,"")</f>
      </c>
      <c r="C44" s="122">
        <f>+IF('E06'!D72&gt;0,'E06'!D72,"")</f>
      </c>
    </row>
    <row r="45" spans="1:3" ht="12.75">
      <c r="A45" s="117" t="s">
        <v>125</v>
      </c>
      <c r="B45" s="69" t="str">
        <f>+IF('E07'!B69&gt;0,'E07'!B69,"")</f>
        <v>AV. VICUÑA MACKENNA</v>
      </c>
      <c r="C45" s="121" t="str">
        <f>+IF('E07'!D69&gt;0,'E07'!D69,"")</f>
        <v>ARAUCANIA</v>
      </c>
    </row>
    <row r="46" spans="1:3" ht="12.75">
      <c r="A46" s="118" t="str">
        <f>+'E07'!C9</f>
        <v>BELLAVISTA DE LA FLORIDA (ET/M)  - GERONIMO DE ALDERETE</v>
      </c>
      <c r="B46" s="69" t="str">
        <f>+IF('E07'!B70&gt;0,'E07'!B70,"")</f>
        <v>ROJAS MAGALLANES (M)</v>
      </c>
      <c r="C46" s="121" t="str">
        <f>+IF('E07'!D70&gt;0,'E07'!D70,"")</f>
        <v>ROJAS MAGALLANES </v>
      </c>
    </row>
    <row r="47" spans="1:3" ht="12.75">
      <c r="A47" s="118"/>
      <c r="B47" s="69" t="str">
        <f>+IF('E07'!B71&gt;0,'E07'!B71,"")</f>
        <v>ROJAS MAGALLANES </v>
      </c>
      <c r="C47" s="121" t="str">
        <f>+IF('E07'!D71&gt;0,'E07'!D71,"")</f>
        <v>ROJAS MAGALLANES (M)</v>
      </c>
    </row>
    <row r="48" spans="1:3" ht="12.75">
      <c r="A48" s="118"/>
      <c r="B48" s="69" t="str">
        <f>+IF('E07'!B72&gt;0,'E07'!B72,"")</f>
        <v>ARAUCANIA</v>
      </c>
      <c r="C48" s="121" t="str">
        <f>+IF('E07'!D72&gt;0,'E07'!D72,"")</f>
        <v>AV. VICUÑA MACKENNA</v>
      </c>
    </row>
    <row r="49" spans="1:3" ht="12.75">
      <c r="A49" s="118"/>
      <c r="B49" s="69">
        <f>+IF('E07'!B73&gt;0,'E07'!B73,"")</f>
      </c>
      <c r="C49" s="121">
        <f>+IF('E07'!D73&gt;0,'E07'!D73,"")</f>
      </c>
    </row>
    <row r="50" spans="1:3" ht="12.75">
      <c r="A50" s="118"/>
      <c r="B50" s="69">
        <f>+IF('E07'!B74&gt;0,'E07'!B74,"")</f>
      </c>
      <c r="C50" s="121">
        <f>+IF('E07'!D74&gt;0,'E07'!D74,"")</f>
      </c>
    </row>
    <row r="51" spans="1:3" ht="12.75">
      <c r="A51" s="119"/>
      <c r="B51" s="70">
        <f>+IF('E07'!B75&gt;0,'E07'!B75,"")</f>
      </c>
      <c r="C51" s="122">
        <f>+IF('E07'!D75&gt;0,'E07'!D75,"")</f>
      </c>
    </row>
    <row r="52" spans="1:3" ht="12.75">
      <c r="A52" s="117" t="s">
        <v>126</v>
      </c>
      <c r="B52" s="69" t="str">
        <f>+IF('E08'!B69&gt;0,'E08'!B69,"")</f>
        <v>SANTA CECILIA</v>
      </c>
      <c r="C52" s="121" t="str">
        <f>+IF('E08'!D69&gt;0,'E08'!D69,"")</f>
        <v>AV. VICUÑA MACKENNA</v>
      </c>
    </row>
    <row r="53" spans="1:3" ht="12.75">
      <c r="A53" s="118" t="str">
        <f>+'E08'!$C$9</f>
        <v>DIEGO PORTALES - BELLAVISTA DE LA FLORIDA (ET/M)</v>
      </c>
      <c r="B53" s="69" t="str">
        <f>+IF('E08'!B70&gt;0,'E08'!B70,"")</f>
        <v>AV. PERU</v>
      </c>
      <c r="C53" s="121" t="str">
        <f>+IF('E08'!D70&gt;0,'E08'!D70,"")</f>
        <v>PERPETUA FREIRE</v>
      </c>
    </row>
    <row r="54" spans="1:3" ht="12.75">
      <c r="A54" s="118"/>
      <c r="B54" s="69" t="str">
        <f>+IF('E08'!B71&gt;0,'E08'!B71,"")</f>
        <v>PERPETUA FREIRE</v>
      </c>
      <c r="C54" s="121" t="str">
        <f>+IF('E08'!D71&gt;0,'E08'!D71,"")</f>
        <v>AV. PERU</v>
      </c>
    </row>
    <row r="55" spans="1:3" ht="12.75">
      <c r="A55" s="118"/>
      <c r="B55" s="69" t="str">
        <f>+IF('E08'!B72&gt;0,'E08'!B72,"")</f>
        <v>AV. VICUÑA MACKENNA</v>
      </c>
      <c r="C55" s="121" t="str">
        <f>+IF('E08'!D72&gt;0,'E08'!D72,"")</f>
        <v>SANTA CECILIA</v>
      </c>
    </row>
    <row r="56" spans="1:3" ht="12.75">
      <c r="A56" s="118"/>
      <c r="B56" s="69">
        <f>+IF('E08'!B73&gt;0,'E08'!B73,"")</f>
      </c>
      <c r="C56" s="121">
        <f>+IF('E08'!D73&gt;0,'E08'!D73,"")</f>
      </c>
    </row>
    <row r="57" spans="1:3" ht="12.75">
      <c r="A57" s="118"/>
      <c r="B57" s="69">
        <f>+IF('E08'!B74&gt;0,'E08'!B74,"")</f>
      </c>
      <c r="C57" s="121">
        <f>+IF('E08'!D74&gt;0,'E08'!D74,"")</f>
      </c>
    </row>
    <row r="58" spans="1:3" ht="12.75">
      <c r="A58" s="119"/>
      <c r="B58" s="70">
        <f>+IF('E08'!B75&gt;0,'E08'!B75,"")</f>
      </c>
      <c r="C58" s="122">
        <f>+IF('E08'!D75&gt;0,'E08'!D75,"")</f>
      </c>
    </row>
    <row r="59" spans="1:3" ht="12.75">
      <c r="A59" s="117" t="s">
        <v>127</v>
      </c>
      <c r="B59" s="69" t="str">
        <f>+IF('E09'!B70&gt;0,'E09'!B70,"")</f>
        <v>SANTA RAQUEL</v>
      </c>
      <c r="C59" s="121" t="str">
        <f>+IF('E09'!D70&gt;0,'E09'!D70,"")</f>
        <v>JOAQUIN EDWARDS BELLO</v>
      </c>
    </row>
    <row r="60" spans="1:3" ht="12.75">
      <c r="A60" s="118" t="str">
        <f>+'E09'!$C$9</f>
        <v>ELISA CORREA (M) - SANTA ROSA (ET/M)</v>
      </c>
      <c r="B60" s="69" t="str">
        <f>+IF('E09'!B71&gt;0,'E09'!B71,"")</f>
        <v>GENERAL ARRIAGADA</v>
      </c>
      <c r="C60" s="121" t="str">
        <f>+IF('E09'!D71&gt;0,'E09'!D71,"")</f>
        <v>CANTO GENERAL</v>
      </c>
    </row>
    <row r="61" spans="1:3" ht="12.75">
      <c r="A61" s="118"/>
      <c r="B61" s="69" t="str">
        <f>+IF('E09'!B72&gt;0,'E09'!B72,"")</f>
        <v>BAHIA CATALINA</v>
      </c>
      <c r="C61" s="121" t="str">
        <f>+IF('E09'!D72&gt;0,'E09'!D72,"")</f>
        <v>BAHIA CATALINA</v>
      </c>
    </row>
    <row r="62" spans="1:3" ht="12.75">
      <c r="A62" s="118"/>
      <c r="B62" s="69" t="str">
        <f>+IF('E09'!B73&gt;0,'E09'!B73,"")</f>
        <v>PEDRO LIRA</v>
      </c>
      <c r="C62" s="121" t="str">
        <f>+IF('E09'!D73&gt;0,'E09'!D73,"")</f>
        <v>GENERAL ARRIAGADA</v>
      </c>
    </row>
    <row r="63" spans="1:3" ht="12.75">
      <c r="A63" s="118"/>
      <c r="B63" s="69" t="str">
        <f>+IF('E09'!B74&gt;0,'E09'!B74,"")</f>
        <v>JOAQUIN EDWARDS BELLO</v>
      </c>
      <c r="C63" s="121" t="str">
        <f>+IF('E09'!D74&gt;0,'E09'!D74,"")</f>
        <v>SANTA RAQUEL</v>
      </c>
    </row>
    <row r="64" spans="1:3" ht="12.75">
      <c r="A64" s="118"/>
      <c r="B64" s="69">
        <f>+IF('E09'!B75&gt;0,'E09'!B75,"")</f>
      </c>
      <c r="C64" s="121">
        <f>+IF('E09'!D75&gt;0,'E09'!D75,"")</f>
      </c>
    </row>
    <row r="65" spans="1:3" ht="12.75">
      <c r="A65" s="119"/>
      <c r="B65" s="70">
        <f>+IF('E09'!B76&gt;0,'E09'!B76,"")</f>
      </c>
      <c r="C65" s="122">
        <f>+IF('E09'!D76&gt;0,'E09'!D76,"")</f>
      </c>
    </row>
    <row r="66" spans="1:3" ht="12.75">
      <c r="A66" s="117" t="s">
        <v>129</v>
      </c>
      <c r="B66" s="69" t="str">
        <f>+IF('E10'!B71&gt;0,'E10'!B71,"")</f>
        <v>ENRIQUE OLIVARES</v>
      </c>
      <c r="C66" s="121" t="str">
        <f>+IF('E10'!D71&gt;0,'E10'!D71,"")</f>
        <v>METRO SANTA JULIA</v>
      </c>
    </row>
    <row r="67" spans="1:3" ht="12.75">
      <c r="A67" s="118" t="str">
        <f>+'E10'!$C$9</f>
        <v>EL HUALLE - SANTA ROSA P21</v>
      </c>
      <c r="B67" s="69" t="str">
        <f>+IF('E10'!B72&gt;0,'E10'!B72,"")</f>
        <v>SANTA AMALIA</v>
      </c>
      <c r="C67" s="121" t="str">
        <f>+IF('E10'!D72&gt;0,'E10'!D72,"")</f>
        <v>SANTA RAQUEL</v>
      </c>
    </row>
    <row r="68" spans="1:3" ht="12.75">
      <c r="A68" s="118"/>
      <c r="B68" s="69" t="str">
        <f>+IF('E10'!B73&gt;0,'E10'!B73,"")</f>
        <v>SANTA RAQUEL</v>
      </c>
      <c r="C68" s="121" t="str">
        <f>+IF('E10'!D73&gt;0,'E10'!D73,"")</f>
        <v>SANTA AMALIA</v>
      </c>
    </row>
    <row r="69" spans="1:3" ht="12.75">
      <c r="A69" s="118"/>
      <c r="B69" s="69" t="str">
        <f>+IF('E10'!B74&gt;0,'E10'!B74,"")</f>
        <v>METRO SANTA JULIA</v>
      </c>
      <c r="C69" s="121" t="str">
        <f>+IF('E10'!D74&gt;0,'E10'!D74,"")</f>
        <v>ENRIQUE OLIVARES</v>
      </c>
    </row>
    <row r="70" spans="1:3" ht="12.75">
      <c r="A70" s="118"/>
      <c r="B70" s="69">
        <f>+IF('E10'!B75&gt;0,'E10'!B75,"")</f>
      </c>
      <c r="C70" s="121" t="str">
        <f>+IF('E10'!D75&gt;0,'E10'!D75,"")</f>
        <v>JARDIN ALTO</v>
      </c>
    </row>
    <row r="71" spans="1:3" ht="12.75">
      <c r="A71" s="118"/>
      <c r="B71" s="69">
        <f>+IF('E10'!B76&gt;0,'E10'!B76,"")</f>
      </c>
      <c r="C71" s="121" t="str">
        <f>+IF('E10'!D76&gt;0,'E10'!D76,"")</f>
        <v>ROJAS MAGALLANES</v>
      </c>
    </row>
    <row r="72" spans="1:3" ht="12.75">
      <c r="A72" s="119"/>
      <c r="B72" s="70">
        <f>+IF('E10'!B77&gt;0,'E10'!B77,"")</f>
      </c>
      <c r="C72" s="122">
        <f>+IF('E10'!D77&gt;0,'E10'!D77,"")</f>
      </c>
    </row>
    <row r="73" spans="1:3" ht="12.75">
      <c r="A73" s="117" t="s">
        <v>132</v>
      </c>
      <c r="B73" s="69" t="str">
        <f>+IF('E11'!B68&gt;0,'E11'!B68,"")</f>
        <v>MARIA ELENA</v>
      </c>
      <c r="C73" s="121" t="str">
        <f>+IF('E11'!D68&gt;0,'E11'!D68,"")</f>
        <v>HOSPITAL PADRE HURTADO</v>
      </c>
    </row>
    <row r="74" spans="1:3" ht="12.75">
      <c r="A74" s="118" t="str">
        <f>+'E11'!$C$9</f>
        <v>DIEGO PORTALES - SANTA ROSA (ET/M)</v>
      </c>
      <c r="B74" s="69" t="str">
        <f>+IF('E11'!B69&gt;0,'E11'!B69,"")</f>
        <v>BAHIA CATALINA</v>
      </c>
      <c r="C74" s="121" t="str">
        <f>+IF('E11'!D69&gt;0,'E11'!D69,"")</f>
        <v>SAN JOSE DE LA ESTRELLA</v>
      </c>
    </row>
    <row r="75" spans="1:3" ht="12.75">
      <c r="A75" s="118"/>
      <c r="B75" s="69" t="str">
        <f>+IF('E11'!B70&gt;0,'E11'!B70,"")</f>
        <v>SAN JOSE DE LA ESTRELLA</v>
      </c>
      <c r="C75" s="121" t="str">
        <f>+IF('E11'!D70&gt;0,'E11'!D70,"")</f>
        <v>BAHIA CATALINA</v>
      </c>
    </row>
    <row r="76" spans="1:3" ht="12.75">
      <c r="A76" s="118"/>
      <c r="B76" s="69" t="str">
        <f>+IF('E11'!B71&gt;0,'E11'!B71,"")</f>
        <v>JOAQUIN EDWARDS BELLO</v>
      </c>
      <c r="C76" s="121" t="str">
        <f>+IF('E11'!D71&gt;0,'E11'!D71,"")</f>
        <v>MARIA ELENA</v>
      </c>
    </row>
    <row r="77" spans="1:3" ht="12.75">
      <c r="A77" s="118"/>
      <c r="B77" s="69" t="str">
        <f>+IF('E11'!B72&gt;0,'E11'!B72,"")</f>
        <v>HOSPITAL PADRE HURTADO</v>
      </c>
      <c r="C77" s="121">
        <f>+IF('E11'!D72&gt;0,'E11'!D72,"")</f>
      </c>
    </row>
    <row r="78" spans="1:3" ht="12.75">
      <c r="A78" s="118"/>
      <c r="B78" s="69">
        <f>+IF('E11'!B73&gt;0,'E11'!B73,"")</f>
      </c>
      <c r="C78" s="121">
        <f>+IF('E11'!D73&gt;0,'E11'!D73,"")</f>
      </c>
    </row>
    <row r="79" spans="1:3" ht="12.75">
      <c r="A79" s="119"/>
      <c r="B79" s="70">
        <f>+IF('E11'!B74&gt;0,'E11'!B74,"")</f>
      </c>
      <c r="C79" s="122">
        <f>+IF('E11'!D74&gt;0,'E11'!D74,"")</f>
      </c>
    </row>
    <row r="80" spans="1:3" ht="12.75">
      <c r="A80" s="117" t="s">
        <v>134</v>
      </c>
      <c r="B80" s="68" t="str">
        <f>+IF('E12'!B71&gt;0,'E12'!B71,"")</f>
        <v>SAN GREGORIO</v>
      </c>
      <c r="C80" s="120" t="str">
        <f>+IF('E12'!D71&gt;0,'E12'!D71,"")</f>
        <v>AV. DIEGO PORTALES</v>
      </c>
    </row>
    <row r="81" spans="1:3" ht="12.75">
      <c r="A81" s="118" t="str">
        <f>+'E12'!$C$9</f>
        <v>LA SERENA - ELISA CORREA (M)</v>
      </c>
      <c r="B81" s="69" t="str">
        <f>+IF('E12'!B72&gt;0,'E12'!B72,"")</f>
        <v>METRO LA GRANJA</v>
      </c>
      <c r="C81" s="121" t="str">
        <f>+IF('E12'!D72&gt;0,'E12'!D72,"")</f>
        <v>SANTA CECILIA</v>
      </c>
    </row>
    <row r="82" spans="1:3" ht="12.75">
      <c r="A82" s="118"/>
      <c r="B82" s="69" t="str">
        <f>+IF('E12'!B73&gt;0,'E12'!B73,"")</f>
        <v>AV. TRINIDAD</v>
      </c>
      <c r="C82" s="121" t="str">
        <f>+IF('E12'!D73&gt;0,'E12'!D73,"")</f>
        <v>AV. TRINIDAD</v>
      </c>
    </row>
    <row r="83" spans="1:3" ht="12.75">
      <c r="A83" s="118"/>
      <c r="B83" s="69" t="str">
        <f>+IF('E12'!B74&gt;0,'E12'!B74,"")</f>
        <v>SANTA CECILIA</v>
      </c>
      <c r="C83" s="121" t="str">
        <f>+IF('E12'!D74&gt;0,'E12'!D74,"")</f>
        <v>METRO LA GRANJA </v>
      </c>
    </row>
    <row r="84" spans="1:3" ht="12.75">
      <c r="A84" s="118"/>
      <c r="B84" s="69" t="str">
        <f>+IF('E12'!B75&gt;0,'E12'!B75,"")</f>
        <v>DIEGO PORTALES</v>
      </c>
      <c r="C84" s="121" t="str">
        <f>+IF('E12'!D75&gt;0,'E12'!D75,"")</f>
        <v>CORONEL</v>
      </c>
    </row>
    <row r="85" spans="1:3" ht="12.75">
      <c r="A85" s="118"/>
      <c r="B85" s="69">
        <f>+IF('E12'!B76&gt;0,'E12'!B76,"")</f>
      </c>
      <c r="C85" s="121">
        <f>+IF('E12'!D76&gt;0,'E12'!D76,"")</f>
      </c>
    </row>
    <row r="86" spans="1:3" ht="12.75">
      <c r="A86" s="119"/>
      <c r="B86" s="70">
        <f>+IF('E12'!B77&gt;0,'E12'!B77,"")</f>
      </c>
      <c r="C86" s="122">
        <f>+IF('E12'!D77&gt;0,'E12'!D77,"")</f>
      </c>
    </row>
    <row r="87" spans="1:3" ht="12.75">
      <c r="A87" s="117" t="s">
        <v>135</v>
      </c>
      <c r="B87" s="69" t="str">
        <f>+IF('E13'!B70&gt;0,'E13'!B70,"")</f>
        <v>PUNTA ARENAS</v>
      </c>
      <c r="C87" s="121" t="str">
        <f>+IF('E13'!D70&gt;0,'E13'!D70,"")</f>
        <v>METRO VICENTE VALDES</v>
      </c>
    </row>
    <row r="88" spans="1:3" ht="12.75">
      <c r="A88" s="118" t="str">
        <f>+'E13'!$C$9</f>
        <v>BAHIA CATALINA - BELLAVISTA DE LA FLORIDA (ET/M)</v>
      </c>
      <c r="B88" s="69" t="str">
        <f>+IF('E13'!B71&gt;0,'E13'!B71,"")</f>
        <v>DR. SOTERO DEL RIO</v>
      </c>
      <c r="C88" s="121" t="str">
        <f>+IF('E13'!D71&gt;0,'E13'!D71,"")</f>
        <v>GERONIMO ALDERETE</v>
      </c>
    </row>
    <row r="89" spans="1:3" ht="12.75">
      <c r="A89" s="118"/>
      <c r="B89" s="69" t="str">
        <f>+IF('E13'!B72&gt;0,'E13'!B72,"")</f>
        <v>SANTA RAQUEL</v>
      </c>
      <c r="C89" s="121" t="str">
        <f>+IF('E13'!D72&gt;0,'E13'!D72,"")</f>
        <v>SANTA RAQUEL</v>
      </c>
    </row>
    <row r="90" spans="1:3" ht="12.75">
      <c r="A90" s="118"/>
      <c r="B90" s="69" t="str">
        <f>+IF('E13'!B73&gt;0,'E13'!B73,"")</f>
        <v>GERONIMO DE ALDERETE</v>
      </c>
      <c r="C90" s="121" t="str">
        <f>+IF('E13'!D73&gt;0,'E13'!D73,"")</f>
        <v>DR. SOTERO DEL RIO</v>
      </c>
    </row>
    <row r="91" spans="1:3" ht="12.75">
      <c r="A91" s="118"/>
      <c r="B91" s="69" t="str">
        <f>+IF('E13'!B74&gt;0,'E13'!B74,"")</f>
        <v>METRO VICENTE VALDES</v>
      </c>
      <c r="C91" s="121" t="str">
        <f>+IF('E13'!D74&gt;0,'E13'!D74,"")</f>
        <v>PUNTA ARENAS</v>
      </c>
    </row>
    <row r="92" spans="1:3" ht="12.75">
      <c r="A92" s="118"/>
      <c r="B92" s="69">
        <f>+IF('E13'!B75&gt;0,'E13'!B75,"")</f>
      </c>
      <c r="C92" s="121">
        <f>+IF('E13'!D75&gt;0,'E13'!D75,"")</f>
      </c>
    </row>
    <row r="93" spans="1:3" ht="12.75">
      <c r="A93" s="119"/>
      <c r="B93" s="70">
        <f>+IF('E13'!B76&gt;0,'E13'!B76,"")</f>
      </c>
      <c r="C93" s="122">
        <f>+IF('E13'!D76&gt;0,'E13'!D76,"")</f>
      </c>
    </row>
    <row r="94" spans="1:3" ht="12.75">
      <c r="A94" s="117" t="s">
        <v>137</v>
      </c>
      <c r="B94" s="69" t="str">
        <f>+IF('E14'!B69&gt;0,'E14'!B69,"")</f>
        <v>ESTADIO MUNICIPAL</v>
      </c>
      <c r="C94" s="121" t="str">
        <f>+IF('E14'!D69&gt;0,'E14'!D69,"")</f>
        <v>AV. VICUÑA MACKENNA</v>
      </c>
    </row>
    <row r="95" spans="1:3" ht="12.75">
      <c r="A95" s="118" t="str">
        <f>+'E14'!$C$9</f>
        <v>SAN JOSE DE LA ESTRELLA - BELLAVISTA DE LA FLORIDA (ET/M)</v>
      </c>
      <c r="B95" s="69" t="str">
        <f>+IF('E14'!B70&gt;0,'E14'!B70,"")</f>
        <v>COLOMBIA</v>
      </c>
      <c r="C95" s="121" t="str">
        <f>+IF('E14'!D70&gt;0,'E14'!D70,"")</f>
        <v>GERONIMO DE ALDERETE</v>
      </c>
    </row>
    <row r="96" spans="1:3" ht="12.75">
      <c r="A96" s="118"/>
      <c r="B96" s="69" t="str">
        <f>+IF('E14'!B71&gt;0,'E14'!B71,"")</f>
        <v>GERONIMO DE ALDERETE</v>
      </c>
      <c r="C96" s="121" t="str">
        <f>+IF('E14'!D71&gt;0,'E14'!D71,"")</f>
        <v>COLOMBIA</v>
      </c>
    </row>
    <row r="97" spans="1:3" ht="12.75">
      <c r="A97" s="118"/>
      <c r="B97" s="69" t="str">
        <f>+IF('E14'!B72&gt;0,'E14'!B72,"")</f>
        <v>AV. VICUÑA MACKENNA</v>
      </c>
      <c r="C97" s="121" t="str">
        <f>+IF('E14'!D72&gt;0,'E14'!D72,"")</f>
        <v>ESTADIO MUNICIPAL</v>
      </c>
    </row>
    <row r="98" spans="1:3" ht="12.75">
      <c r="A98" s="118"/>
      <c r="B98" s="69">
        <f>+IF('E14'!B73&gt;0,'E14'!B73,"")</f>
      </c>
      <c r="C98" s="121">
        <f>+IF('E14'!D73&gt;0,'E14'!D73,"")</f>
      </c>
    </row>
    <row r="99" spans="1:3" ht="12.75">
      <c r="A99" s="118"/>
      <c r="B99" s="69">
        <f>+IF('E14'!B74&gt;0,'E14'!B74,"")</f>
      </c>
      <c r="C99" s="121">
        <f>+IF('E14'!D74&gt;0,'E14'!D74,"")</f>
      </c>
    </row>
    <row r="100" spans="1:3" ht="12.75">
      <c r="A100" s="119"/>
      <c r="B100" s="70">
        <f>+IF('E14'!B75&gt;0,'E14'!B75,"")</f>
      </c>
      <c r="C100" s="122">
        <f>+IF('E14'!D75&gt;0,'E14'!D75,"")</f>
      </c>
    </row>
    <row r="101" spans="1:3" ht="12.75">
      <c r="A101" s="117" t="s">
        <v>240</v>
      </c>
      <c r="B101" s="69" t="str">
        <f>+IF('E15'!B70&gt;0,'E15'!B70,"")</f>
        <v>SANTA RAQUEL</v>
      </c>
      <c r="C101" s="121" t="str">
        <f>+IF('E15'!D70&gt;0,'E15'!D70,"")</f>
        <v>SOTERO DEL RIO</v>
      </c>
    </row>
    <row r="102" spans="1:3" ht="12.75">
      <c r="A102" s="118" t="str">
        <f>+'E15'!$C$9</f>
        <v>BAHÍA CATALINA - FROILAN LAGOS</v>
      </c>
      <c r="B102" s="69" t="str">
        <f>+IF('E15'!B71&gt;0,'E15'!B71,"")</f>
        <v>SOTERO DEL RIO</v>
      </c>
      <c r="C102" s="121" t="str">
        <f>+IF('E15'!D71&gt;0,'E15'!D71,"")</f>
        <v>SANTA RAQUEL</v>
      </c>
    </row>
    <row r="103" spans="1:3" ht="12.75">
      <c r="A103" s="118"/>
      <c r="B103" s="69" t="str">
        <f>+IF('E15'!B72&gt;0,'E15'!B72,"")</f>
        <v>AV. VICUÑA MACKENNA</v>
      </c>
      <c r="C103" s="121" t="str">
        <f>+IF('E15'!D72&gt;0,'E15'!D72,"")</f>
        <v>JOSE MIGUEL CARRERA</v>
      </c>
    </row>
    <row r="104" spans="1:3" ht="12.75">
      <c r="A104" s="118"/>
      <c r="B104" s="69" t="str">
        <f>+IF('E15'!B73&gt;0,'E15'!B73,"")</f>
        <v>VICENTE VALDES</v>
      </c>
      <c r="C104" s="121" t="str">
        <f>+IF('E15'!D73&gt;0,'E15'!D73,"")</f>
        <v>JULIO CESAR</v>
      </c>
    </row>
    <row r="105" spans="1:3" ht="12.75">
      <c r="A105" s="118"/>
      <c r="B105" s="69" t="str">
        <f>+IF('E15'!B74&gt;0,'E15'!B74,"")</f>
        <v>14 VICUÑA MACKENNA</v>
      </c>
      <c r="C105" s="121" t="str">
        <f>+IF('E15'!D74&gt;0,'E15'!D74,"")</f>
        <v>GENERAL ARRIAGADA</v>
      </c>
    </row>
    <row r="106" spans="1:3" ht="12.75">
      <c r="A106" s="118"/>
      <c r="B106" s="69" t="str">
        <f>+IF('E15'!B75&gt;0,'E15'!B75,"")</f>
        <v>CRS</v>
      </c>
      <c r="C106" s="121">
        <f>+IF('E15'!D75&gt;0,'E15'!D75,"")</f>
      </c>
    </row>
    <row r="107" spans="1:3" ht="12.75">
      <c r="A107" s="119"/>
      <c r="B107" s="70">
        <f>+IF('E15'!B76&gt;0,'E15'!B76,"")</f>
      </c>
      <c r="C107" s="122">
        <f>+IF('E15'!D76&gt;0,'E15'!D76,"")</f>
      </c>
    </row>
    <row r="108" spans="1:3" ht="12.75">
      <c r="A108" s="117" t="s">
        <v>249</v>
      </c>
      <c r="B108" s="69" t="str">
        <f>+IF('E16'!B68&gt;0,'E16'!B68,"")</f>
        <v>ELISA CORREA SANFUENTES</v>
      </c>
      <c r="C108" s="68" t="str">
        <f>+IF('E16'!D68&gt;0,'E16'!D68,"")</f>
        <v>J. E. BELLO</v>
      </c>
    </row>
    <row r="109" spans="1:3" ht="12.75">
      <c r="A109" s="118" t="str">
        <f>+'E16'!$C$9</f>
        <v>SOTERO DEL RIO - SANTA ROSA (ET/M)</v>
      </c>
      <c r="B109" s="69" t="str">
        <f>+IF('E16'!B69&gt;0,'E16'!B69,"")</f>
        <v>MARIA ELENA</v>
      </c>
      <c r="C109" s="69" t="str">
        <f>+IF('E16'!D69&gt;0,'E16'!D69,"")</f>
        <v>SAN JOSE DE LA ESTRELLA</v>
      </c>
    </row>
    <row r="110" spans="1:3" ht="12.75">
      <c r="A110" s="118"/>
      <c r="B110" s="69" t="str">
        <f>+IF('E16'!B70&gt;0,'E16'!B70,"")</f>
        <v>BAHIA CATALINA</v>
      </c>
      <c r="C110" s="69" t="str">
        <f>+IF('E16'!D70&gt;0,'E16'!D70,"")</f>
        <v>BAHIA CATALINA</v>
      </c>
    </row>
    <row r="111" spans="1:3" ht="12.75">
      <c r="A111" s="118"/>
      <c r="B111" s="69" t="str">
        <f>+IF('E16'!B71&gt;0,'E16'!B71,"")</f>
        <v>SAN JOSE DE LA ESTRELLA</v>
      </c>
      <c r="C111" s="69" t="str">
        <f>+IF('E16'!D71&gt;0,'E16'!D71,"")</f>
        <v>MARIA ELENA</v>
      </c>
    </row>
    <row r="112" spans="1:3" ht="12.75">
      <c r="A112" s="118"/>
      <c r="B112" s="69" t="str">
        <f>+IF('E16'!B72&gt;0,'E16'!B72,"")</f>
        <v>J. E. BELLO</v>
      </c>
      <c r="C112" s="69" t="str">
        <f>+IF('E16'!D72&gt;0,'E16'!D72,"")</f>
        <v>ELISA CORREA SANFUENTES</v>
      </c>
    </row>
    <row r="113" spans="1:3" ht="12.75">
      <c r="A113" s="118"/>
      <c r="B113" s="69">
        <f>+IF('E16'!B73&gt;0,'E16'!B73,"")</f>
      </c>
      <c r="C113" s="69" t="str">
        <f>+IF('E16'!D73&gt;0,'E16'!D73,"")</f>
        <v>GABRIELA ORIENTE</v>
      </c>
    </row>
    <row r="114" spans="1:3" ht="12.75">
      <c r="A114" s="119"/>
      <c r="B114" s="70">
        <f>+IF('E16'!B74&gt;0,'E16'!B74,"")</f>
      </c>
      <c r="C114" s="70">
        <f>+IF('E16'!D74&gt;0,'E16'!D74,"")</f>
      </c>
    </row>
    <row r="115" spans="1:3" ht="12.75">
      <c r="A115" s="117" t="s">
        <v>255</v>
      </c>
      <c r="B115" s="69" t="str">
        <f>+IF('E17'!B70&gt;0,'E17'!B70,"")</f>
        <v>MIRADOR (M)</v>
      </c>
      <c r="C115" s="121" t="str">
        <f>+IF('E17'!D70&gt;0,'E17'!D70,"")</f>
        <v>MARIA ANGELICA</v>
      </c>
    </row>
    <row r="116" spans="1:3" ht="12.75">
      <c r="A116" s="118" t="str">
        <f>+'E17'!$C$9</f>
        <v>BELLAVISTA DE LA FLORIDA (ET/M) - LAS PERDICES</v>
      </c>
      <c r="B116" s="69" t="str">
        <f>+IF('E17'!B71&gt;0,'E17'!B71,"")</f>
        <v>MACUL (ET/M)</v>
      </c>
      <c r="C116" s="121" t="str">
        <f>+IF('E17'!D71&gt;0,'E17'!D71,"")</f>
        <v>LAS HIGUERAS</v>
      </c>
    </row>
    <row r="117" spans="1:3" ht="12.75">
      <c r="A117" s="118"/>
      <c r="B117" s="69" t="str">
        <f>+IF('E17'!B72&gt;0,'E17'!B72,"")</f>
        <v>DEPARTAMENTAL</v>
      </c>
      <c r="C117" s="121" t="str">
        <f>+IF('E17'!D72&gt;0,'E17'!D72,"")</f>
        <v>DIAGONAL LOS CASTAÑOS</v>
      </c>
    </row>
    <row r="118" spans="1:3" ht="12.75">
      <c r="A118" s="118"/>
      <c r="B118" s="69" t="str">
        <f>+IF('E17'!B73&gt;0,'E17'!B73,"")</f>
        <v>DIAGONAL LOS CASTAÑOS</v>
      </c>
      <c r="C118" s="121" t="str">
        <f>+IF('E17'!D73&gt;0,'E17'!D73,"")</f>
        <v>DEPARTAMENTAL</v>
      </c>
    </row>
    <row r="119" spans="1:3" ht="12.75">
      <c r="A119" s="118"/>
      <c r="B119" s="69" t="str">
        <f>+IF('E17'!B74&gt;0,'E17'!B74,"")</f>
        <v>LAS HIGUERAS</v>
      </c>
      <c r="C119" s="121" t="str">
        <f>+IF('E17'!D74&gt;0,'E17'!D74,"")</f>
        <v>MACUL (ET/M)</v>
      </c>
    </row>
    <row r="120" spans="1:3" ht="12.75">
      <c r="A120" s="118"/>
      <c r="B120" s="69" t="str">
        <f>+IF('E17'!B75&gt;0,'E17'!B75,"")</f>
        <v>MARIA ANGELICA</v>
      </c>
      <c r="C120" s="121" t="str">
        <f>+IF('E17'!D75&gt;0,'E17'!D75,"")</f>
        <v>AMERICO VESPUCIO</v>
      </c>
    </row>
    <row r="121" spans="1:3" ht="12.75">
      <c r="A121" s="119"/>
      <c r="B121" s="70">
        <f>+IF('E17'!B76&gt;0,'E17'!B76,"")</f>
      </c>
      <c r="C121" s="122">
        <f>+IF('E17'!D76&gt;0,'E17'!D76,"")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70" zoomScaleNormal="80" zoomScaleSheetLayoutView="7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115</v>
      </c>
      <c r="D8" s="169"/>
    </row>
    <row r="9" spans="1:4" s="5" customFormat="1" ht="12.75">
      <c r="A9" s="6" t="s">
        <v>114</v>
      </c>
      <c r="B9" s="7"/>
      <c r="C9" s="160" t="s">
        <v>278</v>
      </c>
      <c r="D9" s="161"/>
    </row>
    <row r="10" spans="1:4" s="5" customFormat="1" ht="12.75">
      <c r="A10" s="158" t="s">
        <v>4</v>
      </c>
      <c r="B10" s="159"/>
      <c r="C10" s="160" t="s">
        <v>216</v>
      </c>
      <c r="D10" s="161"/>
    </row>
    <row r="11" spans="1:4" s="5" customFormat="1" ht="13.5" thickBot="1">
      <c r="A11" s="174" t="s">
        <v>6</v>
      </c>
      <c r="B11" s="175"/>
      <c r="C11" s="176" t="s">
        <v>294</v>
      </c>
      <c r="D11" s="177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101" t="s">
        <v>9</v>
      </c>
      <c r="D15" s="114" t="s">
        <v>10</v>
      </c>
      <c r="H15" s="49"/>
      <c r="I15" s="50"/>
      <c r="J15" s="23"/>
    </row>
    <row r="16" spans="1:10" s="5" customFormat="1" ht="12.75">
      <c r="A16" s="131" t="s">
        <v>16</v>
      </c>
      <c r="B16" s="132" t="s">
        <v>12</v>
      </c>
      <c r="C16" s="131" t="s">
        <v>293</v>
      </c>
      <c r="D16" s="133" t="s">
        <v>133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4" t="s">
        <v>18</v>
      </c>
      <c r="B17" s="135" t="s">
        <v>12</v>
      </c>
      <c r="C17" s="131" t="s">
        <v>25</v>
      </c>
      <c r="D17" s="133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4" t="s">
        <v>20</v>
      </c>
      <c r="B18" s="135" t="s">
        <v>14</v>
      </c>
      <c r="C18" s="134" t="s">
        <v>13</v>
      </c>
      <c r="D18" s="136" t="s">
        <v>14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34" t="s">
        <v>19</v>
      </c>
      <c r="B19" s="135" t="s">
        <v>14</v>
      </c>
      <c r="C19" s="134" t="s">
        <v>15</v>
      </c>
      <c r="D19" s="136" t="s">
        <v>14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4" t="s">
        <v>17</v>
      </c>
      <c r="B20" s="135" t="s">
        <v>14</v>
      </c>
      <c r="C20" s="134" t="s">
        <v>17</v>
      </c>
      <c r="D20" s="136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4" t="s">
        <v>15</v>
      </c>
      <c r="B21" s="135" t="s">
        <v>14</v>
      </c>
      <c r="C21" s="134" t="s">
        <v>143</v>
      </c>
      <c r="D21" s="136" t="s">
        <v>14</v>
      </c>
      <c r="E21" s="22">
        <f>IF(A21="","",IF(VLOOKUP(CONCATENATE(A21," - ",B21),'[1]diccio'!$E$2:$E$3932,1,FALSE)="#N/A",CONCANTENAR(A21," - ",B21),""))</f>
      </c>
      <c r="F21" s="22" t="e">
        <f>IF(C21="","",IF(VLOOKUP(CONCATENATE(C21," - ",D21),'[1]diccio'!$E$2:$E$3932,1,FALSE)="#N/A",CONCANTENAR(C21," - ",D21),""))</f>
        <v>#N/A</v>
      </c>
      <c r="H21" s="49"/>
      <c r="I21" s="50"/>
      <c r="J21" s="23"/>
    </row>
    <row r="22" spans="1:10" s="5" customFormat="1" ht="12.75">
      <c r="A22" s="134" t="s">
        <v>13</v>
      </c>
      <c r="B22" s="135" t="s">
        <v>14</v>
      </c>
      <c r="C22" s="134" t="s">
        <v>144</v>
      </c>
      <c r="D22" s="136" t="s">
        <v>14</v>
      </c>
      <c r="E22" s="22">
        <f>IF(A22="","",IF(VLOOKUP(CONCATENATE(A22," - ",B22),'[1]diccio'!$E$2:$E$3932,1,FALSE)="#N/A",CONCANTENAR(A22," - ",B22),""))</f>
      </c>
      <c r="F22" s="22" t="e">
        <f>IF(C22="","",IF(VLOOKUP(CONCATENATE(C22," - ",D22),'[1]diccio'!$E$2:$E$3932,1,FALSE)="#N/A",CONCANTENAR(C22," - ",D22),""))</f>
        <v>#N/A</v>
      </c>
      <c r="H22" s="49"/>
      <c r="I22" s="50"/>
      <c r="J22" s="23"/>
    </row>
    <row r="23" spans="1:10" s="5" customFormat="1" ht="12.75">
      <c r="A23" s="137" t="s">
        <v>25</v>
      </c>
      <c r="B23" s="135" t="s">
        <v>14</v>
      </c>
      <c r="C23" s="134" t="s">
        <v>19</v>
      </c>
      <c r="D23" s="136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7" t="s">
        <v>28</v>
      </c>
      <c r="B24" s="135" t="s">
        <v>14</v>
      </c>
      <c r="C24" s="134" t="s">
        <v>20</v>
      </c>
      <c r="D24" s="136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7" t="s">
        <v>291</v>
      </c>
      <c r="B25" s="135" t="s">
        <v>133</v>
      </c>
      <c r="C25" s="134" t="s">
        <v>18</v>
      </c>
      <c r="D25" s="136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37"/>
      <c r="B26" s="135"/>
      <c r="C26" s="134" t="s">
        <v>16</v>
      </c>
      <c r="D26" s="136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37"/>
      <c r="B27" s="135"/>
      <c r="C27" s="137" t="s">
        <v>24</v>
      </c>
      <c r="D27" s="136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37"/>
      <c r="B28" s="135"/>
      <c r="C28" s="137"/>
      <c r="D28" s="136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37"/>
      <c r="B29" s="135"/>
      <c r="C29" s="137"/>
      <c r="D29" s="136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37"/>
      <c r="B30" s="135"/>
      <c r="C30" s="137"/>
      <c r="D30" s="136"/>
      <c r="E30" s="22" t="s">
        <v>138</v>
      </c>
      <c r="F30" s="22" t="s">
        <v>138</v>
      </c>
    </row>
    <row r="31" spans="1:6" s="5" customFormat="1" ht="12.75">
      <c r="A31" s="137"/>
      <c r="B31" s="135"/>
      <c r="C31" s="137"/>
      <c r="D31" s="136"/>
      <c r="E31" s="22" t="s">
        <v>138</v>
      </c>
      <c r="F31" s="22" t="s">
        <v>138</v>
      </c>
    </row>
    <row r="32" spans="1:6" s="5" customFormat="1" ht="12.75">
      <c r="A32" s="137"/>
      <c r="B32" s="135"/>
      <c r="C32" s="137"/>
      <c r="D32" s="136"/>
      <c r="E32" s="22" t="s">
        <v>138</v>
      </c>
      <c r="F32" s="22" t="s">
        <v>138</v>
      </c>
    </row>
    <row r="33" spans="1:6" s="5" customFormat="1" ht="12.75">
      <c r="A33" s="137"/>
      <c r="B33" s="135"/>
      <c r="C33" s="137"/>
      <c r="D33" s="136"/>
      <c r="E33" s="22" t="s">
        <v>138</v>
      </c>
      <c r="F33" s="22" t="s">
        <v>138</v>
      </c>
    </row>
    <row r="34" spans="1:6" s="5" customFormat="1" ht="12.75">
      <c r="A34" s="137"/>
      <c r="B34" s="135"/>
      <c r="C34" s="137"/>
      <c r="D34" s="136"/>
      <c r="E34" s="22" t="s">
        <v>138</v>
      </c>
      <c r="F34" s="22" t="s">
        <v>138</v>
      </c>
    </row>
    <row r="35" spans="1:6" s="5" customFormat="1" ht="12.75">
      <c r="A35" s="137"/>
      <c r="B35" s="135"/>
      <c r="C35" s="137"/>
      <c r="D35" s="136"/>
      <c r="E35" s="22" t="s">
        <v>138</v>
      </c>
      <c r="F35" s="22" t="s">
        <v>138</v>
      </c>
    </row>
    <row r="36" spans="1:6" s="5" customFormat="1" ht="12.75">
      <c r="A36" s="137"/>
      <c r="B36" s="135"/>
      <c r="C36" s="137"/>
      <c r="D36" s="136"/>
      <c r="E36" s="22" t="s">
        <v>138</v>
      </c>
      <c r="F36" s="22" t="s">
        <v>138</v>
      </c>
    </row>
    <row r="37" spans="1:6" s="5" customFormat="1" ht="12.75">
      <c r="A37" s="137"/>
      <c r="B37" s="135"/>
      <c r="C37" s="137"/>
      <c r="D37" s="136"/>
      <c r="E37" s="22" t="s">
        <v>138</v>
      </c>
      <c r="F37" s="22" t="s">
        <v>138</v>
      </c>
    </row>
    <row r="38" spans="1:6" s="5" customFormat="1" ht="12.75">
      <c r="A38" s="137"/>
      <c r="B38" s="135"/>
      <c r="C38" s="137"/>
      <c r="D38" s="136"/>
      <c r="E38" s="22" t="s">
        <v>138</v>
      </c>
      <c r="F38" s="22" t="s">
        <v>138</v>
      </c>
    </row>
    <row r="39" spans="1:6" s="5" customFormat="1" ht="12.75">
      <c r="A39" s="137"/>
      <c r="B39" s="135"/>
      <c r="C39" s="137"/>
      <c r="D39" s="136"/>
      <c r="E39" s="22" t="s">
        <v>138</v>
      </c>
      <c r="F39" s="22" t="s">
        <v>138</v>
      </c>
    </row>
    <row r="40" spans="1:6" s="5" customFormat="1" ht="12.75">
      <c r="A40" s="137"/>
      <c r="B40" s="135"/>
      <c r="C40" s="137"/>
      <c r="D40" s="136"/>
      <c r="E40" s="22" t="s">
        <v>138</v>
      </c>
      <c r="F40" s="22" t="s">
        <v>138</v>
      </c>
    </row>
    <row r="41" spans="1:6" s="5" customFormat="1" ht="12.75">
      <c r="A41" s="137"/>
      <c r="B41" s="135"/>
      <c r="C41" s="137"/>
      <c r="D41" s="136"/>
      <c r="E41" s="22" t="s">
        <v>138</v>
      </c>
      <c r="F41" s="22" t="s">
        <v>138</v>
      </c>
    </row>
    <row r="42" spans="1:6" s="5" customFormat="1" ht="12.75">
      <c r="A42" s="137"/>
      <c r="B42" s="135"/>
      <c r="C42" s="137"/>
      <c r="D42" s="136"/>
      <c r="E42" s="22" t="s">
        <v>138</v>
      </c>
      <c r="F42" s="22" t="s">
        <v>138</v>
      </c>
    </row>
    <row r="43" spans="1:6" s="5" customFormat="1" ht="12.75">
      <c r="A43" s="137"/>
      <c r="B43" s="135"/>
      <c r="C43" s="137"/>
      <c r="D43" s="136"/>
      <c r="E43" s="22" t="s">
        <v>138</v>
      </c>
      <c r="F43" s="22" t="s">
        <v>138</v>
      </c>
    </row>
    <row r="44" spans="1:6" s="5" customFormat="1" ht="12.75">
      <c r="A44" s="137"/>
      <c r="B44" s="135"/>
      <c r="C44" s="137"/>
      <c r="D44" s="136"/>
      <c r="E44" s="22" t="s">
        <v>138</v>
      </c>
      <c r="F44" s="22" t="s">
        <v>138</v>
      </c>
    </row>
    <row r="45" spans="1:6" s="5" customFormat="1" ht="12.75">
      <c r="A45" s="137"/>
      <c r="B45" s="135"/>
      <c r="C45" s="137"/>
      <c r="D45" s="136"/>
      <c r="E45" s="22" t="s">
        <v>138</v>
      </c>
      <c r="F45" s="22" t="s">
        <v>138</v>
      </c>
    </row>
    <row r="46" spans="1:6" s="5" customFormat="1" ht="12.75">
      <c r="A46" s="137"/>
      <c r="B46" s="135"/>
      <c r="C46" s="137"/>
      <c r="D46" s="136"/>
      <c r="E46" s="22" t="s">
        <v>138</v>
      </c>
      <c r="F46" s="22" t="s">
        <v>138</v>
      </c>
    </row>
    <row r="47" spans="1:6" s="5" customFormat="1" ht="12.75">
      <c r="A47" s="137"/>
      <c r="B47" s="135"/>
      <c r="C47" s="137"/>
      <c r="D47" s="136"/>
      <c r="E47" s="22" t="s">
        <v>138</v>
      </c>
      <c r="F47" s="22" t="s">
        <v>138</v>
      </c>
    </row>
    <row r="48" spans="1:6" s="5" customFormat="1" ht="12.75">
      <c r="A48" s="137"/>
      <c r="B48" s="135"/>
      <c r="C48" s="137"/>
      <c r="D48" s="136"/>
      <c r="E48" s="22" t="s">
        <v>138</v>
      </c>
      <c r="F48" s="22" t="s">
        <v>138</v>
      </c>
    </row>
    <row r="49" spans="1:6" s="5" customFormat="1" ht="12.75">
      <c r="A49" s="137"/>
      <c r="B49" s="135"/>
      <c r="C49" s="137"/>
      <c r="D49" s="136"/>
      <c r="E49" s="22"/>
      <c r="F49" s="22"/>
    </row>
    <row r="50" spans="1:6" s="5" customFormat="1" ht="12.75">
      <c r="A50" s="137"/>
      <c r="B50" s="135"/>
      <c r="C50" s="137"/>
      <c r="D50" s="136"/>
      <c r="E50" s="22"/>
      <c r="F50" s="22"/>
    </row>
    <row r="51" spans="1:6" s="5" customFormat="1" ht="12.75">
      <c r="A51" s="137"/>
      <c r="B51" s="135"/>
      <c r="C51" s="137"/>
      <c r="D51" s="136"/>
      <c r="E51" s="22" t="s">
        <v>138</v>
      </c>
      <c r="F51" s="22" t="s">
        <v>138</v>
      </c>
    </row>
    <row r="52" spans="1:6" s="5" customFormat="1" ht="12.75">
      <c r="A52" s="137"/>
      <c r="B52" s="135"/>
      <c r="C52" s="137"/>
      <c r="D52" s="136"/>
      <c r="E52" s="22" t="s">
        <v>138</v>
      </c>
      <c r="F52" s="22" t="s">
        <v>138</v>
      </c>
    </row>
    <row r="53" spans="1:6" s="5" customFormat="1" ht="12.75">
      <c r="A53" s="137"/>
      <c r="B53" s="135"/>
      <c r="C53" s="137"/>
      <c r="D53" s="136"/>
      <c r="E53" s="22" t="s">
        <v>138</v>
      </c>
      <c r="F53" s="22" t="s">
        <v>138</v>
      </c>
    </row>
    <row r="54" spans="1:6" s="5" customFormat="1" ht="12.75">
      <c r="A54" s="137"/>
      <c r="B54" s="135"/>
      <c r="C54" s="137"/>
      <c r="D54" s="136"/>
      <c r="E54" s="22" t="s">
        <v>138</v>
      </c>
      <c r="F54" s="22" t="s">
        <v>138</v>
      </c>
    </row>
    <row r="55" spans="1:6" s="5" customFormat="1" ht="12.75">
      <c r="A55" s="137"/>
      <c r="B55" s="135"/>
      <c r="C55" s="137"/>
      <c r="D55" s="136"/>
      <c r="E55" s="22" t="s">
        <v>138</v>
      </c>
      <c r="F55" s="22" t="s">
        <v>138</v>
      </c>
    </row>
    <row r="56" spans="1:6" s="5" customFormat="1" ht="12.75">
      <c r="A56" s="137"/>
      <c r="B56" s="135"/>
      <c r="C56" s="137"/>
      <c r="D56" s="136"/>
      <c r="E56" s="22" t="s">
        <v>138</v>
      </c>
      <c r="F56" s="22" t="s">
        <v>138</v>
      </c>
    </row>
    <row r="57" spans="1:6" s="5" customFormat="1" ht="12.75">
      <c r="A57" s="137"/>
      <c r="B57" s="135"/>
      <c r="C57" s="137"/>
      <c r="D57" s="136"/>
      <c r="E57" s="22" t="s">
        <v>138</v>
      </c>
      <c r="F57" s="22" t="s">
        <v>138</v>
      </c>
    </row>
    <row r="58" spans="1:6" s="5" customFormat="1" ht="12.75">
      <c r="A58" s="137"/>
      <c r="B58" s="135"/>
      <c r="C58" s="137"/>
      <c r="D58" s="136"/>
      <c r="E58" s="22" t="s">
        <v>138</v>
      </c>
      <c r="F58" s="22" t="s">
        <v>138</v>
      </c>
    </row>
    <row r="59" spans="1:6" s="5" customFormat="1" ht="12.75">
      <c r="A59" s="137"/>
      <c r="B59" s="135"/>
      <c r="C59" s="137"/>
      <c r="D59" s="136"/>
      <c r="E59" s="22" t="s">
        <v>138</v>
      </c>
      <c r="F59" s="22" t="s">
        <v>138</v>
      </c>
    </row>
    <row r="60" spans="1:6" s="5" customFormat="1" ht="12.75">
      <c r="A60" s="137"/>
      <c r="B60" s="135"/>
      <c r="C60" s="137"/>
      <c r="D60" s="136"/>
      <c r="E60" s="22" t="s">
        <v>138</v>
      </c>
      <c r="F60" s="22" t="s">
        <v>138</v>
      </c>
    </row>
    <row r="61" spans="1:6" s="5" customFormat="1" ht="12.75">
      <c r="A61" s="137"/>
      <c r="B61" s="135"/>
      <c r="C61" s="137"/>
      <c r="D61" s="136"/>
      <c r="E61" s="22" t="s">
        <v>138</v>
      </c>
      <c r="F61" s="22" t="s">
        <v>138</v>
      </c>
    </row>
    <row r="62" spans="1:6" s="5" customFormat="1" ht="12.75">
      <c r="A62" s="137"/>
      <c r="B62" s="135"/>
      <c r="C62" s="137"/>
      <c r="D62" s="136"/>
      <c r="E62" s="22" t="s">
        <v>138</v>
      </c>
      <c r="F62" s="22" t="s">
        <v>138</v>
      </c>
    </row>
    <row r="63" spans="1:6" s="5" customFormat="1" ht="12.75">
      <c r="A63" s="137"/>
      <c r="B63" s="135"/>
      <c r="C63" s="137"/>
      <c r="D63" s="136"/>
      <c r="E63" s="22" t="s">
        <v>138</v>
      </c>
      <c r="F63" s="22" t="s">
        <v>138</v>
      </c>
    </row>
    <row r="64" spans="1:6" s="5" customFormat="1" ht="12.75">
      <c r="A64" s="137"/>
      <c r="B64" s="135"/>
      <c r="C64" s="137"/>
      <c r="D64" s="136"/>
      <c r="E64" s="22"/>
      <c r="F64" s="22"/>
    </row>
    <row r="65" spans="1:6" s="5" customFormat="1" ht="12.75">
      <c r="A65" s="137"/>
      <c r="B65" s="135"/>
      <c r="C65" s="137"/>
      <c r="D65" s="136"/>
      <c r="E65" s="22" t="s">
        <v>138</v>
      </c>
      <c r="F65" s="22" t="s">
        <v>138</v>
      </c>
    </row>
    <row r="66" spans="1:6" s="5" customFormat="1" ht="12.75">
      <c r="A66" s="137"/>
      <c r="B66" s="135"/>
      <c r="C66" s="137"/>
      <c r="D66" s="136"/>
      <c r="E66" s="22" t="s">
        <v>138</v>
      </c>
      <c r="F66" s="22" t="s">
        <v>138</v>
      </c>
    </row>
    <row r="67" spans="1:6" s="5" customFormat="1" ht="12.75">
      <c r="A67" s="137"/>
      <c r="B67" s="135"/>
      <c r="C67" s="137"/>
      <c r="D67" s="136"/>
      <c r="E67" s="22" t="s">
        <v>138</v>
      </c>
      <c r="F67" s="22" t="s">
        <v>138</v>
      </c>
    </row>
    <row r="68" spans="1:6" s="5" customFormat="1" ht="12.75">
      <c r="A68" s="137"/>
      <c r="B68" s="135"/>
      <c r="C68" s="137"/>
      <c r="D68" s="136"/>
      <c r="E68" s="22" t="s">
        <v>138</v>
      </c>
      <c r="F68" s="22" t="s">
        <v>138</v>
      </c>
    </row>
    <row r="69" spans="1:6" s="5" customFormat="1" ht="12.75">
      <c r="A69" s="137"/>
      <c r="B69" s="135"/>
      <c r="C69" s="137"/>
      <c r="D69" s="136"/>
      <c r="E69" s="22" t="s">
        <v>138</v>
      </c>
      <c r="F69" s="22" t="s">
        <v>138</v>
      </c>
    </row>
    <row r="70" spans="1:6" s="5" customFormat="1" ht="13.5" thickBot="1">
      <c r="A70" s="137"/>
      <c r="B70" s="138"/>
      <c r="C70" s="137"/>
      <c r="D70" s="139"/>
      <c r="E70" s="22" t="s">
        <v>138</v>
      </c>
      <c r="F70" s="22" t="s">
        <v>138</v>
      </c>
    </row>
    <row r="71" spans="1:6" s="5" customFormat="1" ht="12" customHeight="1">
      <c r="A71" s="140"/>
      <c r="B71" s="141" t="s">
        <v>16</v>
      </c>
      <c r="C71" s="140"/>
      <c r="D71" s="141" t="s">
        <v>19</v>
      </c>
      <c r="E71" s="22" t="s">
        <v>138</v>
      </c>
      <c r="F71" s="22" t="s">
        <v>138</v>
      </c>
    </row>
    <row r="72" spans="1:6" s="5" customFormat="1" ht="12.75">
      <c r="A72" s="140"/>
      <c r="B72" s="142" t="s">
        <v>18</v>
      </c>
      <c r="C72" s="140"/>
      <c r="D72" s="142" t="s">
        <v>18</v>
      </c>
      <c r="E72" s="22" t="s">
        <v>138</v>
      </c>
      <c r="F72" s="22" t="s">
        <v>138</v>
      </c>
    </row>
    <row r="73" spans="1:6" s="5" customFormat="1" ht="13.5" customHeight="1">
      <c r="A73" s="140"/>
      <c r="B73" s="142" t="s">
        <v>19</v>
      </c>
      <c r="C73" s="140"/>
      <c r="D73" s="142" t="s">
        <v>16</v>
      </c>
      <c r="E73" s="22" t="s">
        <v>138</v>
      </c>
      <c r="F73" s="22" t="s">
        <v>138</v>
      </c>
    </row>
    <row r="74" spans="1:6" s="5" customFormat="1" ht="12.75">
      <c r="A74" s="140"/>
      <c r="B74" s="142" t="s">
        <v>17</v>
      </c>
      <c r="C74" s="140"/>
      <c r="D74" s="143"/>
      <c r="E74" s="22" t="s">
        <v>138</v>
      </c>
      <c r="F74" s="22" t="s">
        <v>138</v>
      </c>
    </row>
    <row r="75" spans="1:4" ht="15">
      <c r="A75" s="144"/>
      <c r="B75" s="143"/>
      <c r="C75" s="144"/>
      <c r="D75" s="145"/>
    </row>
    <row r="76" spans="1:4" ht="15.75" thickBot="1">
      <c r="A76" s="146"/>
      <c r="B76" s="147"/>
      <c r="C76" s="146"/>
      <c r="D76" s="147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85" zoomScaleNormal="80" zoomScaleSheetLayoutView="85" workbookViewId="0" topLeftCell="A7">
      <selection activeCell="A26" sqref="A2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116</v>
      </c>
      <c r="D8" s="169"/>
    </row>
    <row r="9" spans="1:4" s="5" customFormat="1" ht="12.75">
      <c r="A9" s="6" t="s">
        <v>114</v>
      </c>
      <c r="B9" s="7"/>
      <c r="C9" s="160" t="s">
        <v>272</v>
      </c>
      <c r="D9" s="161"/>
    </row>
    <row r="10" spans="1:4" s="5" customFormat="1" ht="12.75">
      <c r="A10" s="158" t="s">
        <v>4</v>
      </c>
      <c r="B10" s="159"/>
      <c r="C10" s="160" t="s">
        <v>57</v>
      </c>
      <c r="D10" s="161"/>
    </row>
    <row r="11" spans="1:4" s="5" customFormat="1" ht="13.5" thickBot="1">
      <c r="A11" s="174" t="s">
        <v>6</v>
      </c>
      <c r="B11" s="175"/>
      <c r="C11" s="178" t="s">
        <v>274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5" t="s">
        <v>34</v>
      </c>
      <c r="B16" s="28" t="s">
        <v>14</v>
      </c>
      <c r="C16" s="25" t="s">
        <v>274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4" t="s">
        <v>35</v>
      </c>
      <c r="B17" s="15" t="s">
        <v>14</v>
      </c>
      <c r="C17" s="14" t="s">
        <v>36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4" t="s">
        <v>212</v>
      </c>
      <c r="B18" s="15" t="s">
        <v>14</v>
      </c>
      <c r="C18" s="14" t="s">
        <v>81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4" t="s">
        <v>25</v>
      </c>
      <c r="B19" s="15" t="s">
        <v>14</v>
      </c>
      <c r="C19" s="14" t="s">
        <v>27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4" t="s">
        <v>28</v>
      </c>
      <c r="B20" s="15" t="s">
        <v>14</v>
      </c>
      <c r="C20" s="14" t="s">
        <v>11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20</v>
      </c>
      <c r="B21" s="15" t="s">
        <v>14</v>
      </c>
      <c r="C21" s="14" t="s">
        <v>21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4" t="s">
        <v>29</v>
      </c>
      <c r="B22" s="15" t="s">
        <v>14</v>
      </c>
      <c r="C22" s="14" t="s">
        <v>23</v>
      </c>
      <c r="D22" s="15" t="s">
        <v>12</v>
      </c>
      <c r="E22" s="22"/>
      <c r="F22" s="22"/>
      <c r="H22" s="49"/>
      <c r="I22" s="50"/>
      <c r="J22" s="23"/>
    </row>
    <row r="23" spans="1:10" s="5" customFormat="1" ht="12.75">
      <c r="A23" s="14" t="s">
        <v>29</v>
      </c>
      <c r="B23" s="15" t="s">
        <v>12</v>
      </c>
      <c r="C23" s="14" t="s">
        <v>29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14" t="s">
        <v>27</v>
      </c>
      <c r="B24" s="15" t="s">
        <v>12</v>
      </c>
      <c r="C24" s="14" t="s">
        <v>29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273</v>
      </c>
      <c r="B25" s="15" t="s">
        <v>12</v>
      </c>
      <c r="C25" s="14" t="s">
        <v>20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37" t="s">
        <v>289</v>
      </c>
      <c r="B26" s="15" t="s">
        <v>12</v>
      </c>
      <c r="C26" s="14" t="s">
        <v>32</v>
      </c>
      <c r="D26" s="15" t="s">
        <v>14</v>
      </c>
      <c r="E26" s="22"/>
      <c r="F26" s="22"/>
      <c r="H26" s="49"/>
      <c r="I26" s="50"/>
      <c r="J26" s="23"/>
    </row>
    <row r="27" spans="1:10" s="5" customFormat="1" ht="12.75">
      <c r="A27" s="14" t="s">
        <v>102</v>
      </c>
      <c r="B27" s="15" t="s">
        <v>12</v>
      </c>
      <c r="C27" s="14" t="s">
        <v>28</v>
      </c>
      <c r="D27" s="15" t="s">
        <v>14</v>
      </c>
      <c r="E27" s="22"/>
      <c r="F27" s="22"/>
      <c r="H27" s="49"/>
      <c r="I27" s="50"/>
      <c r="J27" s="23"/>
    </row>
    <row r="28" spans="1:6" s="5" customFormat="1" ht="12.75">
      <c r="A28" s="14" t="s">
        <v>265</v>
      </c>
      <c r="B28" s="15" t="s">
        <v>12</v>
      </c>
      <c r="C28" s="14" t="s">
        <v>25</v>
      </c>
      <c r="D28" s="15" t="s">
        <v>14</v>
      </c>
      <c r="E28" s="22"/>
      <c r="F28" s="22"/>
    </row>
    <row r="29" spans="1:6" s="5" customFormat="1" ht="12.75">
      <c r="A29" s="14" t="s">
        <v>81</v>
      </c>
      <c r="B29" s="15" t="s">
        <v>12</v>
      </c>
      <c r="C29" s="14"/>
      <c r="D29" s="15"/>
      <c r="E29" s="22"/>
      <c r="F29" s="22"/>
    </row>
    <row r="30" spans="1:6" s="5" customFormat="1" ht="12.75">
      <c r="A30" s="14" t="s">
        <v>36</v>
      </c>
      <c r="B30" s="15" t="s">
        <v>12</v>
      </c>
      <c r="C30" s="14"/>
      <c r="D30" s="15"/>
      <c r="E30" s="22"/>
      <c r="F30" s="22"/>
    </row>
    <row r="31" spans="1:6" s="5" customFormat="1" ht="12.75">
      <c r="A31" s="14" t="s">
        <v>274</v>
      </c>
      <c r="B31" s="15" t="s">
        <v>12</v>
      </c>
      <c r="C31" s="14"/>
      <c r="D31" s="15"/>
      <c r="E31" s="22"/>
      <c r="F31" s="22"/>
    </row>
    <row r="32" spans="1:6" s="5" customFormat="1" ht="12.75">
      <c r="A32" s="14"/>
      <c r="B32" s="15"/>
      <c r="C32" s="14"/>
      <c r="D32" s="15"/>
      <c r="E32" s="22"/>
      <c r="F32" s="22"/>
    </row>
    <row r="33" spans="1:6" s="5" customFormat="1" ht="12.75">
      <c r="A33" s="14"/>
      <c r="B33" s="15"/>
      <c r="C33" s="14"/>
      <c r="D33" s="15"/>
      <c r="E33" s="22"/>
      <c r="F33" s="22"/>
    </row>
    <row r="34" spans="1:6" s="5" customFormat="1" ht="12.75">
      <c r="A34" s="48"/>
      <c r="B34" s="95"/>
      <c r="C34" s="14"/>
      <c r="D34" s="15"/>
      <c r="E34" s="22"/>
      <c r="F34" s="22"/>
    </row>
    <row r="35" spans="1:6" s="5" customFormat="1" ht="12.75">
      <c r="A35" s="14"/>
      <c r="B35" s="17"/>
      <c r="C35" s="14"/>
      <c r="D35" s="15"/>
      <c r="E35" s="22"/>
      <c r="F35" s="22"/>
    </row>
    <row r="36" spans="1:6" s="5" customFormat="1" ht="18.75" customHeight="1">
      <c r="A36" s="100"/>
      <c r="B36" s="17"/>
      <c r="C36" s="14"/>
      <c r="D36" s="15"/>
      <c r="E36" s="22"/>
      <c r="F36" s="22"/>
    </row>
    <row r="37" spans="1:6" s="5" customFormat="1" ht="12.75">
      <c r="A37" s="14"/>
      <c r="B37" s="17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3"/>
      <c r="B38" s="17"/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7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/>
      <c r="F46" s="22"/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98"/>
      <c r="D52" s="99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7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7"/>
      <c r="C67" s="14"/>
      <c r="D67" s="15"/>
      <c r="E67" s="22" t="s">
        <v>138</v>
      </c>
      <c r="F67" s="22" t="s">
        <v>138</v>
      </c>
    </row>
    <row r="68" spans="1:6" s="5" customFormat="1" ht="12.75">
      <c r="A68" s="14"/>
      <c r="B68" s="17"/>
      <c r="C68" s="14"/>
      <c r="D68" s="15"/>
      <c r="E68" s="22" t="s">
        <v>138</v>
      </c>
      <c r="F68" s="22" t="s">
        <v>138</v>
      </c>
    </row>
    <row r="69" spans="1:6" s="5" customFormat="1" ht="12.75">
      <c r="A69" s="11"/>
      <c r="B69" s="9"/>
      <c r="C69" s="11"/>
      <c r="D69" s="10"/>
      <c r="E69" s="22" t="s">
        <v>138</v>
      </c>
      <c r="F69" s="22" t="s">
        <v>138</v>
      </c>
    </row>
    <row r="70" spans="1:6" s="5" customFormat="1" ht="13.5" thickBot="1">
      <c r="A70" s="11"/>
      <c r="B70" s="19"/>
      <c r="C70" s="11"/>
      <c r="D70" s="20"/>
      <c r="E70" s="22" t="s">
        <v>138</v>
      </c>
      <c r="F70" s="22" t="s">
        <v>138</v>
      </c>
    </row>
    <row r="71" spans="1:6" s="5" customFormat="1" ht="12.75">
      <c r="A71" s="32"/>
      <c r="B71" s="38" t="s">
        <v>149</v>
      </c>
      <c r="C71" s="32"/>
      <c r="D71" s="38" t="s">
        <v>151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150</v>
      </c>
      <c r="C72" s="32"/>
      <c r="D72" s="39" t="s">
        <v>29</v>
      </c>
      <c r="E72" s="22" t="s">
        <v>138</v>
      </c>
      <c r="F72" s="22" t="s">
        <v>138</v>
      </c>
    </row>
    <row r="73" spans="1:6" s="5" customFormat="1" ht="12.75">
      <c r="A73" s="32"/>
      <c r="B73" s="39" t="s">
        <v>29</v>
      </c>
      <c r="C73" s="32"/>
      <c r="D73" s="39" t="s">
        <v>150</v>
      </c>
      <c r="E73" s="22" t="s">
        <v>138</v>
      </c>
      <c r="F73" s="22" t="s">
        <v>138</v>
      </c>
    </row>
    <row r="74" spans="1:9" s="5" customFormat="1" ht="12.75">
      <c r="A74" s="32"/>
      <c r="B74" s="39" t="s">
        <v>151</v>
      </c>
      <c r="C74" s="32"/>
      <c r="D74" s="39" t="s">
        <v>25</v>
      </c>
      <c r="E74" s="22" t="s">
        <v>138</v>
      </c>
      <c r="F74" s="22" t="s">
        <v>138</v>
      </c>
      <c r="I74" s="16"/>
    </row>
    <row r="75" spans="1:4" s="5" customFormat="1" ht="12.75">
      <c r="A75" s="32"/>
      <c r="B75" s="39" t="s">
        <v>27</v>
      </c>
      <c r="C75" s="32"/>
      <c r="D75" s="39" t="s">
        <v>149</v>
      </c>
    </row>
    <row r="76" spans="1:4" ht="15.75" thickBot="1">
      <c r="A76" s="33"/>
      <c r="B76" s="40" t="s">
        <v>81</v>
      </c>
      <c r="C76" s="33"/>
      <c r="D76" s="40"/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60" zoomScaleNormal="8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117</v>
      </c>
      <c r="D8" s="169"/>
    </row>
    <row r="9" spans="1:4" s="5" customFormat="1" ht="12.75">
      <c r="A9" s="6" t="s">
        <v>114</v>
      </c>
      <c r="B9" s="7"/>
      <c r="C9" s="160" t="s">
        <v>118</v>
      </c>
      <c r="D9" s="161"/>
    </row>
    <row r="10" spans="1:4" s="5" customFormat="1" ht="12.75">
      <c r="A10" s="158" t="s">
        <v>4</v>
      </c>
      <c r="B10" s="159"/>
      <c r="C10" s="160" t="s">
        <v>264</v>
      </c>
      <c r="D10" s="161"/>
    </row>
    <row r="11" spans="1:4" s="5" customFormat="1" ht="13.5" thickBot="1">
      <c r="A11" s="174" t="s">
        <v>6</v>
      </c>
      <c r="B11" s="175"/>
      <c r="C11" s="178" t="s">
        <v>145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5" t="s">
        <v>266</v>
      </c>
      <c r="B16" s="27" t="s">
        <v>133</v>
      </c>
      <c r="C16" s="26" t="s">
        <v>38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25</v>
      </c>
      <c r="B17" s="17" t="s">
        <v>14</v>
      </c>
      <c r="C17" s="13" t="s">
        <v>40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41</v>
      </c>
      <c r="B18" s="17" t="s">
        <v>14</v>
      </c>
      <c r="C18" s="13" t="s">
        <v>28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3" t="s">
        <v>42</v>
      </c>
      <c r="B19" s="17" t="s">
        <v>12</v>
      </c>
      <c r="C19" s="13" t="s">
        <v>214</v>
      </c>
      <c r="D19" s="15" t="s">
        <v>12</v>
      </c>
      <c r="E19" s="22">
        <f>IF(A19="","",IF(VLOOKUP(CONCATENATE(A19," - ",B19),'[1]diccio'!$E$2:$E$3932,1,FALSE)="#N/A",CONCANTENAR(A19," - ",B19),""))</f>
      </c>
      <c r="F19" s="22" t="e">
        <f>IF(C19="","",IF(VLOOKUP(CONCATENATE(C19," - ",D19),'[1]diccio'!$E$2:$E$3932,1,FALSE)="#N/A",CONCANTENAR(C19," - ",D19),""))</f>
        <v>#N/A</v>
      </c>
      <c r="H19" s="49"/>
      <c r="I19" s="50"/>
      <c r="J19" s="23"/>
    </row>
    <row r="20" spans="1:10" s="5" customFormat="1" ht="12.75">
      <c r="A20" s="13" t="s">
        <v>44</v>
      </c>
      <c r="B20" s="17" t="s">
        <v>12</v>
      </c>
      <c r="C20" s="13" t="s">
        <v>28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43</v>
      </c>
      <c r="B21" s="17" t="s">
        <v>12</v>
      </c>
      <c r="C21" s="13" t="s">
        <v>43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25.5" customHeight="1">
      <c r="A22" s="13" t="s">
        <v>28</v>
      </c>
      <c r="B22" s="17" t="s">
        <v>12</v>
      </c>
      <c r="C22" s="13" t="s">
        <v>44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 customHeight="1">
      <c r="A23" s="13" t="s">
        <v>213</v>
      </c>
      <c r="B23" s="17" t="s">
        <v>12</v>
      </c>
      <c r="C23" s="13" t="s">
        <v>42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13" t="s">
        <v>28</v>
      </c>
      <c r="B24" s="17" t="s">
        <v>12</v>
      </c>
      <c r="C24" s="13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40</v>
      </c>
      <c r="B25" s="17" t="s">
        <v>12</v>
      </c>
      <c r="C25" s="14" t="s">
        <v>41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3" t="s">
        <v>38</v>
      </c>
      <c r="B26" s="17" t="s">
        <v>12</v>
      </c>
      <c r="C26" s="14" t="s">
        <v>25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3" t="s">
        <v>45</v>
      </c>
      <c r="B27" s="17" t="s">
        <v>12</v>
      </c>
      <c r="C27" s="14" t="s">
        <v>266</v>
      </c>
      <c r="D27" s="15" t="s">
        <v>133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10" s="5" customFormat="1" ht="12.75">
      <c r="A28" s="14" t="s">
        <v>46</v>
      </c>
      <c r="B28" s="17" t="s">
        <v>12</v>
      </c>
      <c r="C28" s="13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H28" s="49"/>
      <c r="I28" s="50"/>
      <c r="J28" s="23"/>
    </row>
    <row r="29" spans="1:6" s="5" customFormat="1" ht="12.75">
      <c r="A29" s="14" t="s">
        <v>47</v>
      </c>
      <c r="B29" s="17" t="s">
        <v>12</v>
      </c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48</v>
      </c>
      <c r="B30" s="17" t="s">
        <v>12</v>
      </c>
      <c r="C30" s="14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 t="s">
        <v>119</v>
      </c>
      <c r="B31" s="17" t="s">
        <v>12</v>
      </c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7"/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7"/>
      <c r="C34" s="14"/>
      <c r="D34" s="15"/>
      <c r="E34" s="22" t="s">
        <v>138</v>
      </c>
      <c r="F34" s="22" t="s">
        <v>138</v>
      </c>
    </row>
    <row r="35" spans="1:6" s="5" customFormat="1" ht="12.75">
      <c r="A35" s="14"/>
      <c r="B35" s="17"/>
      <c r="C35" s="14"/>
      <c r="D35" s="15"/>
      <c r="E35" s="22" t="s">
        <v>138</v>
      </c>
      <c r="F35" s="22" t="s">
        <v>138</v>
      </c>
    </row>
    <row r="36" spans="1:6" s="5" customFormat="1" ht="12.75">
      <c r="A36" s="14"/>
      <c r="B36" s="17"/>
      <c r="C36" s="14"/>
      <c r="D36" s="15"/>
      <c r="E36" s="22" t="s">
        <v>138</v>
      </c>
      <c r="F36" s="22" t="s">
        <v>138</v>
      </c>
    </row>
    <row r="37" spans="1:6" s="5" customFormat="1" ht="12.75">
      <c r="A37" s="14"/>
      <c r="B37" s="17"/>
      <c r="C37" s="14"/>
      <c r="D37" s="15"/>
      <c r="E37" s="22" t="s">
        <v>138</v>
      </c>
      <c r="F37" s="22" t="s">
        <v>138</v>
      </c>
    </row>
    <row r="38" spans="1:6" s="5" customFormat="1" ht="12.75">
      <c r="A38" s="14"/>
      <c r="B38" s="17"/>
      <c r="C38" s="14"/>
      <c r="D38" s="15"/>
      <c r="E38" s="22" t="s">
        <v>138</v>
      </c>
      <c r="F38" s="22" t="s">
        <v>138</v>
      </c>
    </row>
    <row r="39" spans="1:6" s="5" customFormat="1" ht="12.75">
      <c r="A39" s="14"/>
      <c r="B39" s="17"/>
      <c r="C39" s="14"/>
      <c r="D39" s="15"/>
      <c r="E39" s="22" t="s">
        <v>138</v>
      </c>
      <c r="F39" s="22" t="s">
        <v>138</v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4"/>
      <c r="B41" s="17"/>
      <c r="C41" s="14"/>
      <c r="D41" s="15"/>
      <c r="E41" s="22" t="s">
        <v>138</v>
      </c>
      <c r="F41" s="22" t="s">
        <v>138</v>
      </c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/>
      <c r="F46" s="22"/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138</v>
      </c>
      <c r="F62" s="22" t="s">
        <v>138</v>
      </c>
    </row>
    <row r="63" spans="1:6" s="5" customFormat="1" ht="12.75">
      <c r="A63" s="14"/>
      <c r="B63" s="17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1"/>
      <c r="B66" s="9"/>
      <c r="C66" s="11"/>
      <c r="D66" s="10"/>
      <c r="E66" s="22" t="s">
        <v>138</v>
      </c>
      <c r="F66" s="22" t="s">
        <v>138</v>
      </c>
    </row>
    <row r="67" spans="1:6" s="5" customFormat="1" ht="13.5" thickBot="1">
      <c r="A67" s="11"/>
      <c r="B67" s="19"/>
      <c r="C67" s="11"/>
      <c r="D67" s="20"/>
      <c r="E67" s="22" t="s">
        <v>138</v>
      </c>
      <c r="F67" s="22" t="s">
        <v>138</v>
      </c>
    </row>
    <row r="68" spans="1:6" s="5" customFormat="1" ht="12.75">
      <c r="A68" s="32"/>
      <c r="B68" s="38" t="s">
        <v>41</v>
      </c>
      <c r="C68" s="32"/>
      <c r="D68" s="38" t="s">
        <v>152</v>
      </c>
      <c r="E68" s="22" t="s">
        <v>138</v>
      </c>
      <c r="F68" s="22" t="s">
        <v>138</v>
      </c>
    </row>
    <row r="69" spans="1:6" s="5" customFormat="1" ht="25.5" customHeight="1">
      <c r="A69" s="32"/>
      <c r="B69" s="39" t="s">
        <v>44</v>
      </c>
      <c r="C69" s="32"/>
      <c r="D69" s="39" t="s">
        <v>162</v>
      </c>
      <c r="E69" s="22" t="s">
        <v>138</v>
      </c>
      <c r="F69" s="22" t="s">
        <v>138</v>
      </c>
    </row>
    <row r="70" spans="1:6" ht="15">
      <c r="A70" s="35"/>
      <c r="B70" s="39" t="s">
        <v>43</v>
      </c>
      <c r="C70" s="35"/>
      <c r="D70" s="39" t="s">
        <v>43</v>
      </c>
      <c r="E70" s="22" t="s">
        <v>138</v>
      </c>
      <c r="F70" s="22" t="s">
        <v>138</v>
      </c>
    </row>
    <row r="71" spans="1:6" ht="26.25" customHeight="1">
      <c r="A71" s="35"/>
      <c r="B71" s="39" t="s">
        <v>162</v>
      </c>
      <c r="C71" s="35"/>
      <c r="D71" s="39" t="s">
        <v>44</v>
      </c>
      <c r="E71" s="22" t="s">
        <v>138</v>
      </c>
      <c r="F71" s="22" t="s">
        <v>138</v>
      </c>
    </row>
    <row r="72" spans="1:4" ht="15">
      <c r="A72" s="35"/>
      <c r="B72" s="39" t="s">
        <v>152</v>
      </c>
      <c r="C72" s="35"/>
      <c r="D72" s="39" t="s">
        <v>41</v>
      </c>
    </row>
    <row r="73" spans="1:4" ht="15.75" thickBot="1">
      <c r="A73" s="33"/>
      <c r="B73" s="40" t="s">
        <v>38</v>
      </c>
      <c r="C73" s="33"/>
      <c r="D73" s="40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60" zoomScaleNormal="80" workbookViewId="0" topLeftCell="A1">
      <selection activeCell="C46" sqref="C4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120</v>
      </c>
      <c r="D8" s="169"/>
    </row>
    <row r="9" spans="1:4" s="5" customFormat="1" ht="12.75">
      <c r="A9" s="6" t="s">
        <v>114</v>
      </c>
      <c r="B9" s="7"/>
      <c r="C9" s="160" t="s">
        <v>241</v>
      </c>
      <c r="D9" s="161"/>
    </row>
    <row r="10" spans="1:4" s="5" customFormat="1" ht="12.75">
      <c r="A10" s="158" t="s">
        <v>4</v>
      </c>
      <c r="B10" s="159"/>
      <c r="C10" s="160" t="s">
        <v>5</v>
      </c>
      <c r="D10" s="161"/>
    </row>
    <row r="11" spans="1:4" s="5" customFormat="1" ht="13.5" thickBot="1">
      <c r="A11" s="174" t="s">
        <v>6</v>
      </c>
      <c r="B11" s="175"/>
      <c r="C11" s="178" t="s">
        <v>222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4.25" customHeight="1">
      <c r="A16" s="26" t="s">
        <v>11</v>
      </c>
      <c r="B16" s="27" t="s">
        <v>12</v>
      </c>
      <c r="C16" s="26" t="s">
        <v>49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50</v>
      </c>
      <c r="B17" s="17" t="s">
        <v>12</v>
      </c>
      <c r="C17" s="13" t="s">
        <v>28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23</v>
      </c>
      <c r="B18" s="17" t="s">
        <v>12</v>
      </c>
      <c r="C18" s="13" t="s">
        <v>213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30" t="s">
        <v>24</v>
      </c>
      <c r="B19" s="17" t="s">
        <v>12</v>
      </c>
      <c r="C19" s="13" t="s">
        <v>28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30" t="s">
        <v>52</v>
      </c>
      <c r="B20" s="17" t="s">
        <v>12</v>
      </c>
      <c r="C20" s="13" t="s">
        <v>40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51</v>
      </c>
      <c r="B21" s="17" t="s">
        <v>12</v>
      </c>
      <c r="C21" s="14" t="s">
        <v>51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40</v>
      </c>
      <c r="B22" s="17" t="s">
        <v>12</v>
      </c>
      <c r="C22" s="14" t="s">
        <v>52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28</v>
      </c>
      <c r="B23" s="17" t="s">
        <v>12</v>
      </c>
      <c r="C23" s="14" t="s">
        <v>24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30" t="s">
        <v>214</v>
      </c>
      <c r="B24" s="17" t="s">
        <v>12</v>
      </c>
      <c r="C24" s="14"/>
      <c r="D24" s="15"/>
      <c r="E24" s="22" t="e">
        <f>IF(A24="","",IF(VLOOKUP(CONCATENATE(A24," - ",B24),'[1]diccio'!$E$2:$E$3932,1,FALSE)="#N/A",CONCANTENAR(A24," - ",B24),""))</f>
        <v>#N/A</v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28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53</v>
      </c>
      <c r="B26" s="17" t="s">
        <v>12</v>
      </c>
      <c r="C26" s="14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30" t="s">
        <v>54</v>
      </c>
      <c r="B27" s="17" t="s">
        <v>12</v>
      </c>
      <c r="C27" s="14"/>
      <c r="D27" s="15"/>
      <c r="E27" s="22" t="e">
        <f>IF(A27="","",IF(VLOOKUP(CONCATENATE(A27," - ",B27),'[1]diccio'!$E$2:$E$3932,1,FALSE)="#N/A",CONCANTENAR(A27," - ",B27),""))</f>
        <v>#N/A</v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55</v>
      </c>
      <c r="B28" s="17" t="s">
        <v>56</v>
      </c>
      <c r="C28" s="14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121</v>
      </c>
      <c r="B29" s="17" t="s">
        <v>56</v>
      </c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251</v>
      </c>
      <c r="B30" s="17" t="s">
        <v>56</v>
      </c>
      <c r="C30" s="14"/>
      <c r="D30" s="15"/>
      <c r="E30" s="22" t="e">
        <f>IF(A30="","",IF(VLOOKUP(CONCATENATE(A30," - ",B30),'[1]diccio'!$E$2:$E$3932,1,FALSE)="#N/A",CONCANTENAR(A30," - ",B30),""))</f>
        <v>#N/A</v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3" t="s">
        <v>49</v>
      </c>
      <c r="B31" s="17" t="s">
        <v>56</v>
      </c>
      <c r="C31" s="14"/>
      <c r="D31" s="15"/>
      <c r="E31" s="22" t="e">
        <f>IF(A31="","",IF(VLOOKUP(CONCATENATE(A31," - ",B31),'[1]diccio'!$E$2:$E$3932,1,FALSE)="#N/A",CONCANTENAR(A31," - ",B31),""))</f>
        <v>#N/A</v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 t="s">
        <v>55</v>
      </c>
      <c r="B32" s="17" t="s">
        <v>56</v>
      </c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 t="s">
        <v>138</v>
      </c>
      <c r="F33" s="22" t="s">
        <v>138</v>
      </c>
    </row>
    <row r="34" spans="1:6" s="5" customFormat="1" ht="12.75">
      <c r="A34" s="14"/>
      <c r="B34" s="17"/>
      <c r="C34" s="14"/>
      <c r="D34" s="15"/>
      <c r="E34" s="22" t="s">
        <v>138</v>
      </c>
      <c r="F34" s="22" t="s">
        <v>138</v>
      </c>
    </row>
    <row r="35" spans="1:6" s="5" customFormat="1" ht="12.75">
      <c r="A35" s="14"/>
      <c r="B35" s="17"/>
      <c r="C35" s="14"/>
      <c r="D35" s="15"/>
      <c r="E35" s="22" t="s">
        <v>138</v>
      </c>
      <c r="F35" s="22" t="s">
        <v>138</v>
      </c>
    </row>
    <row r="36" spans="1:6" s="5" customFormat="1" ht="12.75">
      <c r="A36" s="14"/>
      <c r="B36" s="17"/>
      <c r="C36" s="14"/>
      <c r="D36" s="15"/>
      <c r="E36" s="22" t="s">
        <v>138</v>
      </c>
      <c r="F36" s="22" t="s">
        <v>138</v>
      </c>
    </row>
    <row r="37" spans="1:6" s="5" customFormat="1" ht="12.75">
      <c r="A37" s="14"/>
      <c r="B37" s="17"/>
      <c r="C37" s="14"/>
      <c r="D37" s="15"/>
      <c r="E37" s="22" t="s">
        <v>138</v>
      </c>
      <c r="F37" s="22" t="s">
        <v>138</v>
      </c>
    </row>
    <row r="38" spans="1:6" s="5" customFormat="1" ht="12.75">
      <c r="A38" s="14"/>
      <c r="B38" s="17"/>
      <c r="C38" s="14"/>
      <c r="D38" s="15"/>
      <c r="E38" s="22" t="s">
        <v>138</v>
      </c>
      <c r="F38" s="22" t="s">
        <v>138</v>
      </c>
    </row>
    <row r="39" spans="1:6" s="5" customFormat="1" ht="12.75">
      <c r="A39" s="14"/>
      <c r="B39" s="17"/>
      <c r="C39" s="14"/>
      <c r="D39" s="15"/>
      <c r="E39" s="22" t="s">
        <v>138</v>
      </c>
      <c r="F39" s="22" t="s">
        <v>138</v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1"/>
      <c r="B67" s="9"/>
      <c r="C67" s="11"/>
      <c r="D67" s="10"/>
      <c r="E67" s="22" t="s">
        <v>138</v>
      </c>
      <c r="F67" s="22" t="s">
        <v>138</v>
      </c>
    </row>
    <row r="68" spans="1:6" s="5" customFormat="1" ht="13.5" thickBot="1">
      <c r="A68" s="11"/>
      <c r="B68" s="19"/>
      <c r="C68" s="11"/>
      <c r="D68" s="20"/>
      <c r="E68" s="22" t="s">
        <v>138</v>
      </c>
      <c r="F68" s="22" t="s">
        <v>138</v>
      </c>
    </row>
    <row r="69" spans="1:6" s="5" customFormat="1" ht="25.5">
      <c r="A69" s="32"/>
      <c r="B69" s="41" t="s">
        <v>24</v>
      </c>
      <c r="C69" s="32"/>
      <c r="D69" s="41" t="s">
        <v>162</v>
      </c>
      <c r="E69" s="22" t="s">
        <v>138</v>
      </c>
      <c r="F69" s="22" t="s">
        <v>138</v>
      </c>
    </row>
    <row r="70" spans="1:6" s="5" customFormat="1" ht="12.75">
      <c r="A70" s="32"/>
      <c r="B70" s="42" t="s">
        <v>52</v>
      </c>
      <c r="C70" s="32"/>
      <c r="D70" s="42" t="s">
        <v>152</v>
      </c>
      <c r="E70" s="22" t="s">
        <v>138</v>
      </c>
      <c r="F70" s="22" t="s">
        <v>138</v>
      </c>
    </row>
    <row r="71" spans="1:6" s="5" customFormat="1" ht="12.75">
      <c r="A71" s="32"/>
      <c r="B71" s="42" t="s">
        <v>51</v>
      </c>
      <c r="C71" s="32"/>
      <c r="D71" s="42" t="s">
        <v>51</v>
      </c>
      <c r="E71" s="22" t="s">
        <v>138</v>
      </c>
      <c r="F71" s="22" t="s">
        <v>138</v>
      </c>
    </row>
    <row r="72" spans="1:6" ht="15">
      <c r="A72" s="35"/>
      <c r="B72" s="42" t="s">
        <v>152</v>
      </c>
      <c r="C72" s="35"/>
      <c r="D72" s="42" t="s">
        <v>52</v>
      </c>
      <c r="E72" s="22" t="s">
        <v>138</v>
      </c>
      <c r="F72" s="22" t="s">
        <v>138</v>
      </c>
    </row>
    <row r="73" spans="1:4" ht="24.75" customHeight="1">
      <c r="A73" s="35"/>
      <c r="B73" s="42" t="s">
        <v>162</v>
      </c>
      <c r="C73" s="35"/>
      <c r="D73" s="42" t="s">
        <v>24</v>
      </c>
    </row>
    <row r="74" spans="1:4" ht="15.75" thickBot="1">
      <c r="A74" s="33"/>
      <c r="B74" s="51"/>
      <c r="C74" s="33"/>
      <c r="D74" s="51" t="s">
        <v>11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40" zoomScaleNormal="80" zoomScaleSheetLayoutView="40" workbookViewId="0" topLeftCell="A1">
      <selection activeCell="B77" sqref="B7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122</v>
      </c>
      <c r="D8" s="169"/>
    </row>
    <row r="9" spans="1:4" s="5" customFormat="1" ht="12.75">
      <c r="A9" s="6" t="s">
        <v>114</v>
      </c>
      <c r="B9" s="7"/>
      <c r="C9" s="160" t="s">
        <v>252</v>
      </c>
      <c r="D9" s="161"/>
    </row>
    <row r="10" spans="1:4" s="5" customFormat="1" ht="12.75">
      <c r="A10" s="158" t="s">
        <v>4</v>
      </c>
      <c r="B10" s="159"/>
      <c r="C10" s="160" t="s">
        <v>57</v>
      </c>
      <c r="D10" s="161"/>
    </row>
    <row r="11" spans="1:9" s="5" customFormat="1" ht="13.5" thickBot="1">
      <c r="A11" s="174" t="s">
        <v>6</v>
      </c>
      <c r="B11" s="175"/>
      <c r="C11" s="178" t="s">
        <v>253</v>
      </c>
      <c r="D11" s="179"/>
      <c r="H11" s="180"/>
      <c r="I11" s="18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101" t="s">
        <v>9</v>
      </c>
      <c r="D15" s="114" t="s">
        <v>10</v>
      </c>
      <c r="H15" s="49"/>
      <c r="I15" s="50"/>
      <c r="J15" s="23"/>
    </row>
    <row r="16" spans="1:10" s="5" customFormat="1" ht="12.75">
      <c r="A16" s="26" t="s">
        <v>34</v>
      </c>
      <c r="B16" s="28" t="s">
        <v>14</v>
      </c>
      <c r="C16" s="52" t="s">
        <v>53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G16"/>
      <c r="H16" s="49"/>
      <c r="I16" s="50"/>
      <c r="J16" s="23"/>
    </row>
    <row r="17" spans="1:10" s="5" customFormat="1" ht="12.75">
      <c r="A17" s="13" t="s">
        <v>35</v>
      </c>
      <c r="B17" s="15" t="s">
        <v>14</v>
      </c>
      <c r="C17" s="13" t="s">
        <v>124</v>
      </c>
      <c r="D17" s="15" t="s">
        <v>12</v>
      </c>
      <c r="E17" s="22" t="e">
        <f>IF(A17="","",IF(VLOOKUP(CONCATENATE(A17," - ",B17),'[1]diccio'!$E$2:$E$3932,1,FALSE)="#N/A",CONCANTENAR(A17," - ",B17),""))</f>
        <v>#N/A</v>
      </c>
      <c r="F17" s="22" t="e">
        <f>IF(C17="","",IF(VLOOKUP(CONCATENATE(C17," - ",D17),'[1]diccio'!$E$2:$E$3932,1,FALSE)="#N/A",CONCANTENAR(C17," - ",D17),""))</f>
        <v>#N/A</v>
      </c>
      <c r="G17"/>
      <c r="H17" s="49"/>
      <c r="I17" s="50"/>
      <c r="J17" s="23"/>
    </row>
    <row r="18" spans="1:10" s="5" customFormat="1" ht="12.75">
      <c r="A18" s="13" t="s">
        <v>212</v>
      </c>
      <c r="B18" s="15" t="s">
        <v>14</v>
      </c>
      <c r="C18" s="13" t="s">
        <v>55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>
        <f>IF(C18="","",IF(VLOOKUP(CONCATENATE(C18," - ",D18),'[1]diccio'!$E$2:$E$3932,1,FALSE)="#N/A",CONCANTENAR(C18," - ",D18),""))</f>
      </c>
      <c r="G18"/>
      <c r="H18" s="49"/>
      <c r="I18" s="50"/>
      <c r="J18" s="23"/>
    </row>
    <row r="19" spans="1:10" s="5" customFormat="1" ht="12.75">
      <c r="A19" s="14" t="s">
        <v>58</v>
      </c>
      <c r="B19" s="15" t="s">
        <v>14</v>
      </c>
      <c r="C19" s="13" t="s">
        <v>121</v>
      </c>
      <c r="D19" s="15" t="s">
        <v>56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G19"/>
      <c r="H19" s="49"/>
      <c r="I19" s="50"/>
      <c r="J19" s="23"/>
    </row>
    <row r="20" spans="1:10" s="5" customFormat="1" ht="12.75">
      <c r="A20" s="13" t="s">
        <v>59</v>
      </c>
      <c r="B20" s="15" t="s">
        <v>14</v>
      </c>
      <c r="C20" s="13" t="s">
        <v>251</v>
      </c>
      <c r="D20" s="15" t="s">
        <v>56</v>
      </c>
      <c r="E20" s="22">
        <f>IF(A20="","",IF(VLOOKUP(CONCATENATE(A20," - ",B20),'[1]diccio'!$E$2:$E$3932,1,FALSE)="#N/A",CONCANTENAR(A20," - ",B20),""))</f>
      </c>
      <c r="F20" s="22" t="e">
        <f>IF(C20="","",IF(VLOOKUP(CONCATENATE(C20," - ",D20),'[1]diccio'!$E$2:$E$3932,1,FALSE)="#N/A",CONCANTENAR(C20," - ",D20),""))</f>
        <v>#N/A</v>
      </c>
      <c r="G20"/>
      <c r="H20" s="49"/>
      <c r="I20" s="50"/>
      <c r="J20" s="23"/>
    </row>
    <row r="21" spans="1:10" s="5" customFormat="1" ht="12.75">
      <c r="A21" s="13" t="s">
        <v>60</v>
      </c>
      <c r="B21" s="15" t="s">
        <v>14</v>
      </c>
      <c r="C21" s="13" t="s">
        <v>49</v>
      </c>
      <c r="D21" s="15" t="s">
        <v>56</v>
      </c>
      <c r="E21" s="22">
        <f>IF(A21="","",IF(VLOOKUP(CONCATENATE(A21," - ",B21),'[1]diccio'!$E$2:$E$3932,1,FALSE)="#N/A",CONCANTENAR(A21," - ",B21),""))</f>
      </c>
      <c r="F21" s="22" t="e">
        <f>IF(C21="","",IF(VLOOKUP(CONCATENATE(C21," - ",D21),'[1]diccio'!$E$2:$E$3932,1,FALSE)="#N/A",CONCANTENAR(C21," - ",D21),""))</f>
        <v>#N/A</v>
      </c>
      <c r="G21"/>
      <c r="H21" s="49"/>
      <c r="I21" s="50"/>
      <c r="J21" s="23"/>
    </row>
    <row r="22" spans="1:10" s="5" customFormat="1" ht="12.75">
      <c r="A22" s="13" t="s">
        <v>61</v>
      </c>
      <c r="B22" s="15" t="s">
        <v>12</v>
      </c>
      <c r="C22" s="13" t="s">
        <v>49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G22"/>
      <c r="H22" s="49"/>
      <c r="I22" s="50"/>
      <c r="J22" s="23"/>
    </row>
    <row r="23" spans="1:10" s="5" customFormat="1" ht="12.75">
      <c r="A23" s="13" t="s">
        <v>62</v>
      </c>
      <c r="B23" s="15" t="s">
        <v>12</v>
      </c>
      <c r="C23" s="13" t="s">
        <v>61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G23"/>
      <c r="H23" s="49"/>
      <c r="I23" s="50"/>
      <c r="J23" s="23"/>
    </row>
    <row r="24" spans="1:10" s="5" customFormat="1" ht="12.75">
      <c r="A24" s="14"/>
      <c r="B24" s="15"/>
      <c r="C24" s="13" t="s">
        <v>34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/>
      <c r="H24" s="49"/>
      <c r="I24" s="50"/>
      <c r="J24" s="23"/>
    </row>
    <row r="25" spans="1:10" s="5" customFormat="1" ht="12.75">
      <c r="A25" s="14"/>
      <c r="B25" s="15"/>
      <c r="C25" s="13" t="s">
        <v>139</v>
      </c>
      <c r="D25" s="15" t="s">
        <v>14</v>
      </c>
      <c r="E25" s="22">
        <f>IF(A25="","",IF(VLOOKUP(CONCATENATE(A25," - ",B25),'[1]diccio'!$E$2:$E$3932,1,FALSE)="#N/A",CONCANTENAR(A25," - ",B25),""))</f>
      </c>
      <c r="F25" s="22" t="e">
        <f>IF(C25="","",IF(VLOOKUP(CONCATENATE(C25," - ",D25),'[1]diccio'!$E$2:$E$3932,1,FALSE)="#N/A",CONCANTENAR(C25," - ",D25),""))</f>
        <v>#N/A</v>
      </c>
      <c r="G25"/>
      <c r="H25" s="49"/>
      <c r="I25" s="50"/>
      <c r="J25" s="23"/>
    </row>
    <row r="26" spans="1:10" s="5" customFormat="1" ht="12.75">
      <c r="A26" s="14"/>
      <c r="B26" s="15"/>
      <c r="C26" s="13" t="s">
        <v>60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49"/>
      <c r="I26" s="50"/>
      <c r="J26" s="23"/>
    </row>
    <row r="27" spans="1:10" s="5" customFormat="1" ht="12.75">
      <c r="A27" s="13"/>
      <c r="B27" s="15"/>
      <c r="C27" s="14" t="s">
        <v>59</v>
      </c>
      <c r="D27" s="15" t="s">
        <v>14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49"/>
      <c r="I27" s="50"/>
      <c r="J27" s="23"/>
    </row>
    <row r="28" spans="1:7" s="5" customFormat="1" ht="12.75">
      <c r="A28" s="13"/>
      <c r="B28" s="15"/>
      <c r="C28" s="13" t="s">
        <v>58</v>
      </c>
      <c r="D28" s="15" t="s">
        <v>14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12.75">
      <c r="A29" s="13"/>
      <c r="B29" s="15"/>
      <c r="C29" s="13" t="s">
        <v>212</v>
      </c>
      <c r="D29" s="15" t="s">
        <v>14</v>
      </c>
      <c r="E29" s="22">
        <f>IF(A29="","",IF(VLOOKUP(CONCATENATE(A29," - ",B29),'[1]diccio'!$E$2:$E$3932,1,FALSE)="#N/A",CONCANTENAR(A29," - ",B29),""))</f>
      </c>
      <c r="F29" s="22" t="e">
        <f>IF(C29="","",IF(VLOOKUP(CONCATENATE(C29," - ",D29),'[1]diccio'!$E$2:$E$3932,1,FALSE)="#N/A",CONCANTENAR(C29," - ",D29),""))</f>
        <v>#N/A</v>
      </c>
      <c r="G29"/>
    </row>
    <row r="30" spans="1:7" s="5" customFormat="1" ht="12.75">
      <c r="A30" s="13"/>
      <c r="B30" s="15"/>
      <c r="C30" s="14" t="s">
        <v>25</v>
      </c>
      <c r="D30" s="15" t="s">
        <v>14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3"/>
      <c r="B31" s="15"/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3"/>
      <c r="B32" s="15"/>
      <c r="C32" s="13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6" s="5" customFormat="1" ht="12.75">
      <c r="A33" s="13"/>
      <c r="B33" s="15"/>
      <c r="C33" s="13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3"/>
      <c r="B34" s="15"/>
      <c r="C34" s="13"/>
      <c r="D34" s="15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3"/>
      <c r="B35" s="15"/>
      <c r="C35" s="13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3"/>
      <c r="B36" s="15"/>
      <c r="C36" s="13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3"/>
      <c r="B37" s="15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3"/>
      <c r="B38" s="15"/>
      <c r="C38" s="13"/>
      <c r="D38" s="15"/>
      <c r="E38" s="22">
        <f>IF(A49="","",IF(VLOOKUP(CONCATENATE(A49," - ",B38),'[1]diccio'!$E$2:$E$3932,1,FALSE)="#N/A",CONCANTENAR(A49,"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3"/>
      <c r="B39" s="15"/>
      <c r="C39" s="13"/>
      <c r="D39" s="15"/>
      <c r="E39" s="22"/>
      <c r="F39" s="22"/>
    </row>
    <row r="40" spans="1:6" s="5" customFormat="1" ht="12.75">
      <c r="A40" s="13"/>
      <c r="B40" s="15"/>
      <c r="C40" s="13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3"/>
      <c r="B42" s="15"/>
      <c r="C42" s="14"/>
      <c r="D42" s="15"/>
      <c r="E42" s="22">
        <f>IF(A42="","",IF(VLOOKUP(CONCATENATE(A42," - ",B42),'[1]diccio'!$E$2:$E$3932,1,FALSE)="#N/A",CONCANTENAR(A42," - ",B42),""))</f>
      </c>
      <c r="F42" s="22">
        <f>IF(C42="","",IF(VLOOKUP(CONCATENATE(C42," - ",D42),'[1]diccio'!$E$2:$E$3932,1,FALSE)="#N/A",CONCANTENAR(C42," - ",D42),""))</f>
      </c>
    </row>
    <row r="43" spans="1:6" s="5" customFormat="1" ht="12.75">
      <c r="A43" s="14"/>
      <c r="B43" s="15"/>
      <c r="C43" s="13"/>
      <c r="D43" s="15"/>
      <c r="E43" s="22" t="s">
        <v>138</v>
      </c>
      <c r="F43" s="22" t="s">
        <v>138</v>
      </c>
    </row>
    <row r="44" spans="1:6" s="5" customFormat="1" ht="12.75">
      <c r="A44" s="14"/>
      <c r="B44" s="15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5"/>
      <c r="C45" s="13"/>
      <c r="D45" s="15"/>
      <c r="E45" s="22" t="s">
        <v>138</v>
      </c>
      <c r="F45" s="22" t="s">
        <v>138</v>
      </c>
    </row>
    <row r="46" spans="1:6" s="5" customFormat="1" ht="12.75">
      <c r="A46" s="14"/>
      <c r="B46" s="15"/>
      <c r="C46" s="13"/>
      <c r="D46" s="15"/>
      <c r="E46" s="22" t="s">
        <v>138</v>
      </c>
      <c r="F46" s="22" t="s">
        <v>138</v>
      </c>
    </row>
    <row r="47" spans="1:6" s="5" customFormat="1" ht="12.75">
      <c r="A47" s="13"/>
      <c r="B47" s="15"/>
      <c r="C47" s="13"/>
      <c r="D47" s="15"/>
      <c r="E47" s="22" t="s">
        <v>138</v>
      </c>
      <c r="F47" s="22" t="s">
        <v>138</v>
      </c>
    </row>
    <row r="48" spans="1:6" s="5" customFormat="1" ht="12.75">
      <c r="A48" s="13"/>
      <c r="B48" s="15"/>
      <c r="C48" s="13"/>
      <c r="D48" s="15"/>
      <c r="E48" s="22" t="s">
        <v>138</v>
      </c>
      <c r="F48" s="22" t="s">
        <v>138</v>
      </c>
    </row>
    <row r="49" spans="1:6" s="5" customFormat="1" ht="15" customHeight="1">
      <c r="A49" s="100"/>
      <c r="B49" s="15"/>
      <c r="C49" s="13"/>
      <c r="D49" s="15"/>
      <c r="E49" s="22" t="s">
        <v>138</v>
      </c>
      <c r="F49" s="22" t="s">
        <v>138</v>
      </c>
    </row>
    <row r="50" spans="1:6" s="5" customFormat="1" ht="12.75">
      <c r="A50" s="13"/>
      <c r="B50" s="15"/>
      <c r="C50" s="13"/>
      <c r="D50" s="15"/>
      <c r="E50" s="22" t="s">
        <v>138</v>
      </c>
      <c r="F50" s="22" t="s">
        <v>138</v>
      </c>
    </row>
    <row r="51" spans="1:6" s="5" customFormat="1" ht="12.75">
      <c r="A51" s="13"/>
      <c r="B51" s="15"/>
      <c r="C51" s="13"/>
      <c r="D51" s="15"/>
      <c r="E51" s="22" t="s">
        <v>138</v>
      </c>
      <c r="F51" s="22" t="s">
        <v>138</v>
      </c>
    </row>
    <row r="52" spans="1:6" s="5" customFormat="1" ht="12.75">
      <c r="A52" s="13"/>
      <c r="B52" s="15"/>
      <c r="C52" s="13"/>
      <c r="D52" s="15"/>
      <c r="E52" s="22" t="s">
        <v>138</v>
      </c>
      <c r="F52" s="22" t="s">
        <v>138</v>
      </c>
    </row>
    <row r="53" spans="1:6" s="5" customFormat="1" ht="12.75">
      <c r="A53" s="13"/>
      <c r="B53" s="15"/>
      <c r="C53" s="14"/>
      <c r="D53" s="15"/>
      <c r="E53" s="22" t="s">
        <v>138</v>
      </c>
      <c r="F53" s="22" t="s">
        <v>138</v>
      </c>
    </row>
    <row r="54" spans="1:6" s="5" customFormat="1" ht="12.75">
      <c r="A54" s="13"/>
      <c r="B54" s="15"/>
      <c r="C54" s="13"/>
      <c r="D54" s="15"/>
      <c r="E54" s="22" t="s">
        <v>138</v>
      </c>
      <c r="F54" s="22" t="s">
        <v>138</v>
      </c>
    </row>
    <row r="55" spans="1:6" s="5" customFormat="1" ht="12.75">
      <c r="A55" s="13"/>
      <c r="B55" s="15"/>
      <c r="C55" s="13"/>
      <c r="D55" s="15"/>
      <c r="E55" s="22" t="s">
        <v>138</v>
      </c>
      <c r="F55" s="22" t="s">
        <v>138</v>
      </c>
    </row>
    <row r="56" spans="1:6" s="5" customFormat="1" ht="12.75">
      <c r="A56" s="14"/>
      <c r="B56" s="15"/>
      <c r="C56" s="13"/>
      <c r="D56" s="15"/>
      <c r="E56" s="22" t="s">
        <v>138</v>
      </c>
      <c r="F56" s="22" t="s">
        <v>138</v>
      </c>
    </row>
    <row r="57" spans="1:6" s="5" customFormat="1" ht="12.75">
      <c r="A57" s="14"/>
      <c r="B57" s="15"/>
      <c r="C57" s="13"/>
      <c r="D57" s="15"/>
      <c r="E57" s="22" t="s">
        <v>138</v>
      </c>
      <c r="F57" s="22" t="s">
        <v>138</v>
      </c>
    </row>
    <row r="58" spans="1:6" s="5" customFormat="1" ht="12.75">
      <c r="A58" s="14"/>
      <c r="B58" s="15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5"/>
      <c r="C59" s="13"/>
      <c r="D59" s="15"/>
      <c r="E59" s="22" t="s">
        <v>138</v>
      </c>
      <c r="F59" s="22" t="s">
        <v>138</v>
      </c>
    </row>
    <row r="60" spans="1:6" s="5" customFormat="1" ht="12.75">
      <c r="A60" s="14"/>
      <c r="B60" s="15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5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5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5"/>
      <c r="C66" s="14"/>
      <c r="D66" s="15"/>
      <c r="E66" s="22" t="s">
        <v>138</v>
      </c>
      <c r="F66" s="22" t="s">
        <v>138</v>
      </c>
    </row>
    <row r="67" spans="1:6" s="5" customFormat="1" ht="12.75">
      <c r="A67" s="14"/>
      <c r="B67" s="15"/>
      <c r="C67" s="14"/>
      <c r="D67" s="15"/>
      <c r="E67" s="22" t="s">
        <v>138</v>
      </c>
      <c r="F67" s="22" t="s">
        <v>138</v>
      </c>
    </row>
    <row r="68" spans="1:6" s="5" customFormat="1" ht="12.75">
      <c r="A68" s="14"/>
      <c r="B68" s="15"/>
      <c r="C68" s="14"/>
      <c r="D68" s="15"/>
      <c r="E68" s="22" t="s">
        <v>138</v>
      </c>
      <c r="F68" s="22" t="s">
        <v>138</v>
      </c>
    </row>
    <row r="69" spans="1:6" s="5" customFormat="1" ht="13.5" thickBot="1">
      <c r="A69" s="14"/>
      <c r="B69" s="37"/>
      <c r="C69" s="14"/>
      <c r="D69" s="37"/>
      <c r="E69" s="22" t="s">
        <v>138</v>
      </c>
      <c r="F69" s="22" t="s">
        <v>138</v>
      </c>
    </row>
    <row r="70" spans="1:6" s="5" customFormat="1" ht="12.75">
      <c r="A70" s="36"/>
      <c r="B70" s="41" t="s">
        <v>58</v>
      </c>
      <c r="C70" s="36"/>
      <c r="D70" s="41" t="s">
        <v>267</v>
      </c>
      <c r="E70" s="22" t="s">
        <v>138</v>
      </c>
      <c r="F70" s="22" t="s">
        <v>138</v>
      </c>
    </row>
    <row r="71" spans="1:6" s="5" customFormat="1" ht="12.75">
      <c r="A71" s="36"/>
      <c r="B71" s="42" t="s">
        <v>59</v>
      </c>
      <c r="C71" s="36"/>
      <c r="D71" s="115" t="s">
        <v>61</v>
      </c>
      <c r="E71" s="22" t="s">
        <v>138</v>
      </c>
      <c r="F71" s="22" t="s">
        <v>138</v>
      </c>
    </row>
    <row r="72" spans="1:6" s="5" customFormat="1" ht="12.75">
      <c r="A72" s="36"/>
      <c r="B72" s="42" t="s">
        <v>163</v>
      </c>
      <c r="C72" s="36"/>
      <c r="D72" s="42" t="s">
        <v>163</v>
      </c>
      <c r="E72" s="22" t="s">
        <v>138</v>
      </c>
      <c r="F72" s="22" t="s">
        <v>138</v>
      </c>
    </row>
    <row r="73" spans="1:6" s="5" customFormat="1" ht="12.75">
      <c r="A73" s="36"/>
      <c r="B73" s="115" t="s">
        <v>60</v>
      </c>
      <c r="C73" s="36"/>
      <c r="D73" s="42" t="s">
        <v>59</v>
      </c>
      <c r="E73" s="22" t="s">
        <v>138</v>
      </c>
      <c r="F73" s="22" t="s">
        <v>138</v>
      </c>
    </row>
    <row r="74" spans="1:4" s="5" customFormat="1" ht="24" customHeight="1">
      <c r="A74" s="32"/>
      <c r="B74" s="42" t="s">
        <v>62</v>
      </c>
      <c r="C74" s="32"/>
      <c r="D74" s="116" t="s">
        <v>212</v>
      </c>
    </row>
    <row r="75" spans="1:4" s="5" customFormat="1" ht="16.5" customHeight="1" thickBot="1">
      <c r="A75" s="34"/>
      <c r="B75" s="51" t="s">
        <v>254</v>
      </c>
      <c r="C75" s="34"/>
      <c r="D75" s="51"/>
    </row>
    <row r="76" spans="1:4" s="5" customFormat="1" ht="15">
      <c r="A76" s="12"/>
      <c r="B76" s="12"/>
      <c r="C76" s="12"/>
      <c r="D76" s="12"/>
    </row>
    <row r="77" spans="1:4" s="5" customFormat="1" ht="15">
      <c r="A77" s="12"/>
      <c r="B77" s="12"/>
      <c r="C77" s="12"/>
      <c r="D77" s="12"/>
    </row>
  </sheetData>
  <mergeCells count="14">
    <mergeCell ref="A14:B14"/>
    <mergeCell ref="C14:D14"/>
    <mergeCell ref="A11:B11"/>
    <mergeCell ref="C11:D11"/>
    <mergeCell ref="H11:I11"/>
    <mergeCell ref="A1:D1"/>
    <mergeCell ref="A10:B10"/>
    <mergeCell ref="C10:D10"/>
    <mergeCell ref="A4:B4"/>
    <mergeCell ref="A5:B5"/>
    <mergeCell ref="C5:D5"/>
    <mergeCell ref="C8:D8"/>
    <mergeCell ref="C4:D4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2"/>
  <sheetViews>
    <sheetView view="pageBreakPreview" zoomScale="85" zoomScaleNormal="80" zoomScaleSheetLayoutView="85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123</v>
      </c>
      <c r="D8" s="169"/>
    </row>
    <row r="9" spans="1:4" s="5" customFormat="1" ht="12.75">
      <c r="A9" s="6" t="s">
        <v>114</v>
      </c>
      <c r="B9" s="7"/>
      <c r="C9" s="160" t="s">
        <v>234</v>
      </c>
      <c r="D9" s="161"/>
    </row>
    <row r="10" spans="1:4" s="5" customFormat="1" ht="12.75">
      <c r="A10" s="158" t="s">
        <v>4</v>
      </c>
      <c r="B10" s="159"/>
      <c r="C10" s="160" t="s">
        <v>277</v>
      </c>
      <c r="D10" s="161"/>
    </row>
    <row r="11" spans="1:4" s="5" customFormat="1" ht="13.5" thickBot="1">
      <c r="A11" s="174" t="s">
        <v>6</v>
      </c>
      <c r="B11" s="175"/>
      <c r="C11" s="178" t="s">
        <v>146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148" t="s">
        <v>53</v>
      </c>
      <c r="B16" s="149" t="s">
        <v>12</v>
      </c>
      <c r="C16" s="150" t="s">
        <v>72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37" t="s">
        <v>275</v>
      </c>
      <c r="B17" s="136" t="s">
        <v>12</v>
      </c>
      <c r="C17" s="151" t="s">
        <v>73</v>
      </c>
      <c r="D17" s="15" t="s">
        <v>12</v>
      </c>
      <c r="E17" s="22"/>
      <c r="F17" s="22"/>
      <c r="G17"/>
      <c r="H17" s="49"/>
      <c r="I17" s="50"/>
      <c r="J17" s="23"/>
    </row>
    <row r="18" spans="1:10" s="5" customFormat="1" ht="12.75">
      <c r="A18" s="137" t="s">
        <v>287</v>
      </c>
      <c r="B18" s="136" t="s">
        <v>12</v>
      </c>
      <c r="C18" s="152" t="s">
        <v>63</v>
      </c>
      <c r="D18" s="15" t="s">
        <v>12</v>
      </c>
      <c r="E18" s="22"/>
      <c r="F18" s="22"/>
      <c r="G18"/>
      <c r="H18" s="49"/>
      <c r="I18" s="50"/>
      <c r="J18" s="23"/>
    </row>
    <row r="19" spans="1:10" s="5" customFormat="1" ht="12.75">
      <c r="A19" s="153" t="s">
        <v>28</v>
      </c>
      <c r="B19" s="136" t="s">
        <v>12</v>
      </c>
      <c r="C19" s="152" t="s">
        <v>65</v>
      </c>
      <c r="D19" s="15" t="s">
        <v>12</v>
      </c>
      <c r="E19" s="22"/>
      <c r="F19" s="22"/>
      <c r="G19"/>
      <c r="H19" s="49"/>
      <c r="I19" s="50"/>
      <c r="J19" s="23"/>
    </row>
    <row r="20" spans="1:10" s="5" customFormat="1" ht="12.75">
      <c r="A20" s="153" t="s">
        <v>213</v>
      </c>
      <c r="B20" s="136" t="s">
        <v>12</v>
      </c>
      <c r="C20" s="152" t="s">
        <v>67</v>
      </c>
      <c r="D20" s="15" t="s">
        <v>12</v>
      </c>
      <c r="E20" s="22"/>
      <c r="F20" s="22"/>
      <c r="G20"/>
      <c r="H20" s="49"/>
      <c r="I20" s="50"/>
      <c r="J20" s="23"/>
    </row>
    <row r="21" spans="1:10" s="5" customFormat="1" ht="12.75">
      <c r="A21" s="153" t="s">
        <v>28</v>
      </c>
      <c r="B21" s="136" t="s">
        <v>12</v>
      </c>
      <c r="C21" s="152" t="s">
        <v>68</v>
      </c>
      <c r="D21" s="15" t="s">
        <v>12</v>
      </c>
      <c r="E21" s="22"/>
      <c r="F21" s="22"/>
      <c r="G21"/>
      <c r="H21" s="49"/>
      <c r="I21" s="50"/>
      <c r="J21" s="23"/>
    </row>
    <row r="22" spans="1:10" s="5" customFormat="1" ht="12.75">
      <c r="A22" s="134" t="s">
        <v>64</v>
      </c>
      <c r="B22" s="136" t="s">
        <v>12</v>
      </c>
      <c r="C22" s="152" t="s">
        <v>40</v>
      </c>
      <c r="D22" s="15" t="s">
        <v>12</v>
      </c>
      <c r="E22" s="22"/>
      <c r="F22" s="22"/>
      <c r="G22"/>
      <c r="H22" s="49"/>
      <c r="I22" s="50"/>
      <c r="J22" s="23"/>
    </row>
    <row r="23" spans="1:10" s="5" customFormat="1" ht="12.75">
      <c r="A23" s="134" t="s">
        <v>66</v>
      </c>
      <c r="B23" s="136" t="s">
        <v>12</v>
      </c>
      <c r="C23" s="152" t="s">
        <v>24</v>
      </c>
      <c r="D23" s="15" t="s">
        <v>12</v>
      </c>
      <c r="E23" s="22"/>
      <c r="F23" s="22"/>
      <c r="G23"/>
      <c r="H23" s="49"/>
      <c r="I23" s="50"/>
      <c r="J23" s="23"/>
    </row>
    <row r="24" spans="1:10" s="5" customFormat="1" ht="12.75">
      <c r="A24" s="134" t="s">
        <v>24</v>
      </c>
      <c r="B24" s="136" t="s">
        <v>12</v>
      </c>
      <c r="C24" s="152" t="s">
        <v>69</v>
      </c>
      <c r="D24" s="15" t="s">
        <v>12</v>
      </c>
      <c r="E24" s="22"/>
      <c r="F24" s="22"/>
      <c r="G24"/>
      <c r="H24" s="49"/>
      <c r="I24" s="50"/>
      <c r="J24" s="23"/>
    </row>
    <row r="25" spans="1:10" s="5" customFormat="1" ht="15" customHeight="1">
      <c r="A25" s="134" t="s">
        <v>40</v>
      </c>
      <c r="B25" s="136" t="s">
        <v>12</v>
      </c>
      <c r="C25" s="152" t="s">
        <v>70</v>
      </c>
      <c r="D25" s="15" t="s">
        <v>12</v>
      </c>
      <c r="E25" s="22"/>
      <c r="F25" s="22"/>
      <c r="G25"/>
      <c r="H25" s="49"/>
      <c r="I25" s="50"/>
      <c r="J25" s="23"/>
    </row>
    <row r="26" spans="1:10" s="5" customFormat="1" ht="12.75">
      <c r="A26" s="134" t="s">
        <v>68</v>
      </c>
      <c r="B26" s="136" t="s">
        <v>12</v>
      </c>
      <c r="C26" s="152" t="s">
        <v>66</v>
      </c>
      <c r="D26" s="15" t="s">
        <v>12</v>
      </c>
      <c r="E26" s="22"/>
      <c r="F26" s="22"/>
      <c r="G26"/>
      <c r="H26" s="49"/>
      <c r="I26" s="50"/>
      <c r="J26" s="23"/>
    </row>
    <row r="27" spans="1:10" s="5" customFormat="1" ht="12.75">
      <c r="A27" s="134" t="s">
        <v>67</v>
      </c>
      <c r="B27" s="136" t="s">
        <v>12</v>
      </c>
      <c r="C27" s="152" t="s">
        <v>64</v>
      </c>
      <c r="D27" s="15" t="s">
        <v>12</v>
      </c>
      <c r="E27" s="22"/>
      <c r="F27" s="22"/>
      <c r="G27"/>
      <c r="H27" s="49"/>
      <c r="I27" s="50"/>
      <c r="J27" s="23"/>
    </row>
    <row r="28" spans="1:7" s="5" customFormat="1" ht="12.75">
      <c r="A28" s="134" t="s">
        <v>65</v>
      </c>
      <c r="B28" s="136" t="s">
        <v>12</v>
      </c>
      <c r="C28" s="152" t="s">
        <v>28</v>
      </c>
      <c r="D28" s="15" t="s">
        <v>12</v>
      </c>
      <c r="E28" s="22"/>
      <c r="F28" s="22"/>
      <c r="G28"/>
    </row>
    <row r="29" spans="1:7" s="5" customFormat="1" ht="17.25" customHeight="1">
      <c r="A29" s="134" t="s">
        <v>63</v>
      </c>
      <c r="B29" s="136" t="s">
        <v>12</v>
      </c>
      <c r="C29" s="151" t="s">
        <v>258</v>
      </c>
      <c r="D29" s="15" t="s">
        <v>12</v>
      </c>
      <c r="E29" s="22"/>
      <c r="F29" s="22"/>
      <c r="G29"/>
    </row>
    <row r="30" spans="1:7" s="5" customFormat="1" ht="12.75">
      <c r="A30" s="134" t="s">
        <v>71</v>
      </c>
      <c r="B30" s="136" t="s">
        <v>12</v>
      </c>
      <c r="C30" s="151" t="s">
        <v>53</v>
      </c>
      <c r="D30" s="15" t="s">
        <v>12</v>
      </c>
      <c r="E30" s="22"/>
      <c r="F30" s="22"/>
      <c r="G30"/>
    </row>
    <row r="31" spans="1:6" s="5" customFormat="1" ht="12.75">
      <c r="A31" s="13"/>
      <c r="B31" s="15"/>
      <c r="C31" s="125"/>
      <c r="D31" s="15"/>
      <c r="E31" s="22"/>
      <c r="F31" s="22"/>
    </row>
    <row r="32" spans="1:6" s="5" customFormat="1" ht="12.75">
      <c r="A32" s="13"/>
      <c r="B32" s="15"/>
      <c r="C32" s="125"/>
      <c r="D32" s="15"/>
      <c r="E32" s="22"/>
      <c r="F32" s="22"/>
    </row>
    <row r="33" spans="1:6" s="5" customFormat="1" ht="12" customHeight="1" thickBot="1">
      <c r="A33" s="94"/>
      <c r="B33" s="37"/>
      <c r="C33" s="124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172" t="s">
        <v>185</v>
      </c>
      <c r="B34" s="173"/>
      <c r="C34" s="14"/>
      <c r="D34" s="15"/>
      <c r="E34" s="22"/>
      <c r="F34" s="22"/>
    </row>
    <row r="35" spans="1:6" s="5" customFormat="1" ht="13.5" thickBot="1">
      <c r="A35" s="45" t="s">
        <v>9</v>
      </c>
      <c r="B35" s="46" t="s">
        <v>10</v>
      </c>
      <c r="C35" s="14"/>
      <c r="D35" s="15"/>
      <c r="E35" s="22"/>
      <c r="F35" s="22"/>
    </row>
    <row r="36" spans="1:6" s="5" customFormat="1" ht="12.75">
      <c r="A36" s="52" t="s">
        <v>28</v>
      </c>
      <c r="B36" s="71" t="s">
        <v>12</v>
      </c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37" t="s">
        <v>295</v>
      </c>
      <c r="B37" s="136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40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37</v>
      </c>
      <c r="B39" s="15" t="s">
        <v>12</v>
      </c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 t="s">
        <v>66</v>
      </c>
      <c r="B40" s="15" t="s">
        <v>12</v>
      </c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 t="s">
        <v>138</v>
      </c>
      <c r="F41" s="22" t="s">
        <v>138</v>
      </c>
    </row>
    <row r="42" spans="1:6" s="5" customFormat="1" ht="12.75">
      <c r="A42" s="14"/>
      <c r="B42" s="15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5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5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5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5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5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5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5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5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5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5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5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138</v>
      </c>
      <c r="F60" s="22" t="s">
        <v>138</v>
      </c>
    </row>
    <row r="61" spans="1:6" s="5" customFormat="1" ht="12.75">
      <c r="A61" s="14"/>
      <c r="B61" s="15"/>
      <c r="C61" s="14"/>
      <c r="D61" s="15"/>
      <c r="E61" s="22" t="s">
        <v>138</v>
      </c>
      <c r="F61" s="22" t="s">
        <v>138</v>
      </c>
    </row>
    <row r="62" spans="1:6" s="5" customFormat="1" ht="12.75">
      <c r="A62" s="14"/>
      <c r="B62" s="15"/>
      <c r="C62" s="14"/>
      <c r="D62" s="15"/>
      <c r="E62" s="22" t="s">
        <v>138</v>
      </c>
      <c r="F62" s="22" t="s">
        <v>138</v>
      </c>
    </row>
    <row r="63" spans="1:6" s="5" customFormat="1" ht="12.75">
      <c r="A63" s="14"/>
      <c r="B63" s="15"/>
      <c r="C63" s="14"/>
      <c r="D63" s="15"/>
      <c r="E63" s="22" t="s">
        <v>138</v>
      </c>
      <c r="F63" s="22" t="s">
        <v>138</v>
      </c>
    </row>
    <row r="64" spans="1:6" s="5" customFormat="1" ht="12.75">
      <c r="A64" s="11"/>
      <c r="B64" s="10"/>
      <c r="C64" s="11"/>
      <c r="D64" s="10"/>
      <c r="E64" s="22" t="s">
        <v>138</v>
      </c>
      <c r="F64" s="22" t="s">
        <v>138</v>
      </c>
    </row>
    <row r="65" spans="1:6" s="5" customFormat="1" ht="13.5" thickBot="1">
      <c r="A65" s="11"/>
      <c r="B65" s="20"/>
      <c r="C65" s="11"/>
      <c r="D65" s="20"/>
      <c r="E65" s="22" t="s">
        <v>138</v>
      </c>
      <c r="F65" s="22" t="s">
        <v>138</v>
      </c>
    </row>
    <row r="66" spans="1:6" s="5" customFormat="1" ht="25.5">
      <c r="A66" s="32"/>
      <c r="B66" s="38" t="s">
        <v>28</v>
      </c>
      <c r="C66" s="32"/>
      <c r="D66" s="38" t="s">
        <v>65</v>
      </c>
      <c r="E66" s="22" t="s">
        <v>138</v>
      </c>
      <c r="F66" s="22" t="s">
        <v>138</v>
      </c>
    </row>
    <row r="67" spans="1:6" s="5" customFormat="1" ht="12.75">
      <c r="A67" s="32"/>
      <c r="B67" s="39" t="s">
        <v>66</v>
      </c>
      <c r="C67" s="32"/>
      <c r="D67" s="39" t="s">
        <v>68</v>
      </c>
      <c r="E67" s="22" t="s">
        <v>138</v>
      </c>
      <c r="F67" s="22" t="s">
        <v>138</v>
      </c>
    </row>
    <row r="68" spans="1:6" s="5" customFormat="1" ht="12.75">
      <c r="A68" s="32"/>
      <c r="B68" s="39" t="s">
        <v>152</v>
      </c>
      <c r="C68" s="32"/>
      <c r="D68" s="39" t="s">
        <v>152</v>
      </c>
      <c r="E68" s="22" t="s">
        <v>138</v>
      </c>
      <c r="F68" s="22" t="s">
        <v>138</v>
      </c>
    </row>
    <row r="69" spans="1:6" s="5" customFormat="1" ht="12.75">
      <c r="A69" s="32"/>
      <c r="B69" s="39" t="s">
        <v>68</v>
      </c>
      <c r="C69" s="32"/>
      <c r="D69" s="39" t="s">
        <v>154</v>
      </c>
      <c r="E69" s="22" t="s">
        <v>138</v>
      </c>
      <c r="F69" s="22" t="s">
        <v>138</v>
      </c>
    </row>
    <row r="70" spans="1:4" s="5" customFormat="1" ht="25.5">
      <c r="A70" s="32"/>
      <c r="B70" s="39" t="s">
        <v>65</v>
      </c>
      <c r="C70" s="32"/>
      <c r="D70" s="39" t="s">
        <v>28</v>
      </c>
    </row>
    <row r="71" spans="1:4" s="5" customFormat="1" ht="13.5" thickBot="1">
      <c r="A71" s="34"/>
      <c r="B71" s="40"/>
      <c r="C71" s="34"/>
      <c r="D71" s="40"/>
    </row>
    <row r="72" spans="1:2" ht="15">
      <c r="A72" s="16"/>
      <c r="B72" s="16"/>
    </row>
  </sheetData>
  <mergeCells count="14">
    <mergeCell ref="A34:B34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4"/>
  <sheetViews>
    <sheetView view="pageBreakPreview" zoomScaleNormal="80" zoomScaleSheetLayoutView="100" workbookViewId="0" topLeftCell="A13">
      <selection activeCell="C26" sqref="C26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125</v>
      </c>
      <c r="D8" s="169"/>
    </row>
    <row r="9" spans="1:4" s="5" customFormat="1" ht="12.75">
      <c r="A9" s="6" t="s">
        <v>114</v>
      </c>
      <c r="B9" s="7"/>
      <c r="C9" s="160" t="s">
        <v>235</v>
      </c>
      <c r="D9" s="161"/>
    </row>
    <row r="10" spans="1:4" s="5" customFormat="1" ht="12.75">
      <c r="A10" s="158" t="s">
        <v>4</v>
      </c>
      <c r="B10" s="159"/>
      <c r="C10" s="160" t="s">
        <v>277</v>
      </c>
      <c r="D10" s="161"/>
    </row>
    <row r="11" spans="1:4" s="5" customFormat="1" ht="13.5" thickBot="1">
      <c r="A11" s="174" t="s">
        <v>6</v>
      </c>
      <c r="B11" s="175"/>
      <c r="C11" s="178" t="s">
        <v>147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53</v>
      </c>
      <c r="B16" s="27" t="s">
        <v>12</v>
      </c>
      <c r="C16" s="52" t="s">
        <v>75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7" t="s">
        <v>275</v>
      </c>
      <c r="B17" s="17" t="s">
        <v>12</v>
      </c>
      <c r="C17" s="13" t="s">
        <v>38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7" t="s">
        <v>287</v>
      </c>
      <c r="B18" s="15" t="s">
        <v>12</v>
      </c>
      <c r="C18" s="13" t="s">
        <v>42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153" t="s">
        <v>28</v>
      </c>
      <c r="B19" s="17" t="s">
        <v>12</v>
      </c>
      <c r="C19" s="13" t="s">
        <v>77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276</v>
      </c>
      <c r="B20" s="15" t="s">
        <v>12</v>
      </c>
      <c r="C20" s="13" t="s">
        <v>76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30" t="s">
        <v>140</v>
      </c>
      <c r="B21" s="17" t="s">
        <v>12</v>
      </c>
      <c r="C21" s="13" t="s">
        <v>288</v>
      </c>
      <c r="D21" s="15" t="s">
        <v>12</v>
      </c>
      <c r="E21" s="22">
        <f>IF(A21="","",IF(VLOOKUP(CONCATENATE(A21," - ",B21),'[1]diccio'!$E$2:$E$3932,1,FALSE)="#N/A",CONCANTENAR(A21," - ",B21),""))</f>
      </c>
      <c r="F21" s="22" t="e">
        <f>IF(C21="","",IF(VLOOKUP(CONCATENATE(C21," - ",D21),'[1]diccio'!$E$2:$E$3932,1,FALSE)="#N/A",CONCANTENAR(C21," - ",D21),""))</f>
        <v>#N/A</v>
      </c>
      <c r="H21" s="49"/>
      <c r="I21" s="50"/>
      <c r="J21" s="23"/>
    </row>
    <row r="22" spans="1:10" s="5" customFormat="1" ht="12.75">
      <c r="A22" s="30" t="s">
        <v>141</v>
      </c>
      <c r="B22" s="17" t="s">
        <v>12</v>
      </c>
      <c r="C22" s="14"/>
      <c r="D22" s="15"/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76</v>
      </c>
      <c r="B23" s="17" t="s">
        <v>12</v>
      </c>
      <c r="C23" s="14"/>
      <c r="D23" s="15"/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" t="s">
        <v>77</v>
      </c>
      <c r="B24" s="17" t="s">
        <v>12</v>
      </c>
      <c r="C24" s="14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42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74</v>
      </c>
      <c r="B26" s="17" t="s">
        <v>12</v>
      </c>
      <c r="C26" s="14"/>
      <c r="D26" s="15"/>
      <c r="E26" s="22" t="s">
        <v>138</v>
      </c>
      <c r="F26" s="22" t="s">
        <v>138</v>
      </c>
      <c r="H26" s="49"/>
      <c r="I26" s="50"/>
      <c r="J26" s="23"/>
    </row>
    <row r="27" spans="1:10" s="5" customFormat="1" ht="12.75">
      <c r="A27" s="13"/>
      <c r="B27" s="17"/>
      <c r="C27" s="14"/>
      <c r="D27" s="15"/>
      <c r="E27" s="22" t="s">
        <v>138</v>
      </c>
      <c r="F27" s="22" t="s">
        <v>138</v>
      </c>
      <c r="H27" s="49"/>
      <c r="I27" s="50"/>
      <c r="J27" s="23"/>
    </row>
    <row r="28" spans="1:6" s="5" customFormat="1" ht="12.75">
      <c r="A28" s="14"/>
      <c r="B28" s="17"/>
      <c r="C28" s="14"/>
      <c r="D28" s="15"/>
      <c r="E28" s="22" t="s">
        <v>138</v>
      </c>
      <c r="F28" s="22" t="s">
        <v>138</v>
      </c>
    </row>
    <row r="29" spans="1:6" s="5" customFormat="1" ht="12.75">
      <c r="A29" s="14"/>
      <c r="B29" s="17"/>
      <c r="C29" s="14"/>
      <c r="D29" s="15"/>
      <c r="E29" s="22" t="s">
        <v>138</v>
      </c>
      <c r="F29" s="22" t="s">
        <v>138</v>
      </c>
    </row>
    <row r="30" spans="1:6" s="5" customFormat="1" ht="12.75">
      <c r="A30" s="14"/>
      <c r="B30" s="17"/>
      <c r="C30" s="14"/>
      <c r="D30" s="15"/>
      <c r="E30" s="22" t="s">
        <v>138</v>
      </c>
      <c r="F30" s="22" t="s">
        <v>138</v>
      </c>
    </row>
    <row r="31" spans="1:6" s="5" customFormat="1" ht="12.75">
      <c r="A31" s="14"/>
      <c r="B31" s="17"/>
      <c r="C31" s="14"/>
      <c r="D31" s="15"/>
      <c r="E31" s="22" t="s">
        <v>138</v>
      </c>
      <c r="F31" s="22" t="s">
        <v>138</v>
      </c>
    </row>
    <row r="32" spans="1:6" s="5" customFormat="1" ht="12.75">
      <c r="A32" s="14"/>
      <c r="B32" s="17"/>
      <c r="C32" s="14"/>
      <c r="D32" s="15"/>
      <c r="E32" s="22" t="s">
        <v>138</v>
      </c>
      <c r="F32" s="22" t="s">
        <v>138</v>
      </c>
    </row>
    <row r="33" spans="1:6" s="5" customFormat="1" ht="12.75">
      <c r="A33" s="14"/>
      <c r="B33" s="17"/>
      <c r="C33" s="14"/>
      <c r="D33" s="15"/>
      <c r="E33" s="22" t="s">
        <v>138</v>
      </c>
      <c r="F33" s="22" t="s">
        <v>138</v>
      </c>
    </row>
    <row r="34" spans="1:6" s="5" customFormat="1" ht="12.75">
      <c r="A34" s="14"/>
      <c r="B34" s="17"/>
      <c r="C34" s="14"/>
      <c r="D34" s="15"/>
      <c r="E34" s="22" t="s">
        <v>138</v>
      </c>
      <c r="F34" s="22" t="s">
        <v>138</v>
      </c>
    </row>
    <row r="35" spans="1:6" s="5" customFormat="1" ht="12.75">
      <c r="A35" s="14"/>
      <c r="B35" s="17"/>
      <c r="C35" s="14"/>
      <c r="D35" s="15"/>
      <c r="E35" s="22" t="s">
        <v>138</v>
      </c>
      <c r="F35" s="22" t="s">
        <v>138</v>
      </c>
    </row>
    <row r="36" spans="1:6" s="5" customFormat="1" ht="12.75">
      <c r="A36" s="14"/>
      <c r="B36" s="17"/>
      <c r="C36" s="14"/>
      <c r="D36" s="15"/>
      <c r="E36" s="22" t="s">
        <v>138</v>
      </c>
      <c r="F36" s="22" t="s">
        <v>138</v>
      </c>
    </row>
    <row r="37" spans="1:6" s="5" customFormat="1" ht="12.75">
      <c r="A37" s="14"/>
      <c r="B37" s="17"/>
      <c r="C37" s="14"/>
      <c r="D37" s="15"/>
      <c r="E37" s="22" t="s">
        <v>138</v>
      </c>
      <c r="F37" s="22" t="s">
        <v>138</v>
      </c>
    </row>
    <row r="38" spans="1:6" s="5" customFormat="1" ht="12.75">
      <c r="A38" s="14"/>
      <c r="B38" s="17"/>
      <c r="C38" s="14"/>
      <c r="D38" s="15"/>
      <c r="E38" s="22" t="s">
        <v>138</v>
      </c>
      <c r="F38" s="22" t="s">
        <v>138</v>
      </c>
    </row>
    <row r="39" spans="1:6" s="5" customFormat="1" ht="12.75">
      <c r="A39" s="14"/>
      <c r="B39" s="17"/>
      <c r="C39" s="14"/>
      <c r="D39" s="15"/>
      <c r="E39" s="22" t="s">
        <v>138</v>
      </c>
      <c r="F39" s="22" t="s">
        <v>138</v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4"/>
      <c r="B41" s="17"/>
      <c r="C41" s="14"/>
      <c r="D41" s="15"/>
      <c r="E41" s="22" t="s">
        <v>138</v>
      </c>
      <c r="F41" s="22" t="s">
        <v>138</v>
      </c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1"/>
      <c r="B67" s="9"/>
      <c r="C67" s="11"/>
      <c r="D67" s="10"/>
      <c r="E67" s="22" t="s">
        <v>138</v>
      </c>
      <c r="F67" s="22" t="s">
        <v>138</v>
      </c>
    </row>
    <row r="68" spans="1:6" s="5" customFormat="1" ht="13.5" thickBot="1">
      <c r="A68" s="11"/>
      <c r="B68" s="19"/>
      <c r="C68" s="11"/>
      <c r="D68" s="20"/>
      <c r="E68" s="22" t="s">
        <v>138</v>
      </c>
      <c r="F68" s="22" t="s">
        <v>138</v>
      </c>
    </row>
    <row r="69" spans="1:6" s="5" customFormat="1" ht="12.75">
      <c r="A69" s="32"/>
      <c r="B69" s="38" t="s">
        <v>27</v>
      </c>
      <c r="C69" s="32"/>
      <c r="D69" s="38" t="s">
        <v>77</v>
      </c>
      <c r="E69" s="22" t="s">
        <v>138</v>
      </c>
      <c r="F69" s="22" t="s">
        <v>138</v>
      </c>
    </row>
    <row r="70" spans="1:6" s="5" customFormat="1" ht="13.5" customHeight="1">
      <c r="A70" s="32"/>
      <c r="B70" s="39" t="s">
        <v>236</v>
      </c>
      <c r="C70" s="32"/>
      <c r="D70" s="39" t="s">
        <v>164</v>
      </c>
      <c r="E70" s="22" t="s">
        <v>138</v>
      </c>
      <c r="F70" s="22" t="s">
        <v>138</v>
      </c>
    </row>
    <row r="71" spans="1:6" s="5" customFormat="1" ht="12" customHeight="1">
      <c r="A71" s="32"/>
      <c r="B71" s="39" t="s">
        <v>164</v>
      </c>
      <c r="C71" s="32"/>
      <c r="D71" s="39" t="s">
        <v>236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77</v>
      </c>
      <c r="C72" s="32"/>
      <c r="D72" s="39" t="s">
        <v>27</v>
      </c>
      <c r="E72" s="22" t="s">
        <v>138</v>
      </c>
      <c r="F72" s="22" t="s">
        <v>138</v>
      </c>
    </row>
    <row r="73" spans="1:4" s="5" customFormat="1" ht="12.75">
      <c r="A73" s="32"/>
      <c r="B73" s="39"/>
      <c r="C73" s="32"/>
      <c r="D73" s="39"/>
    </row>
    <row r="74" spans="1:4" ht="12.75" customHeight="1" thickBot="1">
      <c r="A74" s="33"/>
      <c r="B74" s="40"/>
      <c r="C74" s="33"/>
      <c r="D74" s="40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6"/>
  <sheetViews>
    <sheetView view="pageBreakPreview" zoomScaleNormal="80" zoomScaleSheetLayoutView="100" workbookViewId="0" topLeftCell="A1">
      <selection activeCell="C28" sqref="C28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57" t="s">
        <v>0</v>
      </c>
      <c r="B1" s="157"/>
      <c r="C1" s="157"/>
      <c r="D1" s="15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1</v>
      </c>
      <c r="B4" s="163"/>
      <c r="C4" s="170" t="s">
        <v>169</v>
      </c>
      <c r="D4" s="171"/>
    </row>
    <row r="5" spans="1:4" s="4" customFormat="1" ht="15" customHeight="1" thickBot="1">
      <c r="A5" s="164" t="s">
        <v>2</v>
      </c>
      <c r="B5" s="165"/>
      <c r="C5" s="166" t="s">
        <v>3</v>
      </c>
      <c r="D5" s="167"/>
    </row>
    <row r="6" s="4" customFormat="1" ht="15" customHeight="1"/>
    <row r="7" s="5" customFormat="1" ht="15" customHeight="1" thickBot="1"/>
    <row r="8" spans="1:4" s="5" customFormat="1" ht="12.75">
      <c r="A8" s="55" t="s">
        <v>113</v>
      </c>
      <c r="B8" s="56"/>
      <c r="C8" s="168" t="s">
        <v>126</v>
      </c>
      <c r="D8" s="169"/>
    </row>
    <row r="9" spans="1:4" s="5" customFormat="1" ht="12.75">
      <c r="A9" s="6" t="s">
        <v>114</v>
      </c>
      <c r="B9" s="7"/>
      <c r="C9" s="160" t="s">
        <v>201</v>
      </c>
      <c r="D9" s="161"/>
    </row>
    <row r="10" spans="1:4" s="5" customFormat="1" ht="12.75">
      <c r="A10" s="158" t="s">
        <v>4</v>
      </c>
      <c r="B10" s="159"/>
      <c r="C10" s="160" t="s">
        <v>223</v>
      </c>
      <c r="D10" s="161"/>
    </row>
    <row r="11" spans="1:4" s="5" customFormat="1" ht="13.5" thickBot="1">
      <c r="A11" s="174" t="s">
        <v>6</v>
      </c>
      <c r="B11" s="175"/>
      <c r="C11" s="181" t="s">
        <v>277</v>
      </c>
      <c r="D11" s="18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72" t="s">
        <v>7</v>
      </c>
      <c r="B14" s="173"/>
      <c r="C14" s="172" t="s">
        <v>8</v>
      </c>
      <c r="D14" s="173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3.5" customHeight="1">
      <c r="A16" s="26" t="s">
        <v>24</v>
      </c>
      <c r="B16" s="27" t="s">
        <v>12</v>
      </c>
      <c r="C16" s="14" t="s">
        <v>53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78</v>
      </c>
      <c r="B17" s="17" t="s">
        <v>12</v>
      </c>
      <c r="C17" s="137" t="s">
        <v>275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36</v>
      </c>
      <c r="B18" s="17" t="s">
        <v>12</v>
      </c>
      <c r="C18" s="137" t="s">
        <v>287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37</v>
      </c>
      <c r="B19" s="17" t="s">
        <v>12</v>
      </c>
      <c r="C19" s="137" t="s">
        <v>28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11</v>
      </c>
      <c r="B20" s="17" t="s">
        <v>12</v>
      </c>
      <c r="C20" s="14" t="s">
        <v>49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21</v>
      </c>
      <c r="B21" s="17" t="s">
        <v>12</v>
      </c>
      <c r="C21" s="14" t="s">
        <v>79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79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5" customHeight="1">
      <c r="A23" s="14" t="s">
        <v>53</v>
      </c>
      <c r="B23" s="17" t="s">
        <v>12</v>
      </c>
      <c r="C23" s="13" t="s">
        <v>11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 t="s">
        <v>28</v>
      </c>
      <c r="B24" s="17" t="s">
        <v>12</v>
      </c>
      <c r="C24" s="13" t="s">
        <v>37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214</v>
      </c>
      <c r="B25" s="15" t="s">
        <v>12</v>
      </c>
      <c r="C25" s="13" t="s">
        <v>36</v>
      </c>
      <c r="D25" s="15" t="s">
        <v>12</v>
      </c>
      <c r="E25" s="22" t="e">
        <f>IF(A25="","",IF(VLOOKUP(CONCATENATE(A25," - ",B25),'[1]diccio'!$E$2:$E$3932,1,FALSE)="#N/A",CONCANTENAR(A25," - ",B25),""))</f>
        <v>#N/A</v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28</v>
      </c>
      <c r="B26" s="15" t="s">
        <v>12</v>
      </c>
      <c r="C26" s="13" t="s">
        <v>78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27</v>
      </c>
      <c r="B27" s="15" t="s">
        <v>12</v>
      </c>
      <c r="C27" s="13" t="s">
        <v>142</v>
      </c>
      <c r="D27" s="15" t="s">
        <v>12</v>
      </c>
      <c r="E27" s="22">
        <f>IF(A27="","",IF(VLOOKUP(CONCATENATE(A27," - ",B27),'[1]diccio'!$E$2:$E$3932,1,FALSE)="#N/A",CONCANTENAR(A27," - ",B27),""))</f>
      </c>
      <c r="F27" s="22" t="e">
        <f>IF(C27="","",IF(VLOOKUP(CONCATENATE(C27," - ",D27),'[1]diccio'!$E$2:$E$3932,1,FALSE)="#N/A",CONCANTENAR(C27," - ",D27),""))</f>
        <v>#N/A</v>
      </c>
      <c r="H27" s="49"/>
      <c r="I27" s="50"/>
      <c r="J27" s="23"/>
    </row>
    <row r="28" spans="1:6" s="5" customFormat="1" ht="12.75">
      <c r="A28" s="14"/>
      <c r="B28" s="15"/>
      <c r="C28" s="13" t="s">
        <v>80</v>
      </c>
      <c r="D28" s="15" t="s">
        <v>12</v>
      </c>
      <c r="E28" s="22" t="s">
        <v>138</v>
      </c>
      <c r="F28" s="22" t="s">
        <v>138</v>
      </c>
    </row>
    <row r="29" spans="1:6" s="5" customFormat="1" ht="12.75">
      <c r="A29" s="14"/>
      <c r="B29" s="17"/>
      <c r="C29" s="13" t="s">
        <v>81</v>
      </c>
      <c r="D29" s="15" t="s">
        <v>12</v>
      </c>
      <c r="E29" s="22" t="s">
        <v>138</v>
      </c>
      <c r="F29" s="22" t="s">
        <v>138</v>
      </c>
    </row>
    <row r="30" spans="1:6" s="5" customFormat="1" ht="12.75">
      <c r="A30" s="14"/>
      <c r="B30" s="17"/>
      <c r="C30" s="13"/>
      <c r="D30" s="15"/>
      <c r="E30" s="22" t="s">
        <v>138</v>
      </c>
      <c r="F30" s="22" t="s">
        <v>138</v>
      </c>
    </row>
    <row r="31" spans="1:6" s="5" customFormat="1" ht="12.75">
      <c r="A31" s="14"/>
      <c r="B31" s="17"/>
      <c r="C31" s="13"/>
      <c r="D31" s="15"/>
      <c r="E31" s="22" t="s">
        <v>138</v>
      </c>
      <c r="F31" s="22" t="s">
        <v>138</v>
      </c>
    </row>
    <row r="32" spans="1:6" s="5" customFormat="1" ht="12.75">
      <c r="A32" s="14"/>
      <c r="B32" s="17"/>
      <c r="C32" s="14"/>
      <c r="D32" s="15"/>
      <c r="E32" s="22" t="s">
        <v>138</v>
      </c>
      <c r="F32" s="22" t="s">
        <v>138</v>
      </c>
    </row>
    <row r="33" spans="1:6" s="5" customFormat="1" ht="13.5" thickBot="1">
      <c r="A33" s="14"/>
      <c r="B33" s="17"/>
      <c r="C33" s="14"/>
      <c r="D33" s="15"/>
      <c r="E33" s="22" t="s">
        <v>138</v>
      </c>
      <c r="F33" s="22" t="s">
        <v>138</v>
      </c>
    </row>
    <row r="34" spans="1:6" s="5" customFormat="1" ht="13.5" thickBot="1">
      <c r="A34" s="172" t="s">
        <v>186</v>
      </c>
      <c r="B34" s="173"/>
      <c r="C34" s="172" t="s">
        <v>187</v>
      </c>
      <c r="D34" s="173"/>
      <c r="E34" s="22" t="s">
        <v>138</v>
      </c>
      <c r="F34" s="22" t="s">
        <v>138</v>
      </c>
    </row>
    <row r="35" spans="1:6" s="5" customFormat="1" ht="13.5" thickBot="1">
      <c r="A35" s="45" t="s">
        <v>9</v>
      </c>
      <c r="B35" s="46" t="s">
        <v>10</v>
      </c>
      <c r="C35" s="45" t="s">
        <v>9</v>
      </c>
      <c r="D35" s="46" t="s">
        <v>10</v>
      </c>
      <c r="E35" s="22" t="s">
        <v>138</v>
      </c>
      <c r="F35" s="22" t="s">
        <v>138</v>
      </c>
    </row>
    <row r="36" spans="1:6" s="5" customFormat="1" ht="12.75">
      <c r="A36" s="14" t="s">
        <v>21</v>
      </c>
      <c r="B36" s="17" t="s">
        <v>12</v>
      </c>
      <c r="C36" s="14" t="s">
        <v>79</v>
      </c>
      <c r="D36" s="15" t="s">
        <v>12</v>
      </c>
      <c r="E36" s="22" t="s">
        <v>138</v>
      </c>
      <c r="F36" s="22" t="s">
        <v>138</v>
      </c>
    </row>
    <row r="37" spans="1:6" s="5" customFormat="1" ht="12.75">
      <c r="A37" s="14" t="s">
        <v>93</v>
      </c>
      <c r="B37" s="17" t="s">
        <v>12</v>
      </c>
      <c r="C37" s="14" t="s">
        <v>37</v>
      </c>
      <c r="D37" s="15" t="s">
        <v>12</v>
      </c>
      <c r="E37" s="22" t="s">
        <v>138</v>
      </c>
      <c r="F37" s="22" t="s">
        <v>138</v>
      </c>
    </row>
    <row r="38" spans="1:6" s="5" customFormat="1" ht="12.75">
      <c r="A38" s="14" t="s">
        <v>37</v>
      </c>
      <c r="B38" s="17" t="s">
        <v>12</v>
      </c>
      <c r="C38" s="14" t="s">
        <v>93</v>
      </c>
      <c r="D38" s="15" t="s">
        <v>12</v>
      </c>
      <c r="E38" s="22" t="s">
        <v>138</v>
      </c>
      <c r="F38" s="22" t="s">
        <v>138</v>
      </c>
    </row>
    <row r="39" spans="1:6" s="5" customFormat="1" ht="12.75">
      <c r="A39" s="14" t="s">
        <v>79</v>
      </c>
      <c r="B39" s="17" t="s">
        <v>12</v>
      </c>
      <c r="C39" s="14" t="s">
        <v>21</v>
      </c>
      <c r="D39" s="15" t="s">
        <v>12</v>
      </c>
      <c r="E39" s="22" t="s">
        <v>138</v>
      </c>
      <c r="F39" s="22" t="s">
        <v>138</v>
      </c>
    </row>
    <row r="40" spans="1:6" s="5" customFormat="1" ht="12.75">
      <c r="A40" s="14"/>
      <c r="B40" s="17"/>
      <c r="C40" s="14"/>
      <c r="D40" s="15"/>
      <c r="E40" s="22" t="s">
        <v>138</v>
      </c>
      <c r="F40" s="22" t="s">
        <v>138</v>
      </c>
    </row>
    <row r="41" spans="1:6" s="5" customFormat="1" ht="12.75">
      <c r="A41" s="14"/>
      <c r="B41" s="17"/>
      <c r="C41" s="14"/>
      <c r="D41" s="15"/>
      <c r="E41" s="22" t="s">
        <v>138</v>
      </c>
      <c r="F41" s="22" t="s">
        <v>138</v>
      </c>
    </row>
    <row r="42" spans="1:6" s="5" customFormat="1" ht="12.75">
      <c r="A42" s="14"/>
      <c r="B42" s="17"/>
      <c r="C42" s="14"/>
      <c r="D42" s="15"/>
      <c r="E42" s="22" t="s">
        <v>138</v>
      </c>
      <c r="F42" s="22" t="s">
        <v>138</v>
      </c>
    </row>
    <row r="43" spans="1:6" s="5" customFormat="1" ht="12.75">
      <c r="A43" s="14"/>
      <c r="B43" s="17"/>
      <c r="C43" s="14"/>
      <c r="D43" s="15"/>
      <c r="E43" s="22" t="s">
        <v>138</v>
      </c>
      <c r="F43" s="22" t="s">
        <v>138</v>
      </c>
    </row>
    <row r="44" spans="1:6" s="5" customFormat="1" ht="12.75">
      <c r="A44" s="14"/>
      <c r="B44" s="17"/>
      <c r="C44" s="14"/>
      <c r="D44" s="15"/>
      <c r="E44" s="22" t="s">
        <v>138</v>
      </c>
      <c r="F44" s="22" t="s">
        <v>138</v>
      </c>
    </row>
    <row r="45" spans="1:6" s="5" customFormat="1" ht="12.75">
      <c r="A45" s="14"/>
      <c r="B45" s="17"/>
      <c r="C45" s="14"/>
      <c r="D45" s="15"/>
      <c r="E45" s="22" t="s">
        <v>138</v>
      </c>
      <c r="F45" s="22" t="s">
        <v>138</v>
      </c>
    </row>
    <row r="46" spans="1:6" s="5" customFormat="1" ht="12.75">
      <c r="A46" s="14"/>
      <c r="B46" s="17"/>
      <c r="C46" s="14"/>
      <c r="D46" s="15"/>
      <c r="E46" s="22" t="s">
        <v>138</v>
      </c>
      <c r="F46" s="22" t="s">
        <v>138</v>
      </c>
    </row>
    <row r="47" spans="1:6" s="5" customFormat="1" ht="12.75">
      <c r="A47" s="14"/>
      <c r="B47" s="17"/>
      <c r="C47" s="14"/>
      <c r="D47" s="15"/>
      <c r="E47" s="22" t="s">
        <v>138</v>
      </c>
      <c r="F47" s="22" t="s">
        <v>138</v>
      </c>
    </row>
    <row r="48" spans="1:6" s="5" customFormat="1" ht="12.75">
      <c r="A48" s="14"/>
      <c r="B48" s="17"/>
      <c r="C48" s="14"/>
      <c r="D48" s="15"/>
      <c r="E48" s="22" t="s">
        <v>138</v>
      </c>
      <c r="F48" s="22" t="s">
        <v>138</v>
      </c>
    </row>
    <row r="49" spans="1:6" s="5" customFormat="1" ht="12.75">
      <c r="A49" s="14"/>
      <c r="B49" s="17"/>
      <c r="C49" s="14"/>
      <c r="D49" s="15"/>
      <c r="E49" s="22" t="s">
        <v>138</v>
      </c>
      <c r="F49" s="22" t="s">
        <v>138</v>
      </c>
    </row>
    <row r="50" spans="1:6" s="5" customFormat="1" ht="12.75">
      <c r="A50" s="14"/>
      <c r="B50" s="17"/>
      <c r="C50" s="14"/>
      <c r="D50" s="15"/>
      <c r="E50" s="22" t="s">
        <v>138</v>
      </c>
      <c r="F50" s="22" t="s">
        <v>138</v>
      </c>
    </row>
    <row r="51" spans="1:6" s="5" customFormat="1" ht="12.75">
      <c r="A51" s="14"/>
      <c r="B51" s="17"/>
      <c r="C51" s="14"/>
      <c r="D51" s="15"/>
      <c r="E51" s="22" t="s">
        <v>138</v>
      </c>
      <c r="F51" s="22" t="s">
        <v>138</v>
      </c>
    </row>
    <row r="52" spans="1:6" s="5" customFormat="1" ht="12.75">
      <c r="A52" s="14"/>
      <c r="B52" s="17"/>
      <c r="C52" s="14"/>
      <c r="D52" s="15"/>
      <c r="E52" s="22" t="s">
        <v>138</v>
      </c>
      <c r="F52" s="22" t="s">
        <v>138</v>
      </c>
    </row>
    <row r="53" spans="1:6" s="5" customFormat="1" ht="12.75">
      <c r="A53" s="14"/>
      <c r="B53" s="17"/>
      <c r="C53" s="14"/>
      <c r="D53" s="15"/>
      <c r="E53" s="22" t="s">
        <v>138</v>
      </c>
      <c r="F53" s="22" t="s">
        <v>138</v>
      </c>
    </row>
    <row r="54" spans="1:6" s="5" customFormat="1" ht="12.75">
      <c r="A54" s="14"/>
      <c r="B54" s="17"/>
      <c r="C54" s="14"/>
      <c r="D54" s="15"/>
      <c r="E54" s="22" t="s">
        <v>138</v>
      </c>
      <c r="F54" s="22" t="s">
        <v>138</v>
      </c>
    </row>
    <row r="55" spans="1:6" s="5" customFormat="1" ht="12.75">
      <c r="A55" s="14"/>
      <c r="B55" s="17"/>
      <c r="C55" s="14"/>
      <c r="D55" s="15"/>
      <c r="E55" s="22" t="s">
        <v>138</v>
      </c>
      <c r="F55" s="22" t="s">
        <v>138</v>
      </c>
    </row>
    <row r="56" spans="1:6" s="5" customFormat="1" ht="12.75">
      <c r="A56" s="14"/>
      <c r="B56" s="17"/>
      <c r="C56" s="14"/>
      <c r="D56" s="15"/>
      <c r="E56" s="22" t="s">
        <v>138</v>
      </c>
      <c r="F56" s="22" t="s">
        <v>138</v>
      </c>
    </row>
    <row r="57" spans="1:6" s="5" customFormat="1" ht="12.75">
      <c r="A57" s="14"/>
      <c r="B57" s="17"/>
      <c r="C57" s="14"/>
      <c r="D57" s="15"/>
      <c r="E57" s="22" t="s">
        <v>138</v>
      </c>
      <c r="F57" s="22" t="s">
        <v>138</v>
      </c>
    </row>
    <row r="58" spans="1:6" s="5" customFormat="1" ht="12.75">
      <c r="A58" s="14"/>
      <c r="B58" s="17"/>
      <c r="C58" s="14"/>
      <c r="D58" s="15"/>
      <c r="E58" s="22" t="s">
        <v>138</v>
      </c>
      <c r="F58" s="22" t="s">
        <v>138</v>
      </c>
    </row>
    <row r="59" spans="1:6" s="5" customFormat="1" ht="12.75">
      <c r="A59" s="14"/>
      <c r="B59" s="17"/>
      <c r="C59" s="14"/>
      <c r="D59" s="15"/>
      <c r="E59" s="22" t="s">
        <v>138</v>
      </c>
      <c r="F59" s="22" t="s">
        <v>138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138</v>
      </c>
      <c r="F63" s="22" t="s">
        <v>138</v>
      </c>
    </row>
    <row r="64" spans="1:6" s="5" customFormat="1" ht="12.75">
      <c r="A64" s="14"/>
      <c r="B64" s="17"/>
      <c r="C64" s="14"/>
      <c r="D64" s="15"/>
      <c r="E64" s="22" t="s">
        <v>138</v>
      </c>
      <c r="F64" s="22" t="s">
        <v>138</v>
      </c>
    </row>
    <row r="65" spans="1:6" s="5" customFormat="1" ht="12.75">
      <c r="A65" s="14"/>
      <c r="B65" s="17"/>
      <c r="C65" s="14"/>
      <c r="D65" s="15"/>
      <c r="E65" s="22" t="s">
        <v>138</v>
      </c>
      <c r="F65" s="22" t="s">
        <v>138</v>
      </c>
    </row>
    <row r="66" spans="1:6" s="5" customFormat="1" ht="12.75">
      <c r="A66" s="14"/>
      <c r="B66" s="17"/>
      <c r="C66" s="14"/>
      <c r="D66" s="15"/>
      <c r="E66" s="22" t="s">
        <v>138</v>
      </c>
      <c r="F66" s="22" t="s">
        <v>138</v>
      </c>
    </row>
    <row r="67" spans="1:6" s="5" customFormat="1" ht="12.75">
      <c r="A67" s="11"/>
      <c r="B67" s="9"/>
      <c r="C67" s="11"/>
      <c r="D67" s="10"/>
      <c r="E67" s="22" t="s">
        <v>138</v>
      </c>
      <c r="F67" s="22" t="s">
        <v>138</v>
      </c>
    </row>
    <row r="68" spans="1:6" s="5" customFormat="1" ht="13.5" thickBot="1">
      <c r="A68" s="11"/>
      <c r="B68" s="19"/>
      <c r="C68" s="11"/>
      <c r="D68" s="20"/>
      <c r="E68" s="22" t="s">
        <v>138</v>
      </c>
      <c r="F68" s="22" t="s">
        <v>138</v>
      </c>
    </row>
    <row r="69" spans="1:6" s="5" customFormat="1" ht="12.75">
      <c r="A69" s="32"/>
      <c r="B69" s="38" t="s">
        <v>36</v>
      </c>
      <c r="C69" s="32"/>
      <c r="D69" s="38" t="s">
        <v>27</v>
      </c>
      <c r="E69" s="22" t="s">
        <v>138</v>
      </c>
      <c r="F69" s="22" t="s">
        <v>138</v>
      </c>
    </row>
    <row r="70" spans="1:6" s="5" customFormat="1" ht="12.75">
      <c r="A70" s="32"/>
      <c r="B70" s="39" t="s">
        <v>21</v>
      </c>
      <c r="C70" s="32"/>
      <c r="D70" s="39" t="s">
        <v>79</v>
      </c>
      <c r="E70" s="22" t="s">
        <v>138</v>
      </c>
      <c r="F70" s="22" t="s">
        <v>138</v>
      </c>
    </row>
    <row r="71" spans="1:6" s="5" customFormat="1" ht="12.75">
      <c r="A71" s="32"/>
      <c r="B71" s="39" t="s">
        <v>79</v>
      </c>
      <c r="C71" s="32"/>
      <c r="D71" s="39" t="s">
        <v>21</v>
      </c>
      <c r="E71" s="22" t="s">
        <v>138</v>
      </c>
      <c r="F71" s="22" t="s">
        <v>138</v>
      </c>
    </row>
    <row r="72" spans="1:6" s="5" customFormat="1" ht="12.75">
      <c r="A72" s="32"/>
      <c r="B72" s="39" t="s">
        <v>27</v>
      </c>
      <c r="C72" s="32"/>
      <c r="D72" s="39" t="s">
        <v>36</v>
      </c>
      <c r="E72" s="22" t="s">
        <v>138</v>
      </c>
      <c r="F72" s="22" t="s">
        <v>138</v>
      </c>
    </row>
    <row r="73" spans="1:4" s="5" customFormat="1" ht="12.75">
      <c r="A73" s="32"/>
      <c r="B73" s="39"/>
      <c r="C73" s="32"/>
      <c r="D73" s="39"/>
    </row>
    <row r="74" spans="1:4" s="5" customFormat="1" ht="13.5" thickBot="1">
      <c r="A74" s="34"/>
      <c r="B74" s="40"/>
      <c r="C74" s="34"/>
      <c r="D74" s="40"/>
    </row>
    <row r="75" spans="1:4" s="5" customFormat="1" ht="12.75">
      <c r="A75" s="16"/>
      <c r="B75" s="16"/>
      <c r="C75" s="16"/>
      <c r="D75" s="16"/>
    </row>
    <row r="76" spans="1:4" s="5" customFormat="1" ht="12.75">
      <c r="A76" s="16"/>
      <c r="B76" s="16"/>
      <c r="C76" s="16"/>
      <c r="D76" s="16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4:B34"/>
    <mergeCell ref="C34:D34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2007-07-25T00:04:09Z</cp:lastPrinted>
  <dcterms:created xsi:type="dcterms:W3CDTF">2006-11-14T16:29:39Z</dcterms:created>
  <dcterms:modified xsi:type="dcterms:W3CDTF">2007-08-01T00:37:53Z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-24739684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