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8955" windowHeight="9690" tabRatio="870" activeTab="13"/>
  </bookViews>
  <sheets>
    <sheet name="dicc" sheetId="1" r:id="rId1"/>
    <sheet name="101" sheetId="2" r:id="rId2"/>
    <sheet name="102" sheetId="3" r:id="rId3"/>
    <sheet name="103" sheetId="4" r:id="rId4"/>
    <sheet name="103e" sheetId="5" r:id="rId5"/>
    <sheet name="104" sheetId="6" r:id="rId6"/>
    <sheet name="104c" sheetId="7" r:id="rId7"/>
    <sheet name="105" sheetId="8" r:id="rId8"/>
    <sheet name="105c" sheetId="9" r:id="rId9"/>
    <sheet name="106" sheetId="10" r:id="rId10"/>
    <sheet name="106e" sheetId="11" r:id="rId11"/>
    <sheet name="107" sheetId="12" r:id="rId12"/>
    <sheet name="107e" sheetId="13" r:id="rId13"/>
    <sheet name="108" sheetId="14" r:id="rId14"/>
    <sheet name="109" sheetId="15" r:id="rId15"/>
    <sheet name="109e" sheetId="16" r:id="rId16"/>
    <sheet name="110" sheetId="17" r:id="rId17"/>
    <sheet name="Letreros" sheetId="18" r:id="rId18"/>
  </sheets>
  <definedNames>
    <definedName name="_xlnm.Print_Area" localSheetId="1">'101'!$A$1:$D$69</definedName>
    <definedName name="_xlnm.Print_Area" localSheetId="2">'102'!$A$1:$D$69</definedName>
    <definedName name="_xlnm.Print_Area" localSheetId="3">'103'!$A$1:$D$69</definedName>
    <definedName name="_xlnm.Print_Area" localSheetId="4">'103e'!$A$1:$D$69</definedName>
    <definedName name="_xlnm.Print_Area" localSheetId="5">'104'!$A$1:$D$69</definedName>
    <definedName name="_xlnm.Print_Area" localSheetId="6">'104c'!$A$1:$D$69</definedName>
    <definedName name="_xlnm.Print_Area" localSheetId="7">'105'!$A$1:$D$69</definedName>
    <definedName name="_xlnm.Print_Area" localSheetId="8">'105c'!$A$1:$D$69</definedName>
    <definedName name="_xlnm.Print_Area" localSheetId="9">'106'!$A$1:$D$69</definedName>
    <definedName name="_xlnm.Print_Area" localSheetId="10">'106e'!$A$1:$D$69</definedName>
    <definedName name="_xlnm.Print_Area" localSheetId="11">'107'!$A$1:$D$69</definedName>
    <definedName name="_xlnm.Print_Area" localSheetId="12">'107e'!$A$1:$D$69</definedName>
    <definedName name="_xlnm.Print_Area" localSheetId="13">'108'!$A$1:$D$69</definedName>
    <definedName name="_xlnm.Print_Area" localSheetId="14">'109'!$A$1:$D$69</definedName>
    <definedName name="_xlnm.Print_Area" localSheetId="15">'109e'!$A$1:$D$69</definedName>
    <definedName name="_xlnm.Print_Area" localSheetId="16">'110'!$A$1:$D$69</definedName>
  </definedNames>
  <calcPr fullCalcOnLoad="1"/>
</workbook>
</file>

<file path=xl/sharedStrings.xml><?xml version="1.0" encoding="utf-8"?>
<sst xmlns="http://schemas.openxmlformats.org/spreadsheetml/2006/main" count="1630" uniqueCount="293">
  <si>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</si>
  <si>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</si>
  <si>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</si>
  <si>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</si>
  <si>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</si>
  <si>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</si>
  <si>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</si>
  <si>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</si>
  <si>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</si>
  <si>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</si>
  <si>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</si>
  <si>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</si>
  <si>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</si>
  <si>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</si>
  <si>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</si>
  <si>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</si>
  <si>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</si>
  <si>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</si>
  <si>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</si>
  <si>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</si>
  <si>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</si>
  <si>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</si>
  <si>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</si>
  <si>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</si>
  <si>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SUIZA</t>
  </si>
  <si>
    <t>AV. CIRCUNVALACION AMERICO VESPUCIO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</si>
  <si>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</si>
  <si>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</si>
  <si>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</si>
  <si>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</si>
  <si>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</si>
  <si>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</si>
  <si>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</si>
  <si>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</si>
  <si>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</si>
  <si>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</si>
  <si>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</si>
  <si>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</si>
  <si>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</si>
  <si>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</si>
  <si>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</si>
  <si>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</si>
  <si>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SENADOR JAIME GUZMAN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</si>
  <si>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</si>
  <si>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</si>
  <si>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</si>
  <si>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</si>
  <si>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</si>
  <si>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</si>
  <si>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</si>
  <si>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</si>
  <si>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</si>
  <si>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</si>
  <si>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</si>
  <si>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</si>
  <si>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</si>
  <si>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</si>
  <si>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</si>
  <si>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</si>
  <si>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</si>
  <si>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</si>
  <si>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</si>
  <si>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</si>
  <si>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</si>
  <si>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</si>
  <si>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</si>
  <si>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</si>
  <si>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</si>
  <si>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</si>
  <si>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BARON DE JURAS REALES</t>
  </si>
  <si>
    <t>AV. MACUL</t>
  </si>
  <si>
    <t>LAS CANTERAS</t>
  </si>
  <si>
    <t>VENEZUELA</t>
  </si>
  <si>
    <t>HEROES DE LA CONCEPCION</t>
  </si>
  <si>
    <t>CAUPOLICAN</t>
  </si>
  <si>
    <t>AV. HAYDN</t>
  </si>
  <si>
    <t>BALMACEDA</t>
  </si>
  <si>
    <t>PABLO NERUDA</t>
  </si>
  <si>
    <t>AV. LO ESPEJO</t>
  </si>
  <si>
    <t>LOS CEREZOS</t>
  </si>
  <si>
    <t xml:space="preserve">CAUPOLICAN 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</si>
  <si>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</si>
  <si>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</si>
  <si>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</si>
  <si>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</si>
  <si>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</si>
  <si>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</si>
  <si>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</si>
  <si>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</si>
  <si>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</si>
  <si>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</si>
  <si>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</si>
  <si>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</si>
  <si>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</si>
  <si>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</si>
  <si>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</si>
  <si>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</si>
  <si>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</si>
  <si>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AV. LA AGUADA</t>
  </si>
  <si>
    <t>EXEQUIEL FERNANDEZ</t>
  </si>
  <si>
    <t>AV. LO OVALLE</t>
  </si>
  <si>
    <t>LAS ENCINAS</t>
  </si>
  <si>
    <t>CHILE-ESPAÑA</t>
  </si>
  <si>
    <t>AV. SUECIA / AV. PROVIDENCIA</t>
  </si>
  <si>
    <t>AV. CAMILO HENRIQUEZ / AV. EL PEÑON</t>
  </si>
  <si>
    <t>AV. JOAQUIN WALKER MARTINEZ</t>
  </si>
  <si>
    <t>LO ESPEJO</t>
  </si>
  <si>
    <t>AV. CARDENAL RAUL SILVA HENRIQUEZ</t>
  </si>
  <si>
    <t>SANTIAGO</t>
  </si>
  <si>
    <t>GABRIELA MISTRAL / AV. LO ESPEJO</t>
  </si>
  <si>
    <t>PEÑALOLEN</t>
  </si>
  <si>
    <t>DEL PARQUE</t>
  </si>
  <si>
    <t>RINCONADA EL SALTO</t>
  </si>
  <si>
    <t>HUECHURABA</t>
  </si>
  <si>
    <t>AV. TOBALABA</t>
  </si>
  <si>
    <t>DEL VALLE</t>
  </si>
  <si>
    <t>AV. DEPARTAMENTAL / AV. TOBALABA</t>
  </si>
  <si>
    <t>AV. WALKER MARTINEZ</t>
  </si>
  <si>
    <t>AV. LA FLORIDA / AV. WALKER MARTINEZ</t>
  </si>
  <si>
    <t>AV. 4 PONIENTE</t>
  </si>
  <si>
    <t>CANDELARIA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</si>
  <si>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</si>
  <si>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</si>
  <si>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</si>
  <si>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</si>
  <si>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</si>
  <si>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</si>
  <si>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PRESIDENTE GABRIEL GONZALEZ VIDELA / AV. 4 PONIENTE</t>
  </si>
  <si>
    <t>AV. LAS PARCELAS</t>
  </si>
  <si>
    <t>AV. LAS TORRES</t>
  </si>
  <si>
    <t>AV. SIMON BOLIVAR</t>
  </si>
  <si>
    <t>AV. SIMON BOLIVAR / AV. LAS TORRES</t>
  </si>
  <si>
    <t>PORTO SEGURO</t>
  </si>
  <si>
    <t>NUEVA IMPERIAL</t>
  </si>
  <si>
    <t>VENEZUELA / LAS CANTERAS</t>
  </si>
  <si>
    <t>RADAL / NUEVA IMPERIAL</t>
  </si>
  <si>
    <t>CORONEL ROBLES</t>
  </si>
  <si>
    <t>GENERAL FREIRE</t>
  </si>
  <si>
    <t>TRAIGUEN</t>
  </si>
  <si>
    <t>JOSE MANUEL BALMACEDA / TRAIGUEN</t>
  </si>
  <si>
    <t>PUENTE DORSAL</t>
  </si>
  <si>
    <t>AV. 4 PONIENTE / CANDELARIA</t>
  </si>
  <si>
    <t>OCEANIA</t>
  </si>
  <si>
    <t>AV. LOS MARES</t>
  </si>
  <si>
    <t>AV. CERRILLOS</t>
  </si>
  <si>
    <t>ESTRECHO DE MAGALLANES</t>
  </si>
  <si>
    <t>BELARMINO OSORIO</t>
  </si>
  <si>
    <t>ALBERTO LLONA</t>
  </si>
  <si>
    <t>ESTRECHO DE MAGALLANES / AV. DOMINGO SANTA MARIA</t>
  </si>
  <si>
    <t>BELARMINO OSORIO / AV. LOS PAJARITOS</t>
  </si>
  <si>
    <t>LUMEN</t>
  </si>
  <si>
    <t>AV. GRECIA</t>
  </si>
  <si>
    <t>ANTONIO VARAS</t>
  </si>
  <si>
    <t>AV. MANUEL MONTT</t>
  </si>
  <si>
    <t>AV. IRARRAZAVAL</t>
  </si>
  <si>
    <t>MONSEÑOR EYZAGUIRRE</t>
  </si>
  <si>
    <t>AV. MANUEL MONTT / AV. PROVIDENCIA</t>
  </si>
  <si>
    <t>AV. LOS LEONES / SUCRE</t>
  </si>
  <si>
    <t>IDA (ORIENTE PONIENTE)</t>
  </si>
  <si>
    <t>REGRESO (PONIENTE ORIENTE)</t>
  </si>
  <si>
    <t>SANTA CORINA</t>
  </si>
  <si>
    <t>AV. DUBLE ALMEYDA</t>
  </si>
  <si>
    <t>AV. CAMPOS DE DEPORTES</t>
  </si>
  <si>
    <t>AV. SAN LUIS DE MACUL</t>
  </si>
  <si>
    <t>AV. LIBERTADOR BERNARDO O´HIGGINS</t>
  </si>
  <si>
    <t>CODIGO USUARIO</t>
  </si>
  <si>
    <t>NOMBRE DEL SERVICIO</t>
  </si>
  <si>
    <t>CAMPO DE DEPORTES</t>
  </si>
  <si>
    <t>ESTACION METRO QUINTA NORMAL</t>
  </si>
  <si>
    <t>METRO QUINTA NORMAL</t>
  </si>
  <si>
    <t>5 DE ABRIL</t>
  </si>
  <si>
    <t>DORSAL</t>
  </si>
  <si>
    <t>LAS REJAS</t>
  </si>
  <si>
    <t>LO ESPINOZA</t>
  </si>
  <si>
    <t>LAS TORRES</t>
  </si>
  <si>
    <t>CAMILO HENRIQUEZ</t>
  </si>
  <si>
    <t>DEPARTAMENTAL</t>
  </si>
  <si>
    <t>PEDRO DE VALDIVIA</t>
  </si>
  <si>
    <t>LOS LEONES</t>
  </si>
  <si>
    <t>PLAZA RENCA</t>
  </si>
  <si>
    <t>CENTRAL</t>
  </si>
  <si>
    <t>GENERAL VELASQUEZ</t>
  </si>
  <si>
    <t>CAMPOS DE DEPORTES</t>
  </si>
  <si>
    <t>GRECIA</t>
  </si>
  <si>
    <t>TOBALABA</t>
  </si>
  <si>
    <t>EL SALTO</t>
  </si>
  <si>
    <t>CIUDAD EMPRESARIAL</t>
  </si>
  <si>
    <t>CAMINO A MELIPILLA</t>
  </si>
  <si>
    <t>AMERICO VESPUCIO</t>
  </si>
  <si>
    <t>AV. 11 DE SEPTIEMBRE</t>
  </si>
  <si>
    <t>AV. MANUEL MONTT / PROVIDENCIA</t>
  </si>
  <si>
    <t>MALL PLAZA TOBALABA</t>
  </si>
  <si>
    <t>VILLA LOS HEROES</t>
  </si>
  <si>
    <t>VILLA SAN LUIS</t>
  </si>
  <si>
    <t>FLORIDA CENTER</t>
  </si>
  <si>
    <t>LO OVALLE</t>
  </si>
  <si>
    <t>PAJARITOS</t>
  </si>
  <si>
    <t>103e</t>
  </si>
  <si>
    <t>104c</t>
  </si>
  <si>
    <t>105c</t>
  </si>
  <si>
    <t>106e</t>
  </si>
  <si>
    <t>107e</t>
  </si>
  <si>
    <t>109e</t>
  </si>
  <si>
    <t>HOGAR DE CRISTO</t>
  </si>
  <si>
    <t>ESQUINA BLANCA</t>
  </si>
  <si>
    <t>AV. LAS INDUSTRIAS</t>
  </si>
  <si>
    <t>AV. LAS INDUSTRIAS / AV. LO OVALLE</t>
  </si>
  <si>
    <t>TRAZADO DE IDA PUNTA MAÑANA (AV. JOSE PEDRO ALESSANDRI)</t>
  </si>
  <si>
    <t>IDENTIFICACIÓN SERVICIO</t>
  </si>
  <si>
    <t>DEL PARQUE / DEL VALLE</t>
  </si>
  <si>
    <t>Troncal</t>
  </si>
  <si>
    <t>NOMBRE SERVICIO</t>
  </si>
  <si>
    <t>Servicio de postulacón definido en Bases</t>
  </si>
  <si>
    <t>ANEXO Nº 1:  DE LOS SERVICIOS</t>
  </si>
  <si>
    <t>TRONCAL 1</t>
  </si>
  <si>
    <t>1001</t>
  </si>
  <si>
    <t>1002</t>
  </si>
  <si>
    <t>1003</t>
  </si>
  <si>
    <t>1003_E</t>
  </si>
  <si>
    <t>1004</t>
  </si>
  <si>
    <t>1004_B</t>
  </si>
  <si>
    <t>1005</t>
  </si>
  <si>
    <t>1005_B</t>
  </si>
  <si>
    <t>1006</t>
  </si>
  <si>
    <t>1006_E</t>
  </si>
  <si>
    <t>1007</t>
  </si>
  <si>
    <t>1007_E</t>
  </si>
  <si>
    <t>1008</t>
  </si>
  <si>
    <t>1009</t>
  </si>
  <si>
    <t>1009_E</t>
  </si>
  <si>
    <t>1010</t>
  </si>
  <si>
    <t>1122 - 1123</t>
  </si>
  <si>
    <t>1124 - 1125</t>
  </si>
  <si>
    <t>1130 - 1131</t>
  </si>
  <si>
    <t>91130 - 91131</t>
  </si>
  <si>
    <t>1160 - 1161</t>
  </si>
  <si>
    <t>1162 - 1163</t>
  </si>
  <si>
    <t>1470 - 1471</t>
  </si>
  <si>
    <t>1472 - 1473</t>
  </si>
  <si>
    <t>1680 - 1681</t>
  </si>
  <si>
    <t>91680 - 91681</t>
  </si>
  <si>
    <t>2130 - 2131</t>
  </si>
  <si>
    <t>92130 - 92131</t>
  </si>
  <si>
    <t>2272 - 2273</t>
  </si>
  <si>
    <t>3440 - 3441</t>
  </si>
  <si>
    <t>93440 - 93441</t>
  </si>
  <si>
    <t>3590 - 3591</t>
  </si>
  <si>
    <t>Troncal 1</t>
  </si>
  <si>
    <t>RECOLETA - MAIPU</t>
  </si>
  <si>
    <t>QUINTA NORMAL - PUENTE ALTO</t>
  </si>
  <si>
    <t>PROVIDENCIA - SAN JOAQUIN</t>
  </si>
  <si>
    <t>PROVIDENCIA - PUENTE ALTO</t>
  </si>
  <si>
    <t>ÑUÑOA - PUENTE ALTO</t>
  </si>
  <si>
    <t>RENCA - LO ESPEJO</t>
  </si>
  <si>
    <t>RENCA - ESTACION CENTRAL</t>
  </si>
  <si>
    <t>PROVIDENCIA - PEÑALOLEN</t>
  </si>
  <si>
    <t>HUECHURABA - PEÑALOLEN</t>
  </si>
  <si>
    <t>MAIPU - LA FLORIDA</t>
  </si>
  <si>
    <t>SANTIAGO - MAIPU</t>
  </si>
  <si>
    <t>RENCA - MAIPU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</si>
  <si>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</si>
  <si>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</si>
  <si>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</si>
  <si>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</si>
  <si>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</si>
  <si>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</si>
  <si>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PZA RENCA</t>
  </si>
  <si>
    <t>DGO STA MARIA</t>
  </si>
  <si>
    <t>W. MARTINEZ</t>
  </si>
  <si>
    <t>GRAL VELASQUEZ</t>
  </si>
  <si>
    <t>ANTOFAGASTA</t>
  </si>
  <si>
    <t>AV. GENERAL VELASQUEZ / ANTOFAGASTA</t>
  </si>
  <si>
    <t>GRAL VEASQUEZ</t>
  </si>
  <si>
    <t>GRAL FREIRE</t>
  </si>
  <si>
    <t>M MONTT</t>
  </si>
  <si>
    <t>EST. CENTRAL (M)</t>
  </si>
  <si>
    <t>CNO A MELIPILLA</t>
  </si>
  <si>
    <t>CNO. RINCONADA</t>
  </si>
  <si>
    <t>BASCUÑAN</t>
  </si>
  <si>
    <t>PZA MAIPU (ET)</t>
  </si>
  <si>
    <t>CNO. A MELIPILLA</t>
  </si>
  <si>
    <t>J.M. INFANTE</t>
  </si>
  <si>
    <t>PUDAHUEL SUR</t>
  </si>
  <si>
    <t>VESPUCIO</t>
  </si>
  <si>
    <t>J. M. INFANTE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</si>
  <si>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</si>
  <si>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</si>
  <si>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</si>
  <si>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</si>
  <si>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</si>
  <si>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</si>
  <si>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</si>
  <si>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RETORNO ALT. SAN ANDRES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</si>
</sst>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7" fillId="3" borderId="21" xfId="0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C28" sqref="C28"/>
    </sheetView>
  </sheetViews>
  <sheetFormatPr defaultColWidth="11.421875" defaultRowHeight="12.75"/>
  <cols>
    <col min="1" max="1" width="8.140625" style="0" customWidth="1"/>
    <col min="3" max="3" width="10.00390625" style="0" customWidth="1"/>
    <col min="4" max="4" width="9.421875" style="0" customWidth="1"/>
    <col min="5" max="5" width="30.00390625" style="0" bestFit="1" customWidth="1"/>
    <col min="6" max="6" width="26.7109375" style="0" bestFit="1" customWidth="1"/>
    <col min="7" max="7" width="10.28125" style="0" customWidth="1"/>
  </cols>
  <sheetData>
    <row r="1" spans="1:9" s="49" customFormat="1" ht="15.75">
      <c r="A1" s="68" t="s">
        <v>213</v>
      </c>
      <c r="B1" s="68"/>
      <c r="C1" s="68"/>
      <c r="D1" s="68"/>
      <c r="E1" s="68"/>
      <c r="F1" s="68"/>
      <c r="G1" s="68"/>
      <c r="H1" s="48"/>
      <c r="I1" s="48"/>
    </row>
    <row r="2" spans="1:9" s="49" customFormat="1" ht="11.25">
      <c r="A2" s="50"/>
      <c r="B2" s="51"/>
      <c r="C2" s="52"/>
      <c r="D2" s="48"/>
      <c r="E2" s="52"/>
      <c r="F2" s="52"/>
      <c r="G2" s="48"/>
      <c r="H2" s="48"/>
      <c r="I2" s="48"/>
    </row>
    <row r="3" spans="1:9" s="49" customFormat="1" ht="15.75">
      <c r="A3" s="68" t="s">
        <v>214</v>
      </c>
      <c r="B3" s="68"/>
      <c r="C3" s="68"/>
      <c r="D3" s="68"/>
      <c r="E3" s="68"/>
      <c r="F3" s="68"/>
      <c r="G3" s="68"/>
      <c r="H3" s="48"/>
      <c r="I3" s="48"/>
    </row>
    <row r="5" spans="1:7" ht="22.5">
      <c r="A5" s="65" t="s">
        <v>210</v>
      </c>
      <c r="B5" s="65" t="s">
        <v>285</v>
      </c>
      <c r="C5" s="65" t="s">
        <v>286</v>
      </c>
      <c r="D5" s="65" t="s">
        <v>287</v>
      </c>
      <c r="E5" s="65" t="s">
        <v>288</v>
      </c>
      <c r="F5" s="65" t="s">
        <v>211</v>
      </c>
      <c r="G5" s="65" t="s">
        <v>289</v>
      </c>
    </row>
    <row r="6" spans="1:7" ht="12.75">
      <c r="A6" s="41">
        <v>1</v>
      </c>
      <c r="B6" s="42" t="s">
        <v>231</v>
      </c>
      <c r="C6" s="53" t="s">
        <v>215</v>
      </c>
      <c r="D6" s="42">
        <v>101</v>
      </c>
      <c r="E6" s="42" t="s">
        <v>212</v>
      </c>
      <c r="F6" s="43" t="s">
        <v>248</v>
      </c>
      <c r="G6" s="66" t="s">
        <v>291</v>
      </c>
    </row>
    <row r="7" spans="1:7" ht="12.75">
      <c r="A7" s="41">
        <v>1</v>
      </c>
      <c r="B7" s="42" t="s">
        <v>232</v>
      </c>
      <c r="C7" s="47" t="s">
        <v>216</v>
      </c>
      <c r="D7" s="42">
        <v>102</v>
      </c>
      <c r="E7" s="42" t="s">
        <v>212</v>
      </c>
      <c r="F7" s="43" t="s">
        <v>249</v>
      </c>
      <c r="G7" s="66" t="s">
        <v>291</v>
      </c>
    </row>
    <row r="8" spans="1:7" ht="12.75">
      <c r="A8" s="41">
        <v>1</v>
      </c>
      <c r="B8" s="42" t="s">
        <v>233</v>
      </c>
      <c r="C8" s="47" t="s">
        <v>217</v>
      </c>
      <c r="D8" s="42">
        <v>103</v>
      </c>
      <c r="E8" s="42" t="s">
        <v>212</v>
      </c>
      <c r="F8" s="43" t="s">
        <v>250</v>
      </c>
      <c r="G8" s="66" t="s">
        <v>290</v>
      </c>
    </row>
    <row r="9" spans="1:7" ht="12.75">
      <c r="A9" s="41">
        <v>1</v>
      </c>
      <c r="B9" s="42" t="s">
        <v>234</v>
      </c>
      <c r="C9" s="47" t="s">
        <v>218</v>
      </c>
      <c r="D9" s="42" t="s">
        <v>197</v>
      </c>
      <c r="E9" s="42" t="s">
        <v>212</v>
      </c>
      <c r="F9" s="43" t="s">
        <v>250</v>
      </c>
      <c r="G9" s="66" t="s">
        <v>291</v>
      </c>
    </row>
    <row r="10" spans="1:7" ht="12.75">
      <c r="A10" s="41">
        <v>1</v>
      </c>
      <c r="B10" s="42" t="s">
        <v>235</v>
      </c>
      <c r="C10" s="47" t="s">
        <v>219</v>
      </c>
      <c r="D10" s="42">
        <v>104</v>
      </c>
      <c r="E10" s="42" t="s">
        <v>212</v>
      </c>
      <c r="F10" s="43" t="s">
        <v>251</v>
      </c>
      <c r="G10" s="66" t="s">
        <v>290</v>
      </c>
    </row>
    <row r="11" spans="1:7" ht="12.75">
      <c r="A11" s="41">
        <v>1</v>
      </c>
      <c r="B11" s="42" t="s">
        <v>236</v>
      </c>
      <c r="C11" s="47" t="s">
        <v>220</v>
      </c>
      <c r="D11" s="42" t="s">
        <v>198</v>
      </c>
      <c r="E11" s="42" t="s">
        <v>212</v>
      </c>
      <c r="F11" s="64" t="s">
        <v>252</v>
      </c>
      <c r="G11" s="66" t="s">
        <v>291</v>
      </c>
    </row>
    <row r="12" spans="1:7" ht="12.75">
      <c r="A12" s="41">
        <v>1</v>
      </c>
      <c r="B12" s="42" t="s">
        <v>237</v>
      </c>
      <c r="C12" s="47" t="s">
        <v>221</v>
      </c>
      <c r="D12" s="42">
        <v>105</v>
      </c>
      <c r="E12" s="42" t="s">
        <v>212</v>
      </c>
      <c r="F12" s="43" t="s">
        <v>253</v>
      </c>
      <c r="G12" s="66" t="s">
        <v>291</v>
      </c>
    </row>
    <row r="13" spans="1:7" ht="12.75">
      <c r="A13" s="41">
        <v>1</v>
      </c>
      <c r="B13" s="42" t="s">
        <v>238</v>
      </c>
      <c r="C13" s="47" t="s">
        <v>222</v>
      </c>
      <c r="D13" s="42" t="s">
        <v>199</v>
      </c>
      <c r="E13" s="42" t="s">
        <v>212</v>
      </c>
      <c r="F13" s="64" t="s">
        <v>254</v>
      </c>
      <c r="G13" s="66" t="s">
        <v>291</v>
      </c>
    </row>
    <row r="14" spans="1:7" ht="12.75">
      <c r="A14" s="41">
        <v>1</v>
      </c>
      <c r="B14" s="42" t="s">
        <v>239</v>
      </c>
      <c r="C14" s="47" t="s">
        <v>223</v>
      </c>
      <c r="D14" s="42">
        <v>106</v>
      </c>
      <c r="E14" s="42" t="s">
        <v>212</v>
      </c>
      <c r="F14" s="43" t="s">
        <v>255</v>
      </c>
      <c r="G14" s="66" t="s">
        <v>291</v>
      </c>
    </row>
    <row r="15" spans="1:7" ht="12.75">
      <c r="A15" s="41">
        <v>1</v>
      </c>
      <c r="B15" s="42" t="s">
        <v>240</v>
      </c>
      <c r="C15" s="47" t="s">
        <v>224</v>
      </c>
      <c r="D15" s="42" t="s">
        <v>200</v>
      </c>
      <c r="E15" s="42" t="s">
        <v>212</v>
      </c>
      <c r="F15" s="43" t="s">
        <v>255</v>
      </c>
      <c r="G15" s="66" t="s">
        <v>291</v>
      </c>
    </row>
    <row r="16" spans="1:7" ht="12.75">
      <c r="A16" s="41">
        <v>1</v>
      </c>
      <c r="B16" s="42" t="s">
        <v>241</v>
      </c>
      <c r="C16" s="47" t="s">
        <v>225</v>
      </c>
      <c r="D16" s="42">
        <v>107</v>
      </c>
      <c r="E16" s="42" t="s">
        <v>212</v>
      </c>
      <c r="F16" s="43" t="s">
        <v>256</v>
      </c>
      <c r="G16" s="66" t="s">
        <v>290</v>
      </c>
    </row>
    <row r="17" spans="1:7" ht="12.75">
      <c r="A17" s="41">
        <v>1</v>
      </c>
      <c r="B17" s="42" t="s">
        <v>242</v>
      </c>
      <c r="C17" s="47" t="s">
        <v>226</v>
      </c>
      <c r="D17" s="42" t="s">
        <v>201</v>
      </c>
      <c r="E17" s="42" t="s">
        <v>212</v>
      </c>
      <c r="F17" s="43" t="s">
        <v>256</v>
      </c>
      <c r="G17" s="66" t="s">
        <v>291</v>
      </c>
    </row>
    <row r="18" spans="1:7" ht="12.75">
      <c r="A18" s="41">
        <v>1</v>
      </c>
      <c r="B18" s="42" t="s">
        <v>243</v>
      </c>
      <c r="C18" s="47" t="s">
        <v>227</v>
      </c>
      <c r="D18" s="42">
        <v>108</v>
      </c>
      <c r="E18" s="42" t="s">
        <v>212</v>
      </c>
      <c r="F18" s="43" t="s">
        <v>257</v>
      </c>
      <c r="G18" s="66" t="s">
        <v>291</v>
      </c>
    </row>
    <row r="19" spans="1:7" ht="12.75">
      <c r="A19" s="41">
        <v>1</v>
      </c>
      <c r="B19" s="42" t="s">
        <v>244</v>
      </c>
      <c r="C19" s="47" t="s">
        <v>228</v>
      </c>
      <c r="D19" s="42">
        <v>109</v>
      </c>
      <c r="E19" s="42" t="s">
        <v>212</v>
      </c>
      <c r="F19" s="43" t="s">
        <v>258</v>
      </c>
      <c r="G19" s="66" t="s">
        <v>290</v>
      </c>
    </row>
    <row r="20" spans="1:7" ht="12.75">
      <c r="A20" s="41">
        <v>1</v>
      </c>
      <c r="B20" s="42" t="s">
        <v>245</v>
      </c>
      <c r="C20" s="47" t="s">
        <v>229</v>
      </c>
      <c r="D20" s="42" t="s">
        <v>202</v>
      </c>
      <c r="E20" s="42" t="s">
        <v>212</v>
      </c>
      <c r="F20" s="43" t="s">
        <v>258</v>
      </c>
      <c r="G20" s="66" t="s">
        <v>291</v>
      </c>
    </row>
    <row r="21" spans="1:7" ht="12.75">
      <c r="A21" s="44">
        <v>1</v>
      </c>
      <c r="B21" s="45" t="s">
        <v>246</v>
      </c>
      <c r="C21" s="54" t="s">
        <v>230</v>
      </c>
      <c r="D21" s="45">
        <v>110</v>
      </c>
      <c r="E21" s="54" t="s">
        <v>212</v>
      </c>
      <c r="F21" s="46" t="s">
        <v>259</v>
      </c>
      <c r="G21" s="67" t="s">
        <v>291</v>
      </c>
    </row>
  </sheetData>
  <mergeCells count="2">
    <mergeCell ref="A1:G1"/>
    <mergeCell ref="A3:G3"/>
  </mergeCells>
  <printOptions/>
  <pageMargins left="0.75" right="0.75" top="1" bottom="1" header="0" footer="0"/>
  <pageSetup fitToHeight="1" fitToWidth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106</v>
      </c>
      <c r="D5" s="23"/>
    </row>
    <row r="6" spans="1:4" ht="12.75">
      <c r="A6" s="8" t="s">
        <v>166</v>
      </c>
      <c r="B6" s="21"/>
      <c r="C6" s="22" t="str">
        <f>+CONCATENATE(B13," - ",B26)</f>
        <v>PROVIDENCIA - PEÑALOLEN</v>
      </c>
      <c r="D6" s="23"/>
    </row>
    <row r="7" spans="1:4" ht="12.75">
      <c r="A7" s="8" t="s">
        <v>62</v>
      </c>
      <c r="B7" s="79" t="s">
        <v>156</v>
      </c>
      <c r="C7" s="80"/>
      <c r="D7" s="81"/>
    </row>
    <row r="8" spans="1:4" ht="13.5" thickBot="1">
      <c r="A8" s="7" t="s">
        <v>63</v>
      </c>
      <c r="B8" s="73" t="s">
        <v>116</v>
      </c>
      <c r="C8" s="74"/>
      <c r="D8" s="75"/>
    </row>
    <row r="10" spans="1:4" ht="13.5" thickBot="1">
      <c r="A10" s="82"/>
      <c r="B10" s="82"/>
      <c r="C10" s="82"/>
      <c r="D10" s="82"/>
    </row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153</v>
      </c>
      <c r="B13" s="18" t="s">
        <v>96</v>
      </c>
      <c r="C13" s="15" t="s">
        <v>26</v>
      </c>
      <c r="D13" s="16" t="s">
        <v>110</v>
      </c>
    </row>
    <row r="14" spans="1:4" ht="12.75">
      <c r="A14" s="10" t="s">
        <v>153</v>
      </c>
      <c r="B14" s="12" t="s">
        <v>97</v>
      </c>
      <c r="C14" s="10" t="s">
        <v>22</v>
      </c>
      <c r="D14" s="12" t="s">
        <v>110</v>
      </c>
    </row>
    <row r="15" spans="1:4" ht="12.75">
      <c r="A15" s="10" t="s">
        <v>154</v>
      </c>
      <c r="B15" s="12" t="s">
        <v>97</v>
      </c>
      <c r="C15" s="10" t="s">
        <v>70</v>
      </c>
      <c r="D15" s="12" t="s">
        <v>95</v>
      </c>
    </row>
    <row r="16" spans="1:4" ht="12.75">
      <c r="A16" s="10" t="s">
        <v>155</v>
      </c>
      <c r="B16" s="12" t="s">
        <v>97</v>
      </c>
      <c r="C16" s="10" t="s">
        <v>35</v>
      </c>
      <c r="D16" s="12" t="s">
        <v>97</v>
      </c>
    </row>
    <row r="17" spans="1:4" ht="12.75">
      <c r="A17" s="10" t="s">
        <v>161</v>
      </c>
      <c r="B17" s="12" t="s">
        <v>97</v>
      </c>
      <c r="C17" s="10" t="s">
        <v>151</v>
      </c>
      <c r="D17" s="12" t="s">
        <v>97</v>
      </c>
    </row>
    <row r="18" spans="1:4" ht="12.75">
      <c r="A18" s="10" t="s">
        <v>162</v>
      </c>
      <c r="B18" s="12" t="s">
        <v>97</v>
      </c>
      <c r="C18" s="10" t="s">
        <v>167</v>
      </c>
      <c r="D18" s="12" t="s">
        <v>97</v>
      </c>
    </row>
    <row r="19" spans="1:4" ht="12.75">
      <c r="A19" s="10" t="s">
        <v>151</v>
      </c>
      <c r="B19" s="12" t="s">
        <v>97</v>
      </c>
      <c r="C19" s="10" t="s">
        <v>152</v>
      </c>
      <c r="D19" s="12" t="s">
        <v>97</v>
      </c>
    </row>
    <row r="20" spans="1:4" ht="12.75">
      <c r="A20" s="10" t="s">
        <v>35</v>
      </c>
      <c r="B20" s="12" t="s">
        <v>97</v>
      </c>
      <c r="C20" s="13" t="s">
        <v>152</v>
      </c>
      <c r="D20" s="12" t="s">
        <v>96</v>
      </c>
    </row>
    <row r="21" spans="1:4" ht="12.75">
      <c r="A21" s="10" t="s">
        <v>70</v>
      </c>
      <c r="B21" s="12" t="s">
        <v>95</v>
      </c>
      <c r="C21" s="10" t="s">
        <v>38</v>
      </c>
      <c r="D21" s="12" t="s">
        <v>96</v>
      </c>
    </row>
    <row r="22" spans="1:4" ht="12.75">
      <c r="A22" s="10" t="s">
        <v>25</v>
      </c>
      <c r="B22" s="12" t="s">
        <v>95</v>
      </c>
      <c r="C22" s="13"/>
      <c r="D22" s="12"/>
    </row>
    <row r="23" spans="1:4" ht="12.75">
      <c r="A23" s="10" t="s">
        <v>26</v>
      </c>
      <c r="B23" s="12" t="s">
        <v>92</v>
      </c>
      <c r="C23" s="13"/>
      <c r="D23" s="12"/>
    </row>
    <row r="24" spans="1:4" ht="12.75">
      <c r="A24" s="10" t="s">
        <v>79</v>
      </c>
      <c r="B24" s="12" t="s">
        <v>110</v>
      </c>
      <c r="C24" s="13"/>
      <c r="D24" s="12"/>
    </row>
    <row r="25" spans="1:4" ht="12.75">
      <c r="A25" s="13" t="s">
        <v>163</v>
      </c>
      <c r="B25" s="12" t="s">
        <v>110</v>
      </c>
      <c r="C25" s="13"/>
      <c r="D25" s="12"/>
    </row>
    <row r="26" spans="1:4" ht="12.75">
      <c r="A26" s="13" t="s">
        <v>114</v>
      </c>
      <c r="B26" s="12" t="s">
        <v>110</v>
      </c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3.5" thickBot="1">
      <c r="A34" s="13"/>
      <c r="B34" s="12"/>
      <c r="C34" s="13"/>
      <c r="D34" s="12"/>
    </row>
    <row r="35" spans="1:4" ht="13.5" thickBot="1">
      <c r="A35" s="70" t="s">
        <v>207</v>
      </c>
      <c r="B35" s="71"/>
      <c r="C35" s="13"/>
      <c r="D35" s="12"/>
    </row>
    <row r="36" spans="1:4" ht="13.5" thickBot="1">
      <c r="A36" s="4" t="s">
        <v>30</v>
      </c>
      <c r="B36" s="5" t="s">
        <v>31</v>
      </c>
      <c r="C36" s="13"/>
      <c r="D36" s="12"/>
    </row>
    <row r="37" spans="1:4" ht="12.75">
      <c r="A37" s="10" t="s">
        <v>151</v>
      </c>
      <c r="B37" s="12" t="s">
        <v>97</v>
      </c>
      <c r="C37" s="13"/>
      <c r="D37" s="12"/>
    </row>
    <row r="38" spans="1:4" ht="12.75">
      <c r="A38" s="10" t="s">
        <v>99</v>
      </c>
      <c r="B38" s="12" t="s">
        <v>97</v>
      </c>
      <c r="C38" s="13"/>
      <c r="D38" s="12"/>
    </row>
    <row r="39" spans="1:4" ht="12.75">
      <c r="A39" s="10" t="s">
        <v>101</v>
      </c>
      <c r="B39" s="12" t="s">
        <v>97</v>
      </c>
      <c r="C39" s="13"/>
      <c r="D39" s="12"/>
    </row>
    <row r="40" spans="1:4" ht="12.75">
      <c r="A40" s="10" t="s">
        <v>35</v>
      </c>
      <c r="B40" s="12" t="s">
        <v>97</v>
      </c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274</v>
      </c>
      <c r="C64" s="24"/>
      <c r="D64" s="27" t="s">
        <v>176</v>
      </c>
    </row>
    <row r="65" spans="1:4" ht="12.75">
      <c r="A65" s="24"/>
      <c r="B65" s="28" t="s">
        <v>182</v>
      </c>
      <c r="C65" s="24"/>
      <c r="D65" s="28" t="s">
        <v>95</v>
      </c>
    </row>
    <row r="66" spans="1:4" ht="12.75">
      <c r="A66" s="24"/>
      <c r="B66" s="28" t="s">
        <v>183</v>
      </c>
      <c r="C66" s="24"/>
      <c r="D66" s="28" t="s">
        <v>183</v>
      </c>
    </row>
    <row r="67" spans="1:4" ht="12.75">
      <c r="A67" s="24"/>
      <c r="B67" s="28" t="s">
        <v>95</v>
      </c>
      <c r="C67" s="24"/>
      <c r="D67" s="28" t="s">
        <v>182</v>
      </c>
    </row>
    <row r="68" spans="1:4" ht="12.75">
      <c r="A68" s="24"/>
      <c r="B68" s="28" t="s">
        <v>176</v>
      </c>
      <c r="C68" s="24"/>
      <c r="D68" s="28" t="s">
        <v>152</v>
      </c>
    </row>
    <row r="69" spans="1:4" ht="13.5" thickBot="1">
      <c r="A69" s="25"/>
      <c r="B69" s="30" t="s">
        <v>184</v>
      </c>
      <c r="C69" s="25"/>
      <c r="D69" s="30"/>
    </row>
  </sheetData>
  <mergeCells count="8">
    <mergeCell ref="A1:D1"/>
    <mergeCell ref="B8:D8"/>
    <mergeCell ref="B4:D4"/>
    <mergeCell ref="B7:D7"/>
    <mergeCell ref="A35:B35"/>
    <mergeCell ref="A11:B11"/>
    <mergeCell ref="C11:D11"/>
    <mergeCell ref="A10:D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 t="s">
        <v>200</v>
      </c>
      <c r="D5" s="23"/>
    </row>
    <row r="6" spans="1:4" ht="12.75">
      <c r="A6" s="8" t="s">
        <v>166</v>
      </c>
      <c r="B6" s="21"/>
      <c r="C6" s="22" t="str">
        <f>+CONCATENATE(B13," - ",B26)</f>
        <v>PROVIDENCIA - PEÑALOLEN</v>
      </c>
      <c r="D6" s="23"/>
    </row>
    <row r="7" spans="1:4" ht="12.75">
      <c r="A7" s="8" t="s">
        <v>62</v>
      </c>
      <c r="B7" s="79" t="s">
        <v>156</v>
      </c>
      <c r="C7" s="80"/>
      <c r="D7" s="81"/>
    </row>
    <row r="8" spans="1:4" ht="13.5" thickBot="1">
      <c r="A8" s="7" t="s">
        <v>63</v>
      </c>
      <c r="B8" s="73" t="s">
        <v>116</v>
      </c>
      <c r="C8" s="74"/>
      <c r="D8" s="75"/>
    </row>
    <row r="10" spans="1:4" ht="13.5" thickBot="1">
      <c r="A10" s="82"/>
      <c r="B10" s="82"/>
      <c r="C10" s="82"/>
      <c r="D10" s="82"/>
    </row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153</v>
      </c>
      <c r="B13" s="18" t="s">
        <v>96</v>
      </c>
      <c r="C13" s="15" t="s">
        <v>26</v>
      </c>
      <c r="D13" s="16" t="s">
        <v>110</v>
      </c>
    </row>
    <row r="14" spans="1:4" ht="12.75">
      <c r="A14" s="10" t="s">
        <v>153</v>
      </c>
      <c r="B14" s="12" t="s">
        <v>97</v>
      </c>
      <c r="C14" s="10" t="s">
        <v>22</v>
      </c>
      <c r="D14" s="12" t="s">
        <v>110</v>
      </c>
    </row>
    <row r="15" spans="1:4" ht="12.75">
      <c r="A15" s="10" t="s">
        <v>154</v>
      </c>
      <c r="B15" s="12" t="s">
        <v>97</v>
      </c>
      <c r="C15" s="10" t="s">
        <v>70</v>
      </c>
      <c r="D15" s="12" t="s">
        <v>95</v>
      </c>
    </row>
    <row r="16" spans="1:4" ht="12.75">
      <c r="A16" s="10" t="s">
        <v>155</v>
      </c>
      <c r="B16" s="12" t="s">
        <v>97</v>
      </c>
      <c r="C16" s="10" t="s">
        <v>35</v>
      </c>
      <c r="D16" s="12" t="s">
        <v>97</v>
      </c>
    </row>
    <row r="17" spans="1:4" ht="12.75">
      <c r="A17" s="10" t="s">
        <v>161</v>
      </c>
      <c r="B17" s="12" t="s">
        <v>97</v>
      </c>
      <c r="C17" s="10" t="s">
        <v>151</v>
      </c>
      <c r="D17" s="12" t="s">
        <v>97</v>
      </c>
    </row>
    <row r="18" spans="1:4" ht="12.75">
      <c r="A18" s="10" t="s">
        <v>162</v>
      </c>
      <c r="B18" s="12" t="s">
        <v>97</v>
      </c>
      <c r="C18" s="10" t="s">
        <v>167</v>
      </c>
      <c r="D18" s="12" t="s">
        <v>97</v>
      </c>
    </row>
    <row r="19" spans="1:4" ht="12.75">
      <c r="A19" s="10" t="s">
        <v>151</v>
      </c>
      <c r="B19" s="12" t="s">
        <v>97</v>
      </c>
      <c r="C19" s="10" t="s">
        <v>152</v>
      </c>
      <c r="D19" s="12" t="s">
        <v>97</v>
      </c>
    </row>
    <row r="20" spans="1:4" ht="12.75">
      <c r="A20" s="10" t="s">
        <v>35</v>
      </c>
      <c r="B20" s="12" t="s">
        <v>97</v>
      </c>
      <c r="C20" s="13" t="s">
        <v>152</v>
      </c>
      <c r="D20" s="12" t="s">
        <v>96</v>
      </c>
    </row>
    <row r="21" spans="1:4" ht="12.75">
      <c r="A21" s="10" t="s">
        <v>70</v>
      </c>
      <c r="B21" s="12" t="s">
        <v>95</v>
      </c>
      <c r="C21" s="10" t="s">
        <v>38</v>
      </c>
      <c r="D21" s="12" t="s">
        <v>96</v>
      </c>
    </row>
    <row r="22" spans="1:4" ht="12.75">
      <c r="A22" s="10" t="s">
        <v>25</v>
      </c>
      <c r="B22" s="12" t="s">
        <v>95</v>
      </c>
      <c r="C22" s="13"/>
      <c r="D22" s="12"/>
    </row>
    <row r="23" spans="1:4" ht="12.75">
      <c r="A23" s="10" t="s">
        <v>26</v>
      </c>
      <c r="B23" s="12" t="s">
        <v>92</v>
      </c>
      <c r="C23" s="13"/>
      <c r="D23" s="12"/>
    </row>
    <row r="24" spans="1:4" ht="12.75">
      <c r="A24" s="10" t="s">
        <v>79</v>
      </c>
      <c r="B24" s="12" t="s">
        <v>110</v>
      </c>
      <c r="C24" s="13"/>
      <c r="D24" s="12"/>
    </row>
    <row r="25" spans="1:4" ht="12.75">
      <c r="A25" s="13" t="s">
        <v>163</v>
      </c>
      <c r="B25" s="12" t="s">
        <v>110</v>
      </c>
      <c r="C25" s="13"/>
      <c r="D25" s="12"/>
    </row>
    <row r="26" spans="1:4" ht="12.75">
      <c r="A26" s="13" t="s">
        <v>114</v>
      </c>
      <c r="B26" s="12" t="s">
        <v>110</v>
      </c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3.5" thickBot="1">
      <c r="A34" s="13"/>
      <c r="B34" s="12"/>
      <c r="C34" s="13"/>
      <c r="D34" s="12"/>
    </row>
    <row r="35" spans="1:4" ht="13.5" thickBot="1">
      <c r="A35" s="70" t="s">
        <v>207</v>
      </c>
      <c r="B35" s="71"/>
      <c r="C35" s="13"/>
      <c r="D35" s="12"/>
    </row>
    <row r="36" spans="1:4" ht="13.5" thickBot="1">
      <c r="A36" s="4" t="s">
        <v>30</v>
      </c>
      <c r="B36" s="5" t="s">
        <v>31</v>
      </c>
      <c r="C36" s="13"/>
      <c r="D36" s="12"/>
    </row>
    <row r="37" spans="1:4" ht="12.75">
      <c r="A37" s="10" t="s">
        <v>151</v>
      </c>
      <c r="B37" s="12" t="s">
        <v>97</v>
      </c>
      <c r="C37" s="13"/>
      <c r="D37" s="12"/>
    </row>
    <row r="38" spans="1:4" ht="12.75">
      <c r="A38" s="10" t="s">
        <v>99</v>
      </c>
      <c r="B38" s="12" t="s">
        <v>97</v>
      </c>
      <c r="C38" s="13"/>
      <c r="D38" s="12"/>
    </row>
    <row r="39" spans="1:4" ht="12.75">
      <c r="A39" s="10" t="s">
        <v>101</v>
      </c>
      <c r="B39" s="12" t="s">
        <v>97</v>
      </c>
      <c r="C39" s="13"/>
      <c r="D39" s="12"/>
    </row>
    <row r="40" spans="1:4" ht="12.75">
      <c r="A40" s="10" t="s">
        <v>35</v>
      </c>
      <c r="B40" s="12" t="s">
        <v>97</v>
      </c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274</v>
      </c>
      <c r="C64" s="24"/>
      <c r="D64" s="27" t="s">
        <v>176</v>
      </c>
    </row>
    <row r="65" spans="1:4" ht="12.75">
      <c r="A65" s="13"/>
      <c r="B65" s="28" t="s">
        <v>182</v>
      </c>
      <c r="C65" s="24"/>
      <c r="D65" s="28" t="s">
        <v>95</v>
      </c>
    </row>
    <row r="66" spans="1:4" ht="12.75">
      <c r="A66" s="13"/>
      <c r="B66" s="28" t="s">
        <v>183</v>
      </c>
      <c r="C66" s="24"/>
      <c r="D66" s="28" t="s">
        <v>183</v>
      </c>
    </row>
    <row r="67" spans="1:4" ht="12.75">
      <c r="A67" s="13"/>
      <c r="B67" s="28" t="s">
        <v>95</v>
      </c>
      <c r="C67" s="24"/>
      <c r="D67" s="28" t="s">
        <v>182</v>
      </c>
    </row>
    <row r="68" spans="1:4" ht="12.75">
      <c r="A68" s="9"/>
      <c r="B68" s="28" t="s">
        <v>176</v>
      </c>
      <c r="C68" s="24"/>
      <c r="D68" s="28" t="s">
        <v>152</v>
      </c>
    </row>
    <row r="69" spans="1:4" ht="13.5" thickBot="1">
      <c r="A69" s="11"/>
      <c r="B69" s="30" t="s">
        <v>184</v>
      </c>
      <c r="C69" s="25"/>
      <c r="D69" s="30"/>
    </row>
  </sheetData>
  <mergeCells count="8">
    <mergeCell ref="A1:D1"/>
    <mergeCell ref="B8:D8"/>
    <mergeCell ref="B4:D4"/>
    <mergeCell ref="B7:D7"/>
    <mergeCell ref="A11:B11"/>
    <mergeCell ref="C11:D11"/>
    <mergeCell ref="A10:D10"/>
    <mergeCell ref="A35:B35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9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107</v>
      </c>
      <c r="D5" s="23"/>
    </row>
    <row r="6" spans="1:4" ht="12.75">
      <c r="A6" s="8" t="s">
        <v>166</v>
      </c>
      <c r="B6" s="21"/>
      <c r="C6" s="22" t="str">
        <f>+CONCATENATE(B13," - ",B47)</f>
        <v>HUECHURABA - PEÑALOLEN</v>
      </c>
      <c r="D6" s="23"/>
    </row>
    <row r="7" spans="1:4" ht="12.75">
      <c r="A7" s="8" t="s">
        <v>62</v>
      </c>
      <c r="B7" s="79" t="s">
        <v>209</v>
      </c>
      <c r="C7" s="80"/>
      <c r="D7" s="81"/>
    </row>
    <row r="8" spans="1:4" ht="13.5" thickBot="1">
      <c r="A8" s="7" t="s">
        <v>63</v>
      </c>
      <c r="B8" s="73" t="s">
        <v>116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111</v>
      </c>
      <c r="B13" s="18" t="s">
        <v>113</v>
      </c>
      <c r="C13" s="15" t="s">
        <v>26</v>
      </c>
      <c r="D13" s="16" t="s">
        <v>110</v>
      </c>
    </row>
    <row r="14" spans="1:4" ht="12.75">
      <c r="A14" s="10" t="s">
        <v>112</v>
      </c>
      <c r="B14" s="12" t="s">
        <v>113</v>
      </c>
      <c r="C14" s="10" t="s">
        <v>26</v>
      </c>
      <c r="D14" s="12" t="s">
        <v>92</v>
      </c>
    </row>
    <row r="15" spans="1:4" ht="12.75">
      <c r="A15" s="10" t="s">
        <v>21</v>
      </c>
      <c r="B15" s="12" t="s">
        <v>113</v>
      </c>
      <c r="C15" s="10" t="s">
        <v>26</v>
      </c>
      <c r="D15" s="12" t="s">
        <v>95</v>
      </c>
    </row>
    <row r="16" spans="1:4" ht="12.75">
      <c r="A16" s="10" t="s">
        <v>21</v>
      </c>
      <c r="B16" s="12" t="s">
        <v>82</v>
      </c>
      <c r="C16" s="10" t="s">
        <v>26</v>
      </c>
      <c r="D16" s="12" t="s">
        <v>91</v>
      </c>
    </row>
    <row r="17" spans="1:4" ht="12.75">
      <c r="A17" s="10" t="s">
        <v>23</v>
      </c>
      <c r="B17" s="12" t="s">
        <v>82</v>
      </c>
      <c r="C17" s="10" t="s">
        <v>26</v>
      </c>
      <c r="D17" s="12" t="s">
        <v>90</v>
      </c>
    </row>
    <row r="18" spans="1:4" ht="12.75">
      <c r="A18" s="13" t="s">
        <v>18</v>
      </c>
      <c r="B18" s="12" t="s">
        <v>82</v>
      </c>
      <c r="C18" s="10" t="s">
        <v>26</v>
      </c>
      <c r="D18" s="12" t="s">
        <v>89</v>
      </c>
    </row>
    <row r="19" spans="1:4" ht="12.75">
      <c r="A19" s="13" t="s">
        <v>18</v>
      </c>
      <c r="B19" s="12" t="s">
        <v>83</v>
      </c>
      <c r="C19" s="10" t="s">
        <v>26</v>
      </c>
      <c r="D19" s="12" t="s">
        <v>88</v>
      </c>
    </row>
    <row r="20" spans="1:4" ht="12.75">
      <c r="A20" s="10" t="s">
        <v>17</v>
      </c>
      <c r="B20" s="12" t="s">
        <v>83</v>
      </c>
      <c r="C20" s="10" t="s">
        <v>24</v>
      </c>
      <c r="D20" s="12" t="s">
        <v>88</v>
      </c>
    </row>
    <row r="21" spans="1:4" ht="12.75">
      <c r="A21" s="13" t="s">
        <v>69</v>
      </c>
      <c r="B21" s="12" t="s">
        <v>83</v>
      </c>
      <c r="C21" s="13" t="s">
        <v>19</v>
      </c>
      <c r="D21" s="12" t="s">
        <v>81</v>
      </c>
    </row>
    <row r="22" spans="1:4" ht="12.75">
      <c r="A22" s="13" t="s">
        <v>68</v>
      </c>
      <c r="B22" s="12" t="s">
        <v>83</v>
      </c>
      <c r="C22" s="13" t="s">
        <v>19</v>
      </c>
      <c r="D22" s="12" t="s">
        <v>85</v>
      </c>
    </row>
    <row r="23" spans="1:4" ht="12.75">
      <c r="A23" s="10" t="s">
        <v>42</v>
      </c>
      <c r="B23" s="12" t="s">
        <v>84</v>
      </c>
      <c r="C23" s="10" t="s">
        <v>41</v>
      </c>
      <c r="D23" s="12" t="s">
        <v>85</v>
      </c>
    </row>
    <row r="24" spans="1:4" ht="12.75">
      <c r="A24" s="10" t="s">
        <v>80</v>
      </c>
      <c r="B24" s="12" t="s">
        <v>84</v>
      </c>
      <c r="C24" s="10" t="s">
        <v>64</v>
      </c>
      <c r="D24" s="12" t="s">
        <v>85</v>
      </c>
    </row>
    <row r="25" spans="1:4" ht="12.75">
      <c r="A25" s="13" t="s">
        <v>12</v>
      </c>
      <c r="B25" s="12" t="s">
        <v>84</v>
      </c>
      <c r="C25" s="10" t="s">
        <v>20</v>
      </c>
      <c r="D25" s="12" t="s">
        <v>85</v>
      </c>
    </row>
    <row r="26" spans="1:4" ht="12.75">
      <c r="A26" s="10" t="s">
        <v>42</v>
      </c>
      <c r="B26" s="12" t="s">
        <v>84</v>
      </c>
      <c r="C26" s="10" t="s">
        <v>67</v>
      </c>
      <c r="D26" s="12" t="s">
        <v>85</v>
      </c>
    </row>
    <row r="27" spans="1:4" ht="12.75">
      <c r="A27" s="10" t="s">
        <v>140</v>
      </c>
      <c r="B27" s="12" t="s">
        <v>84</v>
      </c>
      <c r="C27" s="10" t="s">
        <v>43</v>
      </c>
      <c r="D27" s="12" t="s">
        <v>85</v>
      </c>
    </row>
    <row r="28" spans="1:4" ht="12.75">
      <c r="A28" s="10" t="s">
        <v>140</v>
      </c>
      <c r="B28" s="12" t="s">
        <v>85</v>
      </c>
      <c r="C28" s="13" t="s">
        <v>3</v>
      </c>
      <c r="D28" s="12" t="s">
        <v>85</v>
      </c>
    </row>
    <row r="29" spans="1:4" ht="12.75">
      <c r="A29" s="10" t="s">
        <v>3</v>
      </c>
      <c r="B29" s="12" t="s">
        <v>85</v>
      </c>
      <c r="C29" s="13" t="s">
        <v>140</v>
      </c>
      <c r="D29" s="12" t="s">
        <v>85</v>
      </c>
    </row>
    <row r="30" spans="1:4" ht="12.75">
      <c r="A30" s="10" t="s">
        <v>43</v>
      </c>
      <c r="B30" s="12" t="s">
        <v>85</v>
      </c>
      <c r="C30" s="13" t="s">
        <v>140</v>
      </c>
      <c r="D30" s="12" t="s">
        <v>84</v>
      </c>
    </row>
    <row r="31" spans="1:4" ht="12.75">
      <c r="A31" s="10" t="s">
        <v>44</v>
      </c>
      <c r="B31" s="12" t="s">
        <v>85</v>
      </c>
      <c r="C31" s="10" t="s">
        <v>42</v>
      </c>
      <c r="D31" s="12" t="s">
        <v>84</v>
      </c>
    </row>
    <row r="32" spans="1:4" ht="12.75">
      <c r="A32" s="13" t="s">
        <v>67</v>
      </c>
      <c r="B32" s="12" t="s">
        <v>85</v>
      </c>
      <c r="C32" s="10" t="s">
        <v>12</v>
      </c>
      <c r="D32" s="12" t="s">
        <v>84</v>
      </c>
    </row>
    <row r="33" spans="1:4" ht="12.75">
      <c r="A33" s="10" t="s">
        <v>20</v>
      </c>
      <c r="B33" s="12" t="s">
        <v>85</v>
      </c>
      <c r="C33" s="10" t="s">
        <v>74</v>
      </c>
      <c r="D33" s="12" t="s">
        <v>84</v>
      </c>
    </row>
    <row r="34" spans="1:4" ht="12.75">
      <c r="A34" s="10" t="s">
        <v>64</v>
      </c>
      <c r="B34" s="12" t="s">
        <v>85</v>
      </c>
      <c r="C34" s="10" t="s">
        <v>42</v>
      </c>
      <c r="D34" s="12" t="s">
        <v>84</v>
      </c>
    </row>
    <row r="35" spans="1:4" ht="12.75">
      <c r="A35" s="10" t="s">
        <v>41</v>
      </c>
      <c r="B35" s="12" t="s">
        <v>85</v>
      </c>
      <c r="C35" s="10" t="s">
        <v>68</v>
      </c>
      <c r="D35" s="12" t="s">
        <v>87</v>
      </c>
    </row>
    <row r="36" spans="1:4" ht="12.75">
      <c r="A36" s="10" t="s">
        <v>41</v>
      </c>
      <c r="B36" s="12" t="s">
        <v>86</v>
      </c>
      <c r="C36" s="10" t="s">
        <v>69</v>
      </c>
      <c r="D36" s="12" t="s">
        <v>83</v>
      </c>
    </row>
    <row r="37" spans="1:4" ht="12.75">
      <c r="A37" s="13" t="s">
        <v>19</v>
      </c>
      <c r="B37" s="12" t="s">
        <v>86</v>
      </c>
      <c r="C37" s="10" t="s">
        <v>17</v>
      </c>
      <c r="D37" s="12" t="s">
        <v>83</v>
      </c>
    </row>
    <row r="38" spans="1:4" ht="12.75">
      <c r="A38" s="10" t="s">
        <v>19</v>
      </c>
      <c r="B38" s="12" t="s">
        <v>81</v>
      </c>
      <c r="C38" s="10" t="s">
        <v>18</v>
      </c>
      <c r="D38" s="12" t="s">
        <v>83</v>
      </c>
    </row>
    <row r="39" spans="1:4" ht="12.75">
      <c r="A39" s="13" t="s">
        <v>24</v>
      </c>
      <c r="B39" s="12" t="s">
        <v>88</v>
      </c>
      <c r="C39" s="10" t="s">
        <v>18</v>
      </c>
      <c r="D39" s="12" t="s">
        <v>82</v>
      </c>
    </row>
    <row r="40" spans="1:4" ht="12.75">
      <c r="A40" s="13" t="s">
        <v>26</v>
      </c>
      <c r="B40" s="12" t="s">
        <v>88</v>
      </c>
      <c r="C40" s="10" t="s">
        <v>23</v>
      </c>
      <c r="D40" s="12" t="s">
        <v>82</v>
      </c>
    </row>
    <row r="41" spans="1:4" ht="12.75">
      <c r="A41" s="13" t="s">
        <v>26</v>
      </c>
      <c r="B41" s="12" t="s">
        <v>89</v>
      </c>
      <c r="C41" s="10" t="s">
        <v>21</v>
      </c>
      <c r="D41" s="12" t="s">
        <v>82</v>
      </c>
    </row>
    <row r="42" spans="1:4" ht="12.75">
      <c r="A42" s="10" t="s">
        <v>26</v>
      </c>
      <c r="B42" s="12" t="s">
        <v>90</v>
      </c>
      <c r="C42" s="10" t="s">
        <v>21</v>
      </c>
      <c r="D42" s="12" t="s">
        <v>113</v>
      </c>
    </row>
    <row r="43" spans="1:4" ht="12.75">
      <c r="A43" s="10" t="s">
        <v>26</v>
      </c>
      <c r="B43" s="12" t="s">
        <v>91</v>
      </c>
      <c r="C43" s="13" t="s">
        <v>112</v>
      </c>
      <c r="D43" s="12" t="s">
        <v>113</v>
      </c>
    </row>
    <row r="44" spans="1:4" ht="12.75">
      <c r="A44" s="10" t="s">
        <v>26</v>
      </c>
      <c r="B44" s="12" t="s">
        <v>92</v>
      </c>
      <c r="C44" s="13" t="s">
        <v>111</v>
      </c>
      <c r="D44" s="12" t="s">
        <v>113</v>
      </c>
    </row>
    <row r="45" spans="1:4" ht="12.75">
      <c r="A45" s="13" t="s">
        <v>79</v>
      </c>
      <c r="B45" s="12" t="s">
        <v>110</v>
      </c>
      <c r="C45" s="13" t="s">
        <v>115</v>
      </c>
      <c r="D45" s="12" t="s">
        <v>113</v>
      </c>
    </row>
    <row r="46" spans="1:4" ht="12.75">
      <c r="A46" s="13" t="s">
        <v>163</v>
      </c>
      <c r="B46" s="12" t="s">
        <v>110</v>
      </c>
      <c r="C46" s="13"/>
      <c r="D46" s="12"/>
    </row>
    <row r="47" spans="1:4" ht="12.75">
      <c r="A47" s="13" t="s">
        <v>114</v>
      </c>
      <c r="B47" s="12" t="s">
        <v>110</v>
      </c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185</v>
      </c>
      <c r="C64" s="24"/>
      <c r="D64" s="27" t="s">
        <v>176</v>
      </c>
    </row>
    <row r="65" spans="1:4" ht="12.75">
      <c r="A65" s="24"/>
      <c r="B65" s="28" t="s">
        <v>171</v>
      </c>
      <c r="C65" s="24"/>
      <c r="D65" s="28" t="s">
        <v>172</v>
      </c>
    </row>
    <row r="66" spans="1:4" ht="12.75">
      <c r="A66" s="24"/>
      <c r="B66" s="28" t="s">
        <v>173</v>
      </c>
      <c r="C66" s="24"/>
      <c r="D66" s="28" t="s">
        <v>173</v>
      </c>
    </row>
    <row r="67" spans="1:4" ht="12.75">
      <c r="A67" s="24"/>
      <c r="B67" s="28" t="s">
        <v>172</v>
      </c>
      <c r="C67" s="24"/>
      <c r="D67" s="28" t="s">
        <v>171</v>
      </c>
    </row>
    <row r="68" spans="1:4" ht="12.75">
      <c r="A68" s="24"/>
      <c r="B68" s="28" t="s">
        <v>176</v>
      </c>
      <c r="C68" s="24"/>
      <c r="D68" s="28" t="s">
        <v>185</v>
      </c>
    </row>
    <row r="69" spans="1:4" ht="27.75" customHeight="1" thickBot="1">
      <c r="A69" s="25"/>
      <c r="B69" s="39" t="s">
        <v>184</v>
      </c>
      <c r="C69" s="25"/>
      <c r="D69" s="29" t="s">
        <v>186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9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 t="s">
        <v>201</v>
      </c>
      <c r="D5" s="23"/>
    </row>
    <row r="6" spans="1:4" ht="12.75">
      <c r="A6" s="8" t="s">
        <v>166</v>
      </c>
      <c r="B6" s="21"/>
      <c r="C6" s="22" t="str">
        <f>+CONCATENATE(B13," - ",B47)</f>
        <v>HUECHURABA - PEÑALOLEN</v>
      </c>
      <c r="D6" s="23"/>
    </row>
    <row r="7" spans="1:4" ht="12.75">
      <c r="A7" s="8" t="s">
        <v>62</v>
      </c>
      <c r="B7" s="79" t="s">
        <v>209</v>
      </c>
      <c r="C7" s="80"/>
      <c r="D7" s="81"/>
    </row>
    <row r="8" spans="1:4" ht="13.5" thickBot="1">
      <c r="A8" s="7" t="s">
        <v>63</v>
      </c>
      <c r="B8" s="73" t="s">
        <v>116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111</v>
      </c>
      <c r="B13" s="18" t="s">
        <v>113</v>
      </c>
      <c r="C13" s="15" t="s">
        <v>26</v>
      </c>
      <c r="D13" s="16" t="s">
        <v>110</v>
      </c>
    </row>
    <row r="14" spans="1:4" ht="12.75">
      <c r="A14" s="10" t="s">
        <v>112</v>
      </c>
      <c r="B14" s="12" t="s">
        <v>113</v>
      </c>
      <c r="C14" s="10" t="s">
        <v>26</v>
      </c>
      <c r="D14" s="12" t="s">
        <v>92</v>
      </c>
    </row>
    <row r="15" spans="1:4" ht="12.75">
      <c r="A15" s="10" t="s">
        <v>21</v>
      </c>
      <c r="B15" s="12" t="s">
        <v>113</v>
      </c>
      <c r="C15" s="10" t="s">
        <v>26</v>
      </c>
      <c r="D15" s="12" t="s">
        <v>95</v>
      </c>
    </row>
    <row r="16" spans="1:4" ht="12.75">
      <c r="A16" s="10" t="s">
        <v>21</v>
      </c>
      <c r="B16" s="12" t="s">
        <v>82</v>
      </c>
      <c r="C16" s="10" t="s">
        <v>26</v>
      </c>
      <c r="D16" s="12" t="s">
        <v>91</v>
      </c>
    </row>
    <row r="17" spans="1:4" ht="12.75">
      <c r="A17" s="10" t="s">
        <v>23</v>
      </c>
      <c r="B17" s="12" t="s">
        <v>82</v>
      </c>
      <c r="C17" s="10" t="s">
        <v>26</v>
      </c>
      <c r="D17" s="12" t="s">
        <v>90</v>
      </c>
    </row>
    <row r="18" spans="1:4" ht="12.75">
      <c r="A18" s="13" t="s">
        <v>18</v>
      </c>
      <c r="B18" s="12" t="s">
        <v>82</v>
      </c>
      <c r="C18" s="10" t="s">
        <v>26</v>
      </c>
      <c r="D18" s="12" t="s">
        <v>89</v>
      </c>
    </row>
    <row r="19" spans="1:4" ht="12.75">
      <c r="A19" s="13" t="s">
        <v>18</v>
      </c>
      <c r="B19" s="12" t="s">
        <v>83</v>
      </c>
      <c r="C19" s="10" t="s">
        <v>26</v>
      </c>
      <c r="D19" s="12" t="s">
        <v>88</v>
      </c>
    </row>
    <row r="20" spans="1:4" ht="12.75">
      <c r="A20" s="10" t="s">
        <v>17</v>
      </c>
      <c r="B20" s="12" t="s">
        <v>83</v>
      </c>
      <c r="C20" s="10" t="s">
        <v>24</v>
      </c>
      <c r="D20" s="12" t="s">
        <v>88</v>
      </c>
    </row>
    <row r="21" spans="1:4" ht="12.75">
      <c r="A21" s="13" t="s">
        <v>69</v>
      </c>
      <c r="B21" s="12" t="s">
        <v>83</v>
      </c>
      <c r="C21" s="13" t="s">
        <v>19</v>
      </c>
      <c r="D21" s="12" t="s">
        <v>81</v>
      </c>
    </row>
    <row r="22" spans="1:4" ht="12.75">
      <c r="A22" s="13" t="s">
        <v>68</v>
      </c>
      <c r="B22" s="12" t="s">
        <v>83</v>
      </c>
      <c r="C22" s="13" t="s">
        <v>19</v>
      </c>
      <c r="D22" s="12" t="s">
        <v>85</v>
      </c>
    </row>
    <row r="23" spans="1:4" ht="12.75">
      <c r="A23" s="10" t="s">
        <v>42</v>
      </c>
      <c r="B23" s="12" t="s">
        <v>84</v>
      </c>
      <c r="C23" s="10" t="s">
        <v>41</v>
      </c>
      <c r="D23" s="12" t="s">
        <v>85</v>
      </c>
    </row>
    <row r="24" spans="1:4" ht="12.75">
      <c r="A24" s="10" t="s">
        <v>80</v>
      </c>
      <c r="B24" s="12" t="s">
        <v>84</v>
      </c>
      <c r="C24" s="10" t="s">
        <v>64</v>
      </c>
      <c r="D24" s="12" t="s">
        <v>85</v>
      </c>
    </row>
    <row r="25" spans="1:4" ht="12.75">
      <c r="A25" s="13" t="s">
        <v>12</v>
      </c>
      <c r="B25" s="12" t="s">
        <v>84</v>
      </c>
      <c r="C25" s="10" t="s">
        <v>20</v>
      </c>
      <c r="D25" s="12" t="s">
        <v>85</v>
      </c>
    </row>
    <row r="26" spans="1:4" ht="12.75">
      <c r="A26" s="10" t="s">
        <v>42</v>
      </c>
      <c r="B26" s="12" t="s">
        <v>84</v>
      </c>
      <c r="C26" s="10" t="s">
        <v>67</v>
      </c>
      <c r="D26" s="12" t="s">
        <v>85</v>
      </c>
    </row>
    <row r="27" spans="1:4" ht="12.75">
      <c r="A27" s="10" t="s">
        <v>140</v>
      </c>
      <c r="B27" s="12" t="s">
        <v>84</v>
      </c>
      <c r="C27" s="10" t="s">
        <v>43</v>
      </c>
      <c r="D27" s="12" t="s">
        <v>85</v>
      </c>
    </row>
    <row r="28" spans="1:4" ht="12.75">
      <c r="A28" s="10" t="s">
        <v>140</v>
      </c>
      <c r="B28" s="12" t="s">
        <v>85</v>
      </c>
      <c r="C28" s="13" t="s">
        <v>3</v>
      </c>
      <c r="D28" s="12" t="s">
        <v>85</v>
      </c>
    </row>
    <row r="29" spans="1:4" ht="12.75">
      <c r="A29" s="10" t="s">
        <v>3</v>
      </c>
      <c r="B29" s="12" t="s">
        <v>85</v>
      </c>
      <c r="C29" s="13" t="s">
        <v>140</v>
      </c>
      <c r="D29" s="12" t="s">
        <v>85</v>
      </c>
    </row>
    <row r="30" spans="1:4" ht="12.75">
      <c r="A30" s="10" t="s">
        <v>43</v>
      </c>
      <c r="B30" s="12" t="s">
        <v>85</v>
      </c>
      <c r="C30" s="13" t="s">
        <v>140</v>
      </c>
      <c r="D30" s="12" t="s">
        <v>84</v>
      </c>
    </row>
    <row r="31" spans="1:4" ht="12.75">
      <c r="A31" s="10" t="s">
        <v>44</v>
      </c>
      <c r="B31" s="12" t="s">
        <v>85</v>
      </c>
      <c r="C31" s="10" t="s">
        <v>42</v>
      </c>
      <c r="D31" s="12" t="s">
        <v>84</v>
      </c>
    </row>
    <row r="32" spans="1:4" ht="12.75">
      <c r="A32" s="13" t="s">
        <v>67</v>
      </c>
      <c r="B32" s="12" t="s">
        <v>85</v>
      </c>
      <c r="C32" s="10" t="s">
        <v>12</v>
      </c>
      <c r="D32" s="12" t="s">
        <v>84</v>
      </c>
    </row>
    <row r="33" spans="1:4" ht="12.75">
      <c r="A33" s="10" t="s">
        <v>20</v>
      </c>
      <c r="B33" s="12" t="s">
        <v>85</v>
      </c>
      <c r="C33" s="10" t="s">
        <v>74</v>
      </c>
      <c r="D33" s="12" t="s">
        <v>84</v>
      </c>
    </row>
    <row r="34" spans="1:4" ht="12.75">
      <c r="A34" s="10" t="s">
        <v>64</v>
      </c>
      <c r="B34" s="12" t="s">
        <v>85</v>
      </c>
      <c r="C34" s="10" t="s">
        <v>42</v>
      </c>
      <c r="D34" s="12" t="s">
        <v>84</v>
      </c>
    </row>
    <row r="35" spans="1:4" ht="12.75">
      <c r="A35" s="10" t="s">
        <v>41</v>
      </c>
      <c r="B35" s="12" t="s">
        <v>85</v>
      </c>
      <c r="C35" s="10" t="s">
        <v>68</v>
      </c>
      <c r="D35" s="12" t="s">
        <v>87</v>
      </c>
    </row>
    <row r="36" spans="1:4" ht="12.75">
      <c r="A36" s="10" t="s">
        <v>41</v>
      </c>
      <c r="B36" s="12" t="s">
        <v>86</v>
      </c>
      <c r="C36" s="10" t="s">
        <v>69</v>
      </c>
      <c r="D36" s="12" t="s">
        <v>83</v>
      </c>
    </row>
    <row r="37" spans="1:4" ht="12.75">
      <c r="A37" s="13" t="s">
        <v>19</v>
      </c>
      <c r="B37" s="12" t="s">
        <v>86</v>
      </c>
      <c r="C37" s="10" t="s">
        <v>17</v>
      </c>
      <c r="D37" s="12" t="s">
        <v>83</v>
      </c>
    </row>
    <row r="38" spans="1:4" ht="12.75">
      <c r="A38" s="10" t="s">
        <v>19</v>
      </c>
      <c r="B38" s="12" t="s">
        <v>81</v>
      </c>
      <c r="C38" s="10" t="s">
        <v>18</v>
      </c>
      <c r="D38" s="12" t="s">
        <v>83</v>
      </c>
    </row>
    <row r="39" spans="1:4" ht="12.75">
      <c r="A39" s="13" t="s">
        <v>24</v>
      </c>
      <c r="B39" s="12" t="s">
        <v>88</v>
      </c>
      <c r="C39" s="10" t="s">
        <v>18</v>
      </c>
      <c r="D39" s="12" t="s">
        <v>82</v>
      </c>
    </row>
    <row r="40" spans="1:4" ht="12.75">
      <c r="A40" s="13" t="s">
        <v>26</v>
      </c>
      <c r="B40" s="12" t="s">
        <v>88</v>
      </c>
      <c r="C40" s="10" t="s">
        <v>23</v>
      </c>
      <c r="D40" s="12" t="s">
        <v>82</v>
      </c>
    </row>
    <row r="41" spans="1:4" ht="12.75">
      <c r="A41" s="13" t="s">
        <v>26</v>
      </c>
      <c r="B41" s="12" t="s">
        <v>89</v>
      </c>
      <c r="C41" s="10" t="s">
        <v>21</v>
      </c>
      <c r="D41" s="12" t="s">
        <v>82</v>
      </c>
    </row>
    <row r="42" spans="1:4" ht="12.75">
      <c r="A42" s="10" t="s">
        <v>26</v>
      </c>
      <c r="B42" s="12" t="s">
        <v>90</v>
      </c>
      <c r="C42" s="10" t="s">
        <v>21</v>
      </c>
      <c r="D42" s="12" t="s">
        <v>113</v>
      </c>
    </row>
    <row r="43" spans="1:4" ht="12.75">
      <c r="A43" s="10" t="s">
        <v>26</v>
      </c>
      <c r="B43" s="12" t="s">
        <v>91</v>
      </c>
      <c r="C43" s="13" t="s">
        <v>112</v>
      </c>
      <c r="D43" s="12" t="s">
        <v>113</v>
      </c>
    </row>
    <row r="44" spans="1:4" ht="12.75">
      <c r="A44" s="10" t="s">
        <v>26</v>
      </c>
      <c r="B44" s="12" t="s">
        <v>92</v>
      </c>
      <c r="C44" s="13" t="s">
        <v>111</v>
      </c>
      <c r="D44" s="12" t="s">
        <v>113</v>
      </c>
    </row>
    <row r="45" spans="1:4" ht="12.75">
      <c r="A45" s="13" t="s">
        <v>79</v>
      </c>
      <c r="B45" s="12" t="s">
        <v>110</v>
      </c>
      <c r="C45" s="13" t="s">
        <v>115</v>
      </c>
      <c r="D45" s="12" t="s">
        <v>113</v>
      </c>
    </row>
    <row r="46" spans="1:4" ht="12.75">
      <c r="A46" s="13" t="s">
        <v>163</v>
      </c>
      <c r="B46" s="12" t="s">
        <v>110</v>
      </c>
      <c r="C46" s="13"/>
      <c r="D46" s="12"/>
    </row>
    <row r="47" spans="1:4" ht="12.75">
      <c r="A47" s="13" t="s">
        <v>114</v>
      </c>
      <c r="B47" s="12" t="s">
        <v>110</v>
      </c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185</v>
      </c>
      <c r="C64" s="24"/>
      <c r="D64" s="27" t="s">
        <v>176</v>
      </c>
    </row>
    <row r="65" spans="1:4" ht="12.75">
      <c r="A65" s="13"/>
      <c r="B65" s="28" t="s">
        <v>171</v>
      </c>
      <c r="C65" s="24"/>
      <c r="D65" s="28" t="s">
        <v>172</v>
      </c>
    </row>
    <row r="66" spans="1:4" ht="12.75">
      <c r="A66" s="13"/>
      <c r="B66" s="28" t="s">
        <v>173</v>
      </c>
      <c r="C66" s="24"/>
      <c r="D66" s="28" t="s">
        <v>173</v>
      </c>
    </row>
    <row r="67" spans="1:4" ht="12.75">
      <c r="A67" s="13"/>
      <c r="B67" s="28" t="s">
        <v>172</v>
      </c>
      <c r="C67" s="24"/>
      <c r="D67" s="28" t="s">
        <v>171</v>
      </c>
    </row>
    <row r="68" spans="1:4" ht="12.75">
      <c r="A68" s="9"/>
      <c r="B68" s="28" t="s">
        <v>176</v>
      </c>
      <c r="C68" s="24"/>
      <c r="D68" s="28" t="s">
        <v>185</v>
      </c>
    </row>
    <row r="69" spans="1:4" ht="25.5" customHeight="1" thickBot="1">
      <c r="A69" s="11"/>
      <c r="B69" s="39" t="s">
        <v>184</v>
      </c>
      <c r="C69" s="25"/>
      <c r="D69" s="29" t="s">
        <v>186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="70" zoomScaleNormal="70" workbookViewId="0" topLeftCell="A1">
      <selection activeCell="G40" sqref="G4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108</v>
      </c>
      <c r="D5" s="23"/>
    </row>
    <row r="6" spans="1:4" ht="12.75">
      <c r="A6" s="8" t="s">
        <v>166</v>
      </c>
      <c r="B6" s="21"/>
      <c r="C6" s="22" t="str">
        <f>+CONCATENATE(B13," - ",B30)</f>
        <v>MAIPU - LA FLORIDA</v>
      </c>
      <c r="D6" s="23"/>
    </row>
    <row r="7" spans="1:4" ht="12.75">
      <c r="A7" s="8" t="s">
        <v>62</v>
      </c>
      <c r="B7" s="79" t="s">
        <v>127</v>
      </c>
      <c r="C7" s="80"/>
      <c r="D7" s="81"/>
    </row>
    <row r="8" spans="1:4" ht="13.5" thickBot="1">
      <c r="A8" s="7" t="s">
        <v>63</v>
      </c>
      <c r="B8" s="73" t="s">
        <v>118</v>
      </c>
      <c r="C8" s="74"/>
      <c r="D8" s="75"/>
    </row>
    <row r="10" ht="13.5" thickBot="1"/>
    <row r="11" spans="1:4" ht="13.5" thickBot="1">
      <c r="A11" s="70" t="s">
        <v>28</v>
      </c>
      <c r="B11" s="71"/>
      <c r="C11" s="72" t="s">
        <v>29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126</v>
      </c>
      <c r="B13" s="18" t="s">
        <v>47</v>
      </c>
      <c r="C13" s="15" t="s">
        <v>22</v>
      </c>
      <c r="D13" s="16" t="s">
        <v>92</v>
      </c>
    </row>
    <row r="14" spans="1:4" ht="12.75">
      <c r="A14" s="10" t="s">
        <v>48</v>
      </c>
      <c r="B14" s="12" t="s">
        <v>47</v>
      </c>
      <c r="C14" s="10" t="s">
        <v>26</v>
      </c>
      <c r="D14" s="12" t="s">
        <v>92</v>
      </c>
    </row>
    <row r="15" spans="1:4" ht="12.75">
      <c r="A15" s="10" t="s">
        <v>125</v>
      </c>
      <c r="B15" s="12" t="s">
        <v>47</v>
      </c>
      <c r="C15" s="10" t="s">
        <v>292</v>
      </c>
      <c r="D15" s="12" t="s">
        <v>92</v>
      </c>
    </row>
    <row r="16" spans="1:4" ht="12.75">
      <c r="A16" s="10" t="s">
        <v>48</v>
      </c>
      <c r="B16" s="12" t="s">
        <v>47</v>
      </c>
      <c r="C16" s="10" t="s">
        <v>26</v>
      </c>
      <c r="D16" s="12" t="s">
        <v>110</v>
      </c>
    </row>
    <row r="17" spans="1:4" ht="12.75">
      <c r="A17" s="10" t="s">
        <v>51</v>
      </c>
      <c r="B17" s="12" t="s">
        <v>47</v>
      </c>
      <c r="C17" s="10" t="s">
        <v>26</v>
      </c>
      <c r="D17" s="12" t="s">
        <v>95</v>
      </c>
    </row>
    <row r="18" spans="1:4" ht="12.75">
      <c r="A18" s="10" t="s">
        <v>49</v>
      </c>
      <c r="B18" s="12" t="s">
        <v>47</v>
      </c>
      <c r="C18" s="10" t="s">
        <v>26</v>
      </c>
      <c r="D18" s="12" t="s">
        <v>91</v>
      </c>
    </row>
    <row r="19" spans="1:4" ht="12.75">
      <c r="A19" s="10" t="s">
        <v>16</v>
      </c>
      <c r="B19" s="12" t="s">
        <v>47</v>
      </c>
      <c r="C19" s="10" t="s">
        <v>26</v>
      </c>
      <c r="D19" s="12" t="s">
        <v>90</v>
      </c>
    </row>
    <row r="20" spans="1:4" ht="12.75">
      <c r="A20" s="10" t="s">
        <v>0</v>
      </c>
      <c r="B20" s="12" t="s">
        <v>47</v>
      </c>
      <c r="C20" s="10" t="s">
        <v>26</v>
      </c>
      <c r="D20" s="12" t="s">
        <v>89</v>
      </c>
    </row>
    <row r="21" spans="1:4" ht="12.75">
      <c r="A21" s="10" t="s">
        <v>60</v>
      </c>
      <c r="B21" s="12" t="s">
        <v>47</v>
      </c>
      <c r="C21" s="10" t="s">
        <v>26</v>
      </c>
      <c r="D21" s="12" t="s">
        <v>88</v>
      </c>
    </row>
    <row r="22" spans="1:4" ht="12.75">
      <c r="A22" s="10" t="s">
        <v>60</v>
      </c>
      <c r="B22" s="12" t="s">
        <v>88</v>
      </c>
      <c r="C22" s="10" t="s">
        <v>2</v>
      </c>
      <c r="D22" s="12" t="s">
        <v>88</v>
      </c>
    </row>
    <row r="23" spans="1:4" ht="12.75">
      <c r="A23" s="10" t="s">
        <v>2</v>
      </c>
      <c r="B23" s="12" t="s">
        <v>88</v>
      </c>
      <c r="C23" s="10" t="s">
        <v>60</v>
      </c>
      <c r="D23" s="12" t="s">
        <v>88</v>
      </c>
    </row>
    <row r="24" spans="1:4" ht="12.75">
      <c r="A24" s="10" t="s">
        <v>26</v>
      </c>
      <c r="B24" s="12" t="s">
        <v>88</v>
      </c>
      <c r="C24" s="10" t="s">
        <v>60</v>
      </c>
      <c r="D24" s="12" t="s">
        <v>47</v>
      </c>
    </row>
    <row r="25" spans="1:4" ht="12.75">
      <c r="A25" s="10" t="s">
        <v>26</v>
      </c>
      <c r="B25" s="12" t="s">
        <v>89</v>
      </c>
      <c r="C25" s="10" t="s">
        <v>0</v>
      </c>
      <c r="D25" s="12" t="s">
        <v>47</v>
      </c>
    </row>
    <row r="26" spans="1:4" ht="12.75">
      <c r="A26" s="10" t="s">
        <v>26</v>
      </c>
      <c r="B26" s="12" t="s">
        <v>90</v>
      </c>
      <c r="C26" s="10" t="s">
        <v>150</v>
      </c>
      <c r="D26" s="12" t="s">
        <v>47</v>
      </c>
    </row>
    <row r="27" spans="1:4" ht="12.75">
      <c r="A27" s="10" t="s">
        <v>26</v>
      </c>
      <c r="B27" s="12" t="s">
        <v>91</v>
      </c>
      <c r="C27" s="10" t="s">
        <v>16</v>
      </c>
      <c r="D27" s="12" t="s">
        <v>47</v>
      </c>
    </row>
    <row r="28" spans="1:4" ht="12.75">
      <c r="A28" s="10" t="s">
        <v>26</v>
      </c>
      <c r="B28" s="12" t="s">
        <v>92</v>
      </c>
      <c r="C28" s="10" t="s">
        <v>49</v>
      </c>
      <c r="D28" s="12" t="s">
        <v>47</v>
      </c>
    </row>
    <row r="29" spans="1:4" ht="12.75">
      <c r="A29" s="10" t="s">
        <v>22</v>
      </c>
      <c r="B29" s="12" t="s">
        <v>92</v>
      </c>
      <c r="C29" s="13" t="s">
        <v>51</v>
      </c>
      <c r="D29" s="12" t="s">
        <v>47</v>
      </c>
    </row>
    <row r="30" spans="1:4" ht="12.75">
      <c r="A30" s="13" t="s">
        <v>117</v>
      </c>
      <c r="B30" s="12" t="s">
        <v>92</v>
      </c>
      <c r="C30" s="10" t="s">
        <v>48</v>
      </c>
      <c r="D30" s="12" t="s">
        <v>47</v>
      </c>
    </row>
    <row r="31" spans="1:4" ht="12.75">
      <c r="A31" s="13"/>
      <c r="B31" s="12"/>
      <c r="C31" s="13" t="s">
        <v>125</v>
      </c>
      <c r="D31" s="12" t="s">
        <v>47</v>
      </c>
    </row>
    <row r="32" spans="1:4" ht="12.75">
      <c r="A32" s="13"/>
      <c r="B32" s="12"/>
      <c r="C32" s="13" t="s">
        <v>119</v>
      </c>
      <c r="D32" s="12" t="s">
        <v>47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51</v>
      </c>
      <c r="C64" s="24"/>
      <c r="D64" s="27" t="s">
        <v>176</v>
      </c>
    </row>
    <row r="65" spans="1:4" ht="12.75">
      <c r="A65" s="24"/>
      <c r="B65" s="32" t="s">
        <v>262</v>
      </c>
      <c r="C65" s="24"/>
      <c r="D65" s="28" t="s">
        <v>187</v>
      </c>
    </row>
    <row r="66" spans="1:4" ht="12.75">
      <c r="A66" s="24"/>
      <c r="B66" s="28" t="s">
        <v>170</v>
      </c>
      <c r="C66" s="24"/>
      <c r="D66" s="28" t="s">
        <v>204</v>
      </c>
    </row>
    <row r="67" spans="1:4" ht="12.75">
      <c r="A67" s="24"/>
      <c r="B67" s="28" t="s">
        <v>187</v>
      </c>
      <c r="C67" s="24"/>
      <c r="D67" s="32" t="s">
        <v>262</v>
      </c>
    </row>
    <row r="68" spans="1:4" ht="12.75">
      <c r="A68" s="24"/>
      <c r="B68" s="28" t="s">
        <v>176</v>
      </c>
      <c r="C68" s="24"/>
      <c r="D68" s="28" t="s">
        <v>51</v>
      </c>
    </row>
    <row r="69" spans="1:4" ht="18.75" customHeight="1" thickBot="1">
      <c r="A69" s="25"/>
      <c r="B69" s="30" t="s">
        <v>92</v>
      </c>
      <c r="C69" s="25"/>
      <c r="D69" s="29" t="s">
        <v>192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9" ht="12.75">
      <c r="A4" s="6" t="s">
        <v>61</v>
      </c>
      <c r="B4" s="76">
        <v>1</v>
      </c>
      <c r="C4" s="77"/>
      <c r="D4" s="78"/>
      <c r="E4" s="2"/>
      <c r="F4" s="2"/>
      <c r="G4" s="2"/>
      <c r="H4" s="2"/>
      <c r="I4" s="2"/>
    </row>
    <row r="5" spans="1:4" ht="12.75">
      <c r="A5" s="8" t="s">
        <v>165</v>
      </c>
      <c r="B5" s="21"/>
      <c r="C5" s="22">
        <v>109</v>
      </c>
      <c r="D5" s="23"/>
    </row>
    <row r="6" spans="1:4" ht="12.75">
      <c r="A6" s="8" t="s">
        <v>166</v>
      </c>
      <c r="B6" s="21"/>
      <c r="C6" s="22" t="str">
        <f>+CONCATENATE(B13," - ",B30)</f>
        <v>SANTIAGO - MAIPU</v>
      </c>
      <c r="D6" s="23"/>
    </row>
    <row r="7" spans="1:9" ht="12.75">
      <c r="A7" s="8" t="s">
        <v>62</v>
      </c>
      <c r="B7" s="79" t="s">
        <v>169</v>
      </c>
      <c r="C7" s="80"/>
      <c r="D7" s="81"/>
      <c r="E7" s="3"/>
      <c r="F7" s="2"/>
      <c r="G7" s="2"/>
      <c r="H7" s="2"/>
      <c r="I7" s="2"/>
    </row>
    <row r="8" spans="1:9" ht="13.5" thickBot="1">
      <c r="A8" s="7" t="s">
        <v>63</v>
      </c>
      <c r="B8" s="73" t="s">
        <v>141</v>
      </c>
      <c r="C8" s="74"/>
      <c r="D8" s="75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70" t="s">
        <v>158</v>
      </c>
      <c r="B11" s="71"/>
      <c r="C11" s="72" t="s">
        <v>159</v>
      </c>
      <c r="D11" s="71"/>
      <c r="E11" s="2"/>
      <c r="F11" s="2"/>
      <c r="G11" s="2"/>
      <c r="H11" s="2"/>
      <c r="I11" s="2"/>
    </row>
    <row r="12" spans="1:9" ht="13.5" thickBot="1">
      <c r="A12" s="4" t="s">
        <v>30</v>
      </c>
      <c r="B12" s="5" t="s">
        <v>31</v>
      </c>
      <c r="C12" s="4" t="s">
        <v>30</v>
      </c>
      <c r="D12" s="5" t="s">
        <v>31</v>
      </c>
      <c r="E12" s="2"/>
      <c r="F12" s="2"/>
      <c r="G12" s="2"/>
      <c r="H12" s="2"/>
      <c r="I12" s="2"/>
    </row>
    <row r="13" spans="1:9" ht="12.75">
      <c r="A13" s="14" t="s">
        <v>168</v>
      </c>
      <c r="B13" s="18" t="s">
        <v>108</v>
      </c>
      <c r="C13" s="14" t="s">
        <v>119</v>
      </c>
      <c r="D13" s="18" t="s">
        <v>47</v>
      </c>
      <c r="E13" s="2"/>
      <c r="F13" s="2"/>
      <c r="G13" s="2"/>
      <c r="H13" s="2"/>
      <c r="I13" s="2"/>
    </row>
    <row r="14" spans="1:9" ht="12.75">
      <c r="A14" s="10" t="s">
        <v>54</v>
      </c>
      <c r="B14" s="12" t="s">
        <v>108</v>
      </c>
      <c r="C14" s="10" t="s">
        <v>49</v>
      </c>
      <c r="D14" s="12" t="s">
        <v>47</v>
      </c>
      <c r="E14" s="3"/>
      <c r="F14" s="2"/>
      <c r="G14" s="2"/>
      <c r="H14" s="2"/>
      <c r="I14" s="2"/>
    </row>
    <row r="15" spans="1:9" ht="12.75">
      <c r="A15" s="10" t="s">
        <v>54</v>
      </c>
      <c r="B15" s="12" t="s">
        <v>85</v>
      </c>
      <c r="C15" s="10" t="s">
        <v>16</v>
      </c>
      <c r="D15" s="12" t="s">
        <v>47</v>
      </c>
      <c r="E15" s="3"/>
      <c r="F15" s="2"/>
      <c r="G15" s="2"/>
      <c r="H15" s="2"/>
      <c r="I15" s="2"/>
    </row>
    <row r="16" spans="1:9" ht="12.75">
      <c r="A16" s="10" t="s">
        <v>7</v>
      </c>
      <c r="B16" s="12" t="s">
        <v>85</v>
      </c>
      <c r="C16" s="10" t="s">
        <v>0</v>
      </c>
      <c r="D16" s="12" t="s">
        <v>47</v>
      </c>
      <c r="E16" s="2"/>
      <c r="F16" s="2"/>
      <c r="G16" s="2"/>
      <c r="H16" s="2"/>
      <c r="I16" s="2"/>
    </row>
    <row r="17" spans="1:9" ht="12.75">
      <c r="A17" s="10" t="s">
        <v>10</v>
      </c>
      <c r="B17" s="12" t="s">
        <v>81</v>
      </c>
      <c r="C17" s="10" t="s">
        <v>60</v>
      </c>
      <c r="D17" s="12" t="s">
        <v>47</v>
      </c>
      <c r="E17" s="2"/>
      <c r="F17" s="2"/>
      <c r="G17" s="2"/>
      <c r="H17" s="2"/>
      <c r="I17" s="2"/>
    </row>
    <row r="18" spans="1:4" ht="12.75">
      <c r="A18" s="10" t="s">
        <v>9</v>
      </c>
      <c r="B18" s="12" t="s">
        <v>81</v>
      </c>
      <c r="C18" s="10" t="s">
        <v>60</v>
      </c>
      <c r="D18" s="12" t="s">
        <v>88</v>
      </c>
    </row>
    <row r="19" spans="1:4" ht="12.75">
      <c r="A19" s="10" t="s">
        <v>59</v>
      </c>
      <c r="B19" s="12" t="s">
        <v>108</v>
      </c>
      <c r="C19" s="10" t="s">
        <v>2</v>
      </c>
      <c r="D19" s="12" t="s">
        <v>88</v>
      </c>
    </row>
    <row r="20" spans="1:4" ht="12.75">
      <c r="A20" s="10" t="s">
        <v>50</v>
      </c>
      <c r="B20" s="12" t="s">
        <v>108</v>
      </c>
      <c r="C20" s="10" t="s">
        <v>2</v>
      </c>
      <c r="D20" s="12" t="s">
        <v>81</v>
      </c>
    </row>
    <row r="21" spans="1:4" ht="12.75">
      <c r="A21" s="10" t="s">
        <v>11</v>
      </c>
      <c r="B21" s="12" t="s">
        <v>81</v>
      </c>
      <c r="C21" s="10" t="s">
        <v>58</v>
      </c>
      <c r="D21" s="12" t="s">
        <v>81</v>
      </c>
    </row>
    <row r="22" spans="1:4" ht="12.75">
      <c r="A22" s="10" t="s">
        <v>2</v>
      </c>
      <c r="B22" s="12" t="s">
        <v>81</v>
      </c>
      <c r="C22" s="10" t="s">
        <v>58</v>
      </c>
      <c r="D22" s="12" t="s">
        <v>108</v>
      </c>
    </row>
    <row r="23" spans="1:4" ht="12.75">
      <c r="A23" s="10" t="s">
        <v>2</v>
      </c>
      <c r="B23" s="12" t="s">
        <v>88</v>
      </c>
      <c r="C23" s="10" t="s">
        <v>52</v>
      </c>
      <c r="D23" s="12" t="s">
        <v>108</v>
      </c>
    </row>
    <row r="24" spans="1:4" ht="12.75">
      <c r="A24" s="10" t="s">
        <v>60</v>
      </c>
      <c r="B24" s="12" t="s">
        <v>88</v>
      </c>
      <c r="C24" s="10" t="s">
        <v>164</v>
      </c>
      <c r="D24" s="12" t="s">
        <v>108</v>
      </c>
    </row>
    <row r="25" spans="1:4" ht="12.75">
      <c r="A25" s="10" t="s">
        <v>60</v>
      </c>
      <c r="B25" s="12" t="s">
        <v>47</v>
      </c>
      <c r="C25" s="10" t="s">
        <v>9</v>
      </c>
      <c r="D25" s="12" t="s">
        <v>108</v>
      </c>
    </row>
    <row r="26" spans="1:4" ht="12.75">
      <c r="A26" s="10" t="s">
        <v>0</v>
      </c>
      <c r="B26" s="12" t="s">
        <v>47</v>
      </c>
      <c r="C26" s="13" t="s">
        <v>168</v>
      </c>
      <c r="D26" s="12" t="s">
        <v>108</v>
      </c>
    </row>
    <row r="27" spans="1:4" ht="12.75">
      <c r="A27" s="10" t="s">
        <v>150</v>
      </c>
      <c r="B27" s="12" t="s">
        <v>47</v>
      </c>
      <c r="C27" s="13"/>
      <c r="D27" s="12"/>
    </row>
    <row r="28" spans="1:4" ht="12.75">
      <c r="A28" s="10" t="s">
        <v>16</v>
      </c>
      <c r="B28" s="12" t="s">
        <v>47</v>
      </c>
      <c r="C28" s="13"/>
      <c r="D28" s="12"/>
    </row>
    <row r="29" spans="1:4" ht="12.75">
      <c r="A29" s="10" t="s">
        <v>49</v>
      </c>
      <c r="B29" s="12" t="s">
        <v>47</v>
      </c>
      <c r="C29" s="13"/>
      <c r="D29" s="12"/>
    </row>
    <row r="30" spans="1:4" ht="12.75">
      <c r="A30" s="10" t="s">
        <v>121</v>
      </c>
      <c r="B30" s="12" t="s">
        <v>47</v>
      </c>
      <c r="C30" s="13"/>
      <c r="D30" s="12"/>
    </row>
    <row r="31" spans="1:4" ht="12.75">
      <c r="A31" s="13" t="s">
        <v>120</v>
      </c>
      <c r="B31" s="12" t="s">
        <v>47</v>
      </c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275</v>
      </c>
      <c r="C64" s="24"/>
      <c r="D64" s="27" t="s">
        <v>277</v>
      </c>
    </row>
    <row r="65" spans="1:4" ht="12.75">
      <c r="A65" s="24"/>
      <c r="B65" s="28" t="s">
        <v>11</v>
      </c>
      <c r="C65" s="24"/>
      <c r="D65" s="31" t="s">
        <v>262</v>
      </c>
    </row>
    <row r="66" spans="1:4" ht="12.75">
      <c r="A66" s="24"/>
      <c r="B66" s="28" t="s">
        <v>276</v>
      </c>
      <c r="C66" s="24"/>
      <c r="D66" s="28" t="s">
        <v>170</v>
      </c>
    </row>
    <row r="67" spans="1:4" ht="12.75">
      <c r="A67" s="24"/>
      <c r="B67" s="28" t="s">
        <v>170</v>
      </c>
      <c r="C67" s="24"/>
      <c r="D67" s="28" t="s">
        <v>187</v>
      </c>
    </row>
    <row r="68" spans="1:4" ht="12.75">
      <c r="A68" s="24"/>
      <c r="B68" s="31" t="s">
        <v>262</v>
      </c>
      <c r="C68" s="24"/>
      <c r="D68" s="28" t="s">
        <v>278</v>
      </c>
    </row>
    <row r="69" spans="1:4" ht="13.5" thickBot="1">
      <c r="A69" s="25"/>
      <c r="B69" s="40" t="s">
        <v>193</v>
      </c>
      <c r="C69" s="25"/>
      <c r="D69" s="29" t="s">
        <v>263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9" ht="12.75">
      <c r="A4" s="6" t="s">
        <v>61</v>
      </c>
      <c r="B4" s="76">
        <v>1</v>
      </c>
      <c r="C4" s="77"/>
      <c r="D4" s="78"/>
      <c r="E4" s="2"/>
      <c r="F4" s="2"/>
      <c r="G4" s="2"/>
      <c r="H4" s="2"/>
      <c r="I4" s="2"/>
    </row>
    <row r="5" spans="1:4" ht="12.75">
      <c r="A5" s="8" t="s">
        <v>165</v>
      </c>
      <c r="B5" s="21"/>
      <c r="C5" s="22" t="s">
        <v>202</v>
      </c>
      <c r="D5" s="23"/>
    </row>
    <row r="6" spans="1:4" ht="12.75">
      <c r="A6" s="8" t="s">
        <v>166</v>
      </c>
      <c r="B6" s="21"/>
      <c r="C6" s="22" t="str">
        <f>+CONCATENATE(B13," - ",B30)</f>
        <v>SANTIAGO - MAIPU</v>
      </c>
      <c r="D6" s="23"/>
    </row>
    <row r="7" spans="1:9" ht="12.75">
      <c r="A7" s="8" t="s">
        <v>62</v>
      </c>
      <c r="B7" s="79" t="s">
        <v>169</v>
      </c>
      <c r="C7" s="80"/>
      <c r="D7" s="81"/>
      <c r="E7" s="3"/>
      <c r="F7" s="2"/>
      <c r="G7" s="2"/>
      <c r="H7" s="2"/>
      <c r="I7" s="2"/>
    </row>
    <row r="8" spans="1:9" ht="13.5" thickBot="1">
      <c r="A8" s="7" t="s">
        <v>63</v>
      </c>
      <c r="B8" s="73" t="s">
        <v>141</v>
      </c>
      <c r="C8" s="74"/>
      <c r="D8" s="75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70" t="s">
        <v>158</v>
      </c>
      <c r="B11" s="71"/>
      <c r="C11" s="72" t="s">
        <v>159</v>
      </c>
      <c r="D11" s="71"/>
      <c r="E11" s="2"/>
      <c r="F11" s="2"/>
      <c r="G11" s="2"/>
      <c r="H11" s="2"/>
      <c r="I11" s="2"/>
    </row>
    <row r="12" spans="1:9" ht="13.5" thickBot="1">
      <c r="A12" s="4" t="s">
        <v>30</v>
      </c>
      <c r="B12" s="5" t="s">
        <v>31</v>
      </c>
      <c r="C12" s="4" t="s">
        <v>30</v>
      </c>
      <c r="D12" s="5" t="s">
        <v>31</v>
      </c>
      <c r="E12" s="2"/>
      <c r="F12" s="2"/>
      <c r="G12" s="2"/>
      <c r="H12" s="2"/>
      <c r="I12" s="2"/>
    </row>
    <row r="13" spans="1:9" ht="12.75">
      <c r="A13" s="14" t="s">
        <v>168</v>
      </c>
      <c r="B13" s="18" t="s">
        <v>108</v>
      </c>
      <c r="C13" s="14" t="s">
        <v>119</v>
      </c>
      <c r="D13" s="18" t="s">
        <v>47</v>
      </c>
      <c r="E13" s="2"/>
      <c r="F13" s="2"/>
      <c r="G13" s="2"/>
      <c r="H13" s="2"/>
      <c r="I13" s="2"/>
    </row>
    <row r="14" spans="1:9" ht="12.75">
      <c r="A14" s="10" t="s">
        <v>54</v>
      </c>
      <c r="B14" s="12" t="s">
        <v>108</v>
      </c>
      <c r="C14" s="10" t="s">
        <v>49</v>
      </c>
      <c r="D14" s="12" t="s">
        <v>47</v>
      </c>
      <c r="E14" s="3"/>
      <c r="F14" s="2"/>
      <c r="G14" s="2"/>
      <c r="H14" s="2"/>
      <c r="I14" s="2"/>
    </row>
    <row r="15" spans="1:9" ht="12.75">
      <c r="A15" s="10" t="s">
        <v>54</v>
      </c>
      <c r="B15" s="12" t="s">
        <v>85</v>
      </c>
      <c r="C15" s="10" t="s">
        <v>16</v>
      </c>
      <c r="D15" s="12" t="s">
        <v>47</v>
      </c>
      <c r="E15" s="3"/>
      <c r="F15" s="2"/>
      <c r="G15" s="2"/>
      <c r="H15" s="2"/>
      <c r="I15" s="2"/>
    </row>
    <row r="16" spans="1:9" ht="12.75">
      <c r="A16" s="10" t="s">
        <v>7</v>
      </c>
      <c r="B16" s="12" t="s">
        <v>85</v>
      </c>
      <c r="C16" s="10" t="s">
        <v>0</v>
      </c>
      <c r="D16" s="12" t="s">
        <v>47</v>
      </c>
      <c r="E16" s="2"/>
      <c r="F16" s="2"/>
      <c r="G16" s="2"/>
      <c r="H16" s="2"/>
      <c r="I16" s="2"/>
    </row>
    <row r="17" spans="1:9" ht="12.75">
      <c r="A17" s="10" t="s">
        <v>10</v>
      </c>
      <c r="B17" s="12" t="s">
        <v>81</v>
      </c>
      <c r="C17" s="10" t="s">
        <v>60</v>
      </c>
      <c r="D17" s="12" t="s">
        <v>47</v>
      </c>
      <c r="E17" s="2"/>
      <c r="F17" s="2"/>
      <c r="G17" s="2"/>
      <c r="H17" s="2"/>
      <c r="I17" s="2"/>
    </row>
    <row r="18" spans="1:4" ht="12.75">
      <c r="A18" s="10" t="s">
        <v>9</v>
      </c>
      <c r="B18" s="12" t="s">
        <v>81</v>
      </c>
      <c r="C18" s="10" t="s">
        <v>60</v>
      </c>
      <c r="D18" s="12" t="s">
        <v>88</v>
      </c>
    </row>
    <row r="19" spans="1:4" ht="12.75">
      <c r="A19" s="10" t="s">
        <v>59</v>
      </c>
      <c r="B19" s="12" t="s">
        <v>108</v>
      </c>
      <c r="C19" s="10" t="s">
        <v>2</v>
      </c>
      <c r="D19" s="12" t="s">
        <v>88</v>
      </c>
    </row>
    <row r="20" spans="1:4" ht="12.75">
      <c r="A20" s="10" t="s">
        <v>50</v>
      </c>
      <c r="B20" s="12" t="s">
        <v>108</v>
      </c>
      <c r="C20" s="10" t="s">
        <v>2</v>
      </c>
      <c r="D20" s="12" t="s">
        <v>81</v>
      </c>
    </row>
    <row r="21" spans="1:4" ht="12.75">
      <c r="A21" s="10" t="s">
        <v>11</v>
      </c>
      <c r="B21" s="12" t="s">
        <v>81</v>
      </c>
      <c r="C21" s="10" t="s">
        <v>58</v>
      </c>
      <c r="D21" s="12" t="s">
        <v>81</v>
      </c>
    </row>
    <row r="22" spans="1:4" ht="12.75">
      <c r="A22" s="10" t="s">
        <v>2</v>
      </c>
      <c r="B22" s="12" t="s">
        <v>81</v>
      </c>
      <c r="C22" s="10" t="s">
        <v>58</v>
      </c>
      <c r="D22" s="12" t="s">
        <v>108</v>
      </c>
    </row>
    <row r="23" spans="1:4" ht="12.75">
      <c r="A23" s="10" t="s">
        <v>2</v>
      </c>
      <c r="B23" s="12" t="s">
        <v>88</v>
      </c>
      <c r="C23" s="10" t="s">
        <v>52</v>
      </c>
      <c r="D23" s="12" t="s">
        <v>108</v>
      </c>
    </row>
    <row r="24" spans="1:4" ht="12.75">
      <c r="A24" s="10" t="s">
        <v>60</v>
      </c>
      <c r="B24" s="12" t="s">
        <v>88</v>
      </c>
      <c r="C24" s="10" t="s">
        <v>164</v>
      </c>
      <c r="D24" s="12" t="s">
        <v>108</v>
      </c>
    </row>
    <row r="25" spans="1:4" ht="12.75">
      <c r="A25" s="10" t="s">
        <v>60</v>
      </c>
      <c r="B25" s="12" t="s">
        <v>47</v>
      </c>
      <c r="C25" s="10" t="s">
        <v>9</v>
      </c>
      <c r="D25" s="12" t="s">
        <v>108</v>
      </c>
    </row>
    <row r="26" spans="1:4" ht="12.75">
      <c r="A26" s="10" t="s">
        <v>0</v>
      </c>
      <c r="B26" s="12" t="s">
        <v>47</v>
      </c>
      <c r="C26" s="13" t="s">
        <v>168</v>
      </c>
      <c r="D26" s="12" t="s">
        <v>108</v>
      </c>
    </row>
    <row r="27" spans="1:4" ht="12.75">
      <c r="A27" s="10" t="s">
        <v>150</v>
      </c>
      <c r="B27" s="12" t="s">
        <v>47</v>
      </c>
      <c r="C27" s="13"/>
      <c r="D27" s="12"/>
    </row>
    <row r="28" spans="1:4" ht="12.75">
      <c r="A28" s="10" t="s">
        <v>16</v>
      </c>
      <c r="B28" s="12" t="s">
        <v>47</v>
      </c>
      <c r="C28" s="13"/>
      <c r="D28" s="12"/>
    </row>
    <row r="29" spans="1:4" ht="12.75">
      <c r="A29" s="10" t="s">
        <v>49</v>
      </c>
      <c r="B29" s="12" t="s">
        <v>47</v>
      </c>
      <c r="C29" s="13"/>
      <c r="D29" s="12"/>
    </row>
    <row r="30" spans="1:4" ht="12.75">
      <c r="A30" s="10" t="s">
        <v>121</v>
      </c>
      <c r="B30" s="12" t="s">
        <v>47</v>
      </c>
      <c r="C30" s="13"/>
      <c r="D30" s="12"/>
    </row>
    <row r="31" spans="1:4" ht="12.75">
      <c r="A31" s="13" t="s">
        <v>120</v>
      </c>
      <c r="B31" s="12" t="s">
        <v>47</v>
      </c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33" t="s">
        <v>275</v>
      </c>
      <c r="C64" s="24"/>
      <c r="D64" s="27" t="s">
        <v>277</v>
      </c>
    </row>
    <row r="65" spans="1:4" ht="12.75">
      <c r="A65" s="13"/>
      <c r="B65" s="28" t="s">
        <v>11</v>
      </c>
      <c r="C65" s="24"/>
      <c r="D65" s="31" t="s">
        <v>279</v>
      </c>
    </row>
    <row r="66" spans="1:4" ht="12.75">
      <c r="A66" s="13"/>
      <c r="B66" s="28" t="s">
        <v>276</v>
      </c>
      <c r="C66" s="24"/>
      <c r="D66" s="28" t="s">
        <v>170</v>
      </c>
    </row>
    <row r="67" spans="1:4" ht="12.75">
      <c r="A67" s="13"/>
      <c r="B67" s="28" t="s">
        <v>170</v>
      </c>
      <c r="C67" s="24"/>
      <c r="D67" s="28" t="s">
        <v>280</v>
      </c>
    </row>
    <row r="68" spans="1:4" ht="12.75">
      <c r="A68" s="13"/>
      <c r="B68" s="31" t="s">
        <v>279</v>
      </c>
      <c r="C68" s="24"/>
      <c r="D68" s="28" t="s">
        <v>278</v>
      </c>
    </row>
    <row r="69" spans="1:4" ht="13.5" thickBot="1">
      <c r="A69" s="17"/>
      <c r="B69" s="40" t="s">
        <v>193</v>
      </c>
      <c r="C69" s="25"/>
      <c r="D69" s="29" t="s">
        <v>263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110</v>
      </c>
      <c r="D5" s="23"/>
    </row>
    <row r="6" spans="1:4" ht="12.75">
      <c r="A6" s="8" t="s">
        <v>166</v>
      </c>
      <c r="B6" s="21"/>
      <c r="C6" s="22" t="str">
        <f>+CONCATENATE(B13," - ",B31)</f>
        <v>RENCA - MAIPU</v>
      </c>
      <c r="D6" s="23"/>
    </row>
    <row r="7" spans="1:4" ht="12.75">
      <c r="A7" s="8" t="s">
        <v>62</v>
      </c>
      <c r="B7" s="79" t="s">
        <v>148</v>
      </c>
      <c r="C7" s="80"/>
      <c r="D7" s="81"/>
    </row>
    <row r="8" spans="1:4" ht="13.5" thickBot="1">
      <c r="A8" s="7" t="s">
        <v>63</v>
      </c>
      <c r="B8" s="73" t="s">
        <v>149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145</v>
      </c>
      <c r="B13" s="18" t="s">
        <v>84</v>
      </c>
      <c r="C13" s="14" t="s">
        <v>146</v>
      </c>
      <c r="D13" s="18" t="s">
        <v>47</v>
      </c>
    </row>
    <row r="14" spans="1:4" ht="12.75">
      <c r="A14" s="10" t="s">
        <v>14</v>
      </c>
      <c r="B14" s="12" t="s">
        <v>84</v>
      </c>
      <c r="C14" s="10" t="s">
        <v>147</v>
      </c>
      <c r="D14" s="12" t="s">
        <v>47</v>
      </c>
    </row>
    <row r="15" spans="1:4" ht="12.75">
      <c r="A15" s="10" t="s">
        <v>65</v>
      </c>
      <c r="B15" s="12" t="s">
        <v>84</v>
      </c>
      <c r="C15" s="10" t="s">
        <v>16</v>
      </c>
      <c r="D15" s="12" t="s">
        <v>47</v>
      </c>
    </row>
    <row r="16" spans="1:4" ht="12.75">
      <c r="A16" s="10" t="s">
        <v>137</v>
      </c>
      <c r="B16" s="12" t="s">
        <v>84</v>
      </c>
      <c r="C16" s="10" t="s">
        <v>8</v>
      </c>
      <c r="D16" s="12" t="s">
        <v>47</v>
      </c>
    </row>
    <row r="17" spans="1:4" ht="12.75">
      <c r="A17" s="10" t="s">
        <v>138</v>
      </c>
      <c r="B17" s="12" t="s">
        <v>84</v>
      </c>
      <c r="C17" s="10" t="s">
        <v>25</v>
      </c>
      <c r="D17" s="12" t="s">
        <v>47</v>
      </c>
    </row>
    <row r="18" spans="1:4" ht="12.75">
      <c r="A18" s="10" t="s">
        <v>56</v>
      </c>
      <c r="B18" s="12" t="s">
        <v>84</v>
      </c>
      <c r="C18" s="10" t="s">
        <v>25</v>
      </c>
      <c r="D18" s="12" t="s">
        <v>124</v>
      </c>
    </row>
    <row r="19" spans="1:4" ht="12.75">
      <c r="A19" s="10" t="s">
        <v>55</v>
      </c>
      <c r="B19" s="12" t="s">
        <v>84</v>
      </c>
      <c r="C19" s="10" t="s">
        <v>53</v>
      </c>
      <c r="D19" s="12" t="s">
        <v>124</v>
      </c>
    </row>
    <row r="20" spans="1:4" ht="12.75">
      <c r="A20" s="10" t="s">
        <v>13</v>
      </c>
      <c r="B20" s="12" t="s">
        <v>84</v>
      </c>
      <c r="C20" s="10" t="s">
        <v>5</v>
      </c>
      <c r="D20" s="12" t="s">
        <v>124</v>
      </c>
    </row>
    <row r="21" spans="1:4" ht="12.75">
      <c r="A21" s="10" t="s">
        <v>122</v>
      </c>
      <c r="B21" s="12" t="s">
        <v>84</v>
      </c>
      <c r="C21" s="10" t="s">
        <v>5</v>
      </c>
      <c r="D21" s="12" t="s">
        <v>86</v>
      </c>
    </row>
    <row r="22" spans="1:4" ht="12.75">
      <c r="A22" s="10" t="s">
        <v>122</v>
      </c>
      <c r="B22" s="12" t="s">
        <v>123</v>
      </c>
      <c r="C22" s="10" t="s">
        <v>5</v>
      </c>
      <c r="D22" s="12" t="s">
        <v>123</v>
      </c>
    </row>
    <row r="23" spans="1:4" ht="12.75">
      <c r="A23" s="10" t="s">
        <v>3</v>
      </c>
      <c r="B23" s="12" t="s">
        <v>123</v>
      </c>
      <c r="C23" s="10" t="s">
        <v>4</v>
      </c>
      <c r="D23" s="12" t="s">
        <v>123</v>
      </c>
    </row>
    <row r="24" spans="1:4" ht="12.75">
      <c r="A24" s="10" t="s">
        <v>4</v>
      </c>
      <c r="B24" s="12" t="s">
        <v>123</v>
      </c>
      <c r="C24" s="10" t="s">
        <v>3</v>
      </c>
      <c r="D24" s="12" t="s">
        <v>123</v>
      </c>
    </row>
    <row r="25" spans="1:4" ht="12.75">
      <c r="A25" s="10" t="s">
        <v>5</v>
      </c>
      <c r="B25" s="12" t="s">
        <v>123</v>
      </c>
      <c r="C25" s="10" t="s">
        <v>122</v>
      </c>
      <c r="D25" s="12" t="s">
        <v>123</v>
      </c>
    </row>
    <row r="26" spans="1:4" ht="12.75">
      <c r="A26" s="10" t="s">
        <v>5</v>
      </c>
      <c r="B26" s="12" t="s">
        <v>124</v>
      </c>
      <c r="C26" s="10" t="s">
        <v>122</v>
      </c>
      <c r="D26" s="12" t="s">
        <v>84</v>
      </c>
    </row>
    <row r="27" spans="1:4" ht="12.75">
      <c r="A27" s="10" t="s">
        <v>53</v>
      </c>
      <c r="B27" s="12" t="s">
        <v>124</v>
      </c>
      <c r="C27" s="10" t="s">
        <v>13</v>
      </c>
      <c r="D27" s="12" t="s">
        <v>84</v>
      </c>
    </row>
    <row r="28" spans="1:4" ht="12.75">
      <c r="A28" s="13" t="s">
        <v>142</v>
      </c>
      <c r="B28" s="12" t="s">
        <v>124</v>
      </c>
      <c r="C28" s="10" t="s">
        <v>55</v>
      </c>
      <c r="D28" s="12" t="s">
        <v>84</v>
      </c>
    </row>
    <row r="29" spans="1:4" ht="12.75">
      <c r="A29" s="13" t="s">
        <v>143</v>
      </c>
      <c r="B29" s="12" t="s">
        <v>124</v>
      </c>
      <c r="C29" s="13" t="s">
        <v>56</v>
      </c>
      <c r="D29" s="12" t="s">
        <v>84</v>
      </c>
    </row>
    <row r="30" spans="1:4" ht="12.75">
      <c r="A30" s="13" t="s">
        <v>25</v>
      </c>
      <c r="B30" s="12" t="s">
        <v>47</v>
      </c>
      <c r="C30" s="13" t="s">
        <v>14</v>
      </c>
      <c r="D30" s="12" t="s">
        <v>84</v>
      </c>
    </row>
    <row r="31" spans="1:4" ht="12.75">
      <c r="A31" s="13" t="s">
        <v>8</v>
      </c>
      <c r="B31" s="12" t="s">
        <v>47</v>
      </c>
      <c r="C31" s="13" t="s">
        <v>57</v>
      </c>
      <c r="D31" s="12" t="s">
        <v>84</v>
      </c>
    </row>
    <row r="32" spans="1:4" ht="12.75">
      <c r="A32" s="13"/>
      <c r="B32" s="12"/>
      <c r="C32" s="13" t="s">
        <v>12</v>
      </c>
      <c r="D32" s="12" t="s">
        <v>84</v>
      </c>
    </row>
    <row r="33" spans="1:4" ht="12.75">
      <c r="A33" s="13"/>
      <c r="B33" s="19"/>
      <c r="C33" s="13"/>
      <c r="D33" s="12"/>
    </row>
    <row r="34" spans="1:4" ht="12.75">
      <c r="A34" s="13"/>
      <c r="B34" s="19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76</v>
      </c>
      <c r="C64" s="35"/>
      <c r="D64" s="27" t="s">
        <v>196</v>
      </c>
    </row>
    <row r="65" spans="1:4" ht="12.75">
      <c r="A65" s="24"/>
      <c r="B65" s="28" t="s">
        <v>281</v>
      </c>
      <c r="C65" s="35"/>
      <c r="D65" s="28" t="s">
        <v>188</v>
      </c>
    </row>
    <row r="66" spans="1:4" ht="12.75">
      <c r="A66" s="24"/>
      <c r="B66" s="28" t="s">
        <v>282</v>
      </c>
      <c r="C66" s="35"/>
      <c r="D66" s="28" t="s">
        <v>282</v>
      </c>
    </row>
    <row r="67" spans="1:4" ht="12.75">
      <c r="A67" s="24"/>
      <c r="B67" s="28" t="s">
        <v>283</v>
      </c>
      <c r="C67" s="35"/>
      <c r="D67" s="28" t="s">
        <v>284</v>
      </c>
    </row>
    <row r="68" spans="1:4" ht="12.75">
      <c r="A68" s="24"/>
      <c r="B68" s="28" t="s">
        <v>196</v>
      </c>
      <c r="C68" s="35"/>
      <c r="D68" s="28" t="s">
        <v>76</v>
      </c>
    </row>
    <row r="69" spans="1:4" ht="13.5" thickBot="1">
      <c r="A69" s="25"/>
      <c r="B69" s="29" t="s">
        <v>262</v>
      </c>
      <c r="C69" s="36"/>
      <c r="D69" s="29" t="s">
        <v>179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6" sqref="B26"/>
    </sheetView>
  </sheetViews>
  <sheetFormatPr defaultColWidth="11.421875" defaultRowHeight="12.75"/>
  <cols>
    <col min="1" max="1" width="49.7109375" style="56" bestFit="1" customWidth="1"/>
    <col min="2" max="2" width="47.8515625" style="0" bestFit="1" customWidth="1"/>
    <col min="3" max="3" width="38.28125" style="0" bestFit="1" customWidth="1"/>
  </cols>
  <sheetData>
    <row r="1" ht="12.75">
      <c r="A1" s="55" t="s">
        <v>247</v>
      </c>
    </row>
    <row r="3" spans="1:3" ht="12.75">
      <c r="A3" s="57">
        <f>+'101'!$C$5</f>
        <v>101</v>
      </c>
      <c r="B3" s="58" t="str">
        <f>+'101'!$B$64</f>
        <v>REINA DE CHILE</v>
      </c>
      <c r="C3" s="59" t="str">
        <f>+'101'!$D$64</f>
        <v>5 DE ABRIL</v>
      </c>
    </row>
    <row r="4" spans="1:3" ht="12.75">
      <c r="A4" s="60" t="str">
        <f>+'101'!$C$6</f>
        <v>RECOLETA - MAIPU</v>
      </c>
      <c r="B4" s="61" t="str">
        <f>+'101'!$B$65</f>
        <v>DORSAL</v>
      </c>
      <c r="C4" s="60" t="str">
        <f>+'101'!$D$65</f>
        <v>LAS REJAS</v>
      </c>
    </row>
    <row r="5" spans="1:3" ht="12.75">
      <c r="A5" s="60"/>
      <c r="B5" s="61" t="str">
        <f>+'101'!$B$66</f>
        <v>LO ESPINOZA</v>
      </c>
      <c r="C5" s="60" t="str">
        <f>+'101'!$D$66</f>
        <v>LO ESPINOZA</v>
      </c>
    </row>
    <row r="6" spans="1:3" ht="12.75">
      <c r="A6" s="60"/>
      <c r="B6" s="61" t="str">
        <f>+'101'!$B$67</f>
        <v>LAS REJAS</v>
      </c>
      <c r="C6" s="60" t="str">
        <f>+'101'!$D$67</f>
        <v>DORSAL</v>
      </c>
    </row>
    <row r="7" spans="1:3" ht="12.75">
      <c r="A7" s="60"/>
      <c r="B7" s="61" t="str">
        <f>+'101'!$B$68</f>
        <v>5 DE ABRIL</v>
      </c>
      <c r="C7" s="60" t="str">
        <f>+'101'!$D$68</f>
        <v>REINA DE CHILE</v>
      </c>
    </row>
    <row r="8" spans="1:3" ht="12.75">
      <c r="A8" s="60"/>
      <c r="B8" s="61" t="str">
        <f>+'101'!$B$69</f>
        <v>LAS TORRES</v>
      </c>
      <c r="C8" s="60" t="str">
        <f>+'101'!$D$69</f>
        <v>LAS CANTERAS</v>
      </c>
    </row>
    <row r="9" spans="1:3" ht="12.75">
      <c r="A9" s="62"/>
      <c r="B9" s="61">
        <f>+'101'!$B$70</f>
        <v>0</v>
      </c>
      <c r="C9" s="60">
        <f>+'101'!$D$70</f>
        <v>0</v>
      </c>
    </row>
    <row r="10" spans="1:3" ht="12.75">
      <c r="A10" s="57">
        <f>+'102'!$C$5</f>
        <v>102</v>
      </c>
      <c r="B10" s="58" t="str">
        <f>+'102'!$B$64</f>
        <v>PORTO SEGURO</v>
      </c>
      <c r="C10" s="59" t="str">
        <f>+'102'!$D$64</f>
        <v>CAMILO HENRIQUEZ</v>
      </c>
    </row>
    <row r="11" spans="1:3" ht="12.75">
      <c r="A11" s="60" t="str">
        <f>+'102'!$C$6</f>
        <v>QUINTA NORMAL - PUENTE ALTO</v>
      </c>
      <c r="B11" s="61" t="str">
        <f>+'102'!$B$65</f>
        <v>LAS REJAS</v>
      </c>
      <c r="C11" s="60" t="str">
        <f>+'102'!$D$65</f>
        <v>LA FLORIDA</v>
      </c>
    </row>
    <row r="12" spans="1:3" ht="12.75">
      <c r="A12" s="60"/>
      <c r="B12" s="61" t="str">
        <f>+'102'!$B$66</f>
        <v>DEPARTAMENTAL</v>
      </c>
      <c r="C12" s="60" t="str">
        <f>+'102'!$D$66</f>
        <v>MALL FLORIDA CENTER</v>
      </c>
    </row>
    <row r="13" spans="1:3" ht="12.75">
      <c r="A13" s="60"/>
      <c r="B13" s="61" t="str">
        <f>+'102'!$B$67</f>
        <v>MALL FLORIDA CENTER</v>
      </c>
      <c r="C13" s="60" t="str">
        <f>+'102'!$D$67</f>
        <v>DEPARTAMENTAL</v>
      </c>
    </row>
    <row r="14" spans="1:3" ht="12.75">
      <c r="A14" s="60"/>
      <c r="B14" s="61" t="str">
        <f>+'102'!$B$68</f>
        <v>AV. LA FLORIDA</v>
      </c>
      <c r="C14" s="60" t="str">
        <f>+'102'!$D$68</f>
        <v>LAS REJAS</v>
      </c>
    </row>
    <row r="15" spans="1:3" ht="12.75">
      <c r="A15" s="60"/>
      <c r="B15" s="61" t="str">
        <f>+'102'!$B$69</f>
        <v>MALL PLAZA TOBALABA</v>
      </c>
      <c r="C15" s="60" t="str">
        <f>+'102'!$D$69</f>
        <v>NUEVA IMPERIAL</v>
      </c>
    </row>
    <row r="16" spans="1:3" ht="12.75">
      <c r="A16" s="62"/>
      <c r="B16" s="61">
        <f>+'102'!$B$70</f>
        <v>0</v>
      </c>
      <c r="C16" s="60">
        <f>+'102'!$D$70</f>
        <v>0</v>
      </c>
    </row>
    <row r="17" spans="1:3" ht="12.75">
      <c r="A17" s="57">
        <f>+'103'!$C$5</f>
        <v>103</v>
      </c>
      <c r="B17" s="58" t="str">
        <f>+'103'!$B$64</f>
        <v>PROVIDENCIA</v>
      </c>
      <c r="C17" s="59" t="str">
        <f>+'103'!$D$64</f>
        <v>FLORIDA CENTER</v>
      </c>
    </row>
    <row r="18" spans="1:3" ht="12.75">
      <c r="A18" s="60" t="str">
        <f>+'103'!$C$6</f>
        <v>PROVIDENCIA - SAN JOAQUIN</v>
      </c>
      <c r="B18" s="61" t="str">
        <f>+'103'!$B$65</f>
        <v>PEDRO DE VALDIVIA</v>
      </c>
      <c r="C18" s="60" t="str">
        <f>+'103'!$D$65</f>
        <v>DEPARTAMENTAL</v>
      </c>
    </row>
    <row r="19" spans="1:3" ht="12.75">
      <c r="A19" s="60"/>
      <c r="B19" s="61" t="str">
        <f>+'103'!$B$66</f>
        <v>EXEQUIEL FERNANDEZ</v>
      </c>
      <c r="C19" s="60" t="str">
        <f>+'103'!$D$66</f>
        <v>EXEQUIEL FERNANDEZ</v>
      </c>
    </row>
    <row r="20" spans="1:3" ht="12.75">
      <c r="A20" s="60"/>
      <c r="B20" s="61" t="str">
        <f>+'103'!$B$67</f>
        <v>AV. DEPARTAMENTAL</v>
      </c>
      <c r="C20" s="60" t="str">
        <f>+'103'!$D$67</f>
        <v>PEDRO DE VALDIVIA</v>
      </c>
    </row>
    <row r="21" spans="1:3" ht="12.75">
      <c r="A21" s="60"/>
      <c r="B21" s="61" t="str">
        <f>+'103'!$B$68</f>
        <v>MALL FLORIDA CENTER</v>
      </c>
      <c r="C21" s="60" t="str">
        <f>+'103'!$D$68</f>
        <v>PEDRO DE VALDIVIA (M)</v>
      </c>
    </row>
    <row r="22" spans="1:3" ht="12.75">
      <c r="A22" s="60"/>
      <c r="B22" s="61" t="str">
        <f>+'103'!$B$69</f>
        <v>LO OVALLE</v>
      </c>
      <c r="C22" s="60">
        <f>+'103'!$D$69</f>
        <v>0</v>
      </c>
    </row>
    <row r="23" spans="1:3" ht="12.75">
      <c r="A23" s="62"/>
      <c r="B23" s="61">
        <f>+'103'!$B$70</f>
        <v>0</v>
      </c>
      <c r="C23" s="60">
        <f>+'103'!$D$70</f>
        <v>0</v>
      </c>
    </row>
    <row r="24" spans="1:3" ht="12.75">
      <c r="A24" s="57" t="str">
        <f>+'103e'!$C$5</f>
        <v>103e</v>
      </c>
      <c r="B24" s="58" t="str">
        <f>+'103e'!$B$64</f>
        <v>PROVIDENCIA</v>
      </c>
      <c r="C24" s="59" t="str">
        <f>+'103e'!$D$64</f>
        <v>FLORIDA CENTER</v>
      </c>
    </row>
    <row r="25" spans="1:3" ht="12.75">
      <c r="A25" s="60" t="str">
        <f>+'103e'!$C$6</f>
        <v>PROVIDENCIA - SAN JOAQUIN</v>
      </c>
      <c r="B25" s="61" t="str">
        <f>+'103e'!$B$65</f>
        <v>PEDRO DE VALDIVIA</v>
      </c>
      <c r="C25" s="60" t="str">
        <f>+'103e'!$D$65</f>
        <v>DEPARTAMENTAL</v>
      </c>
    </row>
    <row r="26" spans="1:3" ht="12.75">
      <c r="A26" s="60"/>
      <c r="B26" s="61" t="str">
        <f>+'103e'!$B$66</f>
        <v>EXEQUIEL FERNANDEZ</v>
      </c>
      <c r="C26" s="60" t="str">
        <f>+'103e'!$D$66</f>
        <v>EXEQUIEL FERNANDEZ</v>
      </c>
    </row>
    <row r="27" spans="1:3" ht="12.75">
      <c r="A27" s="60"/>
      <c r="B27" s="61" t="str">
        <f>+'103e'!$B$67</f>
        <v>AV. DEPARTAMENTAL</v>
      </c>
      <c r="C27" s="60" t="str">
        <f>+'103e'!$D$67</f>
        <v>PEDRO DE VALDIVIA</v>
      </c>
    </row>
    <row r="28" spans="1:3" ht="12.75">
      <c r="A28" s="60"/>
      <c r="B28" s="61" t="str">
        <f>+'103e'!$B$68</f>
        <v>MALL FLORIDA CENTER</v>
      </c>
      <c r="C28" s="60" t="str">
        <f>+'103e'!$D$68</f>
        <v>PEDRO DE VALDIVIA (M)</v>
      </c>
    </row>
    <row r="29" spans="1:3" ht="12.75">
      <c r="A29" s="60"/>
      <c r="B29" s="61" t="str">
        <f>+'103e'!$B$69</f>
        <v>LO OVALLE</v>
      </c>
      <c r="C29" s="60">
        <f>+'103e'!$D$69</f>
        <v>0</v>
      </c>
    </row>
    <row r="30" spans="1:3" ht="12.75">
      <c r="A30" s="62"/>
      <c r="B30" s="61">
        <f>+'103e'!$B$70</f>
        <v>0</v>
      </c>
      <c r="C30" s="60">
        <f>+'103e'!$D$70</f>
        <v>0</v>
      </c>
    </row>
    <row r="31" spans="1:3" ht="12.75">
      <c r="A31" s="57">
        <f>+'104'!$C$5</f>
        <v>104</v>
      </c>
      <c r="B31" s="58" t="str">
        <f>+'104'!$B$64</f>
        <v>LOS LEONES (M)</v>
      </c>
      <c r="C31" s="59" t="str">
        <f>+'104'!$D$64</f>
        <v>CAMILO HENRIQUEZ</v>
      </c>
    </row>
    <row r="32" spans="1:3" ht="12.75">
      <c r="A32" s="60" t="str">
        <f>+'104'!$C$6</f>
        <v>PROVIDENCIA - PUENTE ALTO</v>
      </c>
      <c r="B32" s="61" t="str">
        <f>+'104'!$B$65</f>
        <v>LOS LEONES</v>
      </c>
      <c r="C32" s="60" t="str">
        <f>+'104'!$D$65</f>
        <v>MALL PLAZA TOBALABA</v>
      </c>
    </row>
    <row r="33" spans="1:3" ht="12.75">
      <c r="A33" s="60"/>
      <c r="B33" s="61" t="str">
        <f>+'104'!$B$66</f>
        <v>MACUL</v>
      </c>
      <c r="C33" s="60" t="str">
        <f>+'104'!$D$66</f>
        <v>LA FLORIDA</v>
      </c>
    </row>
    <row r="34" spans="1:3" ht="12.75">
      <c r="A34" s="60"/>
      <c r="B34" s="61" t="str">
        <f>+'104'!$B$67</f>
        <v>LA FLORIDA</v>
      </c>
      <c r="C34" s="60" t="str">
        <f>+'104'!$D$67</f>
        <v>MACUL</v>
      </c>
    </row>
    <row r="35" spans="1:3" ht="12.75">
      <c r="A35" s="60"/>
      <c r="B35" s="61" t="str">
        <f>+'104'!$B$68</f>
        <v>MALL PLAZA TOBALABA</v>
      </c>
      <c r="C35" s="60" t="str">
        <f>+'104'!$D$68</f>
        <v>LOS LEONES</v>
      </c>
    </row>
    <row r="36" spans="1:3" ht="12.75">
      <c r="A36" s="60"/>
      <c r="B36" s="61" t="str">
        <f>+'104'!$B$69</f>
        <v>CAMILO HENRIQUEZ</v>
      </c>
      <c r="C36" s="60" t="str">
        <f>+'104'!$D$69</f>
        <v>LOS LEONES (M)</v>
      </c>
    </row>
    <row r="37" spans="1:3" ht="12.75">
      <c r="A37" s="62"/>
      <c r="B37" s="61">
        <f>+'104'!$B$70</f>
        <v>0</v>
      </c>
      <c r="C37" s="60">
        <f>+'104'!$D$70</f>
        <v>0</v>
      </c>
    </row>
    <row r="38" spans="1:3" ht="12.75">
      <c r="A38" s="57" t="str">
        <f>+'104c'!$C$5</f>
        <v>104c</v>
      </c>
      <c r="B38" s="58" t="str">
        <f>+'104c'!$B$64</f>
        <v>MACUL</v>
      </c>
      <c r="C38" s="59" t="str">
        <f>+'104c'!$D$64</f>
        <v>AV. EL PEÑON</v>
      </c>
    </row>
    <row r="39" spans="1:3" ht="12.75">
      <c r="A39" s="60" t="str">
        <f>+'104c'!$C$6</f>
        <v>ÑUÑOA - PUENTE ALTO</v>
      </c>
      <c r="B39" s="61" t="str">
        <f>+'104c'!$B$65</f>
        <v>LA FLORIDA</v>
      </c>
      <c r="C39" s="60" t="str">
        <f>+'104c'!$D$65</f>
        <v>CAMILO HENRIQUEZ</v>
      </c>
    </row>
    <row r="40" spans="1:3" ht="12.75">
      <c r="A40" s="60"/>
      <c r="B40" s="61" t="str">
        <f>+'104c'!$B$66</f>
        <v>CAMILO HENRIQUEZ</v>
      </c>
      <c r="C40" s="60" t="str">
        <f>+'104c'!$D$66</f>
        <v>MALL PLAZA TOBALABA</v>
      </c>
    </row>
    <row r="41" spans="1:3" ht="12.75">
      <c r="A41" s="60"/>
      <c r="B41" s="61" t="str">
        <f>+'104c'!$B$67</f>
        <v>MALL PLAZA TOBALABA</v>
      </c>
      <c r="C41" s="60" t="str">
        <f>+'104c'!$D$67</f>
        <v>LA FLORIDA</v>
      </c>
    </row>
    <row r="42" spans="1:3" ht="12.75">
      <c r="A42" s="60"/>
      <c r="B42" s="61">
        <f>+'104c'!$B$68</f>
        <v>0</v>
      </c>
      <c r="C42" s="60" t="str">
        <f>+'104c'!$D$68</f>
        <v>MACUL</v>
      </c>
    </row>
    <row r="43" spans="1:3" ht="12.75">
      <c r="A43" s="60"/>
      <c r="B43" s="61">
        <f>+'104c'!$B$69</f>
        <v>0</v>
      </c>
      <c r="C43" s="60">
        <f>+'104c'!$D$69</f>
        <v>0</v>
      </c>
    </row>
    <row r="44" spans="1:3" ht="12.75">
      <c r="A44" s="62"/>
      <c r="B44" s="61">
        <f>+'104c'!$B$70</f>
        <v>0</v>
      </c>
      <c r="C44" s="60">
        <f>+'104c'!$D$70</f>
        <v>0</v>
      </c>
    </row>
    <row r="45" spans="1:3" ht="12.75">
      <c r="A45" s="57">
        <f>+'105'!$C$5</f>
        <v>105</v>
      </c>
      <c r="B45" s="58" t="str">
        <f>+'105'!$B$64</f>
        <v>PZA RENCA</v>
      </c>
      <c r="C45" s="59" t="str">
        <f>+'105'!$D$64</f>
        <v>CENTRAL</v>
      </c>
    </row>
    <row r="46" spans="1:3" ht="12.75">
      <c r="A46" s="60" t="str">
        <f>+'105'!$C$6</f>
        <v>RENCA - LO ESPEJO</v>
      </c>
      <c r="B46" s="61" t="str">
        <f>+'105'!$B$65</f>
        <v>DGO STA MARIA</v>
      </c>
      <c r="C46" s="60" t="str">
        <f>+'105'!$D$65</f>
        <v>GRAL VELASQUEZ</v>
      </c>
    </row>
    <row r="47" spans="1:3" ht="12.75">
      <c r="A47" s="60"/>
      <c r="B47" s="61" t="str">
        <f>+'105'!$B$66</f>
        <v>W. MARTINEZ</v>
      </c>
      <c r="C47" s="60" t="str">
        <f>+'105'!$D$66</f>
        <v>HOGAR DE CRISTO</v>
      </c>
    </row>
    <row r="48" spans="1:3" ht="12.75">
      <c r="A48" s="60"/>
      <c r="B48" s="61" t="str">
        <f>+'105'!$B$67</f>
        <v>GRAL VELASQUEZ</v>
      </c>
      <c r="C48" s="60" t="str">
        <f>+'105'!$D$67</f>
        <v>W. MARTINEZ</v>
      </c>
    </row>
    <row r="49" spans="1:3" ht="12.75">
      <c r="A49" s="60"/>
      <c r="B49" s="61" t="str">
        <f>+'105'!$B$68</f>
        <v>CENTRAL</v>
      </c>
      <c r="C49" s="60" t="str">
        <f>+'105'!$D$68</f>
        <v>DGO STA MARIA</v>
      </c>
    </row>
    <row r="50" spans="1:3" ht="12.75">
      <c r="A50" s="60"/>
      <c r="B50" s="61" t="str">
        <f>+'105'!$B$69</f>
        <v>LO ESPEJO</v>
      </c>
      <c r="C50" s="60" t="str">
        <f>+'105'!$D$69</f>
        <v>BALMACEDA</v>
      </c>
    </row>
    <row r="51" spans="1:3" ht="12.75">
      <c r="A51" s="62"/>
      <c r="B51" s="61">
        <f>+'105'!$B$70</f>
        <v>0</v>
      </c>
      <c r="C51" s="60">
        <f>+'105'!$D$70</f>
        <v>0</v>
      </c>
    </row>
    <row r="52" spans="1:3" ht="12.75">
      <c r="A52" s="57" t="str">
        <f>+'105c'!$C$5</f>
        <v>105c</v>
      </c>
      <c r="B52" s="58" t="str">
        <f>+'105c'!$B$64</f>
        <v>PZA RENCA</v>
      </c>
      <c r="C52" s="59" t="str">
        <f>+'105c'!$D$64</f>
        <v>GRAL VEASQUEZ</v>
      </c>
    </row>
    <row r="53" spans="1:3" ht="12.75">
      <c r="A53" s="60" t="str">
        <f>+'105c'!$C$6</f>
        <v>RENCA - ESTACION CENTRAL</v>
      </c>
      <c r="B53" s="61" t="str">
        <f>+'105c'!$B$65</f>
        <v>DGO STA MARIA</v>
      </c>
      <c r="C53" s="60" t="str">
        <f>+'105c'!$D$65</f>
        <v>W. MARTINEZ</v>
      </c>
    </row>
    <row r="54" spans="1:3" ht="12.75">
      <c r="A54" s="60"/>
      <c r="B54" s="61" t="str">
        <f>+'105c'!$B$66</f>
        <v>W. MARTINEZ</v>
      </c>
      <c r="C54" s="60" t="str">
        <f>+'105c'!$D$66</f>
        <v>DGO STA MARIA</v>
      </c>
    </row>
    <row r="55" spans="1:3" ht="12.75">
      <c r="A55" s="60"/>
      <c r="B55" s="61" t="str">
        <f>+'105c'!$B$67</f>
        <v>GENERAL VELASQUEZ</v>
      </c>
      <c r="C55" s="60" t="str">
        <f>+'105c'!$D$67</f>
        <v>BALMACEDA</v>
      </c>
    </row>
    <row r="56" spans="1:3" ht="12.75">
      <c r="A56" s="60"/>
      <c r="B56" s="61" t="str">
        <f>+'105c'!$B$68</f>
        <v>ANTOFAGASTA</v>
      </c>
      <c r="C56" s="60" t="str">
        <f>+'105c'!$D$68</f>
        <v>GRAL FREIRE</v>
      </c>
    </row>
    <row r="57" spans="1:3" ht="12.75">
      <c r="A57" s="60"/>
      <c r="B57" s="61">
        <f>+'105c'!$B$69</f>
        <v>0</v>
      </c>
      <c r="C57" s="60" t="str">
        <f>+'105c'!$D$69</f>
        <v>TRAIGUEN</v>
      </c>
    </row>
    <row r="58" spans="1:3" ht="12.75">
      <c r="A58" s="62"/>
      <c r="B58" s="61">
        <f>+'105c'!$B$70</f>
        <v>0</v>
      </c>
      <c r="C58" s="60">
        <f>+'105c'!$D$70</f>
        <v>0</v>
      </c>
    </row>
    <row r="59" spans="1:3" ht="12.75">
      <c r="A59" s="57">
        <f>+'106'!$C$5</f>
        <v>106</v>
      </c>
      <c r="B59" s="58" t="str">
        <f>+'106'!$B$64</f>
        <v>M MONTT</v>
      </c>
      <c r="C59" s="59" t="str">
        <f>+'106'!$D$64</f>
        <v>DEPARTAMENTAL</v>
      </c>
    </row>
    <row r="60" spans="1:3" ht="12.75">
      <c r="A60" s="60" t="str">
        <f>+'106'!$C$6</f>
        <v>PROVIDENCIA - PEÑALOLEN</v>
      </c>
      <c r="B60" s="61" t="str">
        <f>+'106'!$B$65</f>
        <v>CAMPOS DE DEPORTES</v>
      </c>
      <c r="C60" s="60" t="str">
        <f>+'106'!$D$65</f>
        <v>MACUL</v>
      </c>
    </row>
    <row r="61" spans="1:3" ht="12.75">
      <c r="A61" s="60"/>
      <c r="B61" s="61" t="str">
        <f>+'106'!$B$66</f>
        <v>GRECIA</v>
      </c>
      <c r="C61" s="60" t="str">
        <f>+'106'!$D$66</f>
        <v>GRECIA</v>
      </c>
    </row>
    <row r="62" spans="1:3" ht="12.75">
      <c r="A62" s="60"/>
      <c r="B62" s="61" t="str">
        <f>+'106'!$B$67</f>
        <v>MACUL</v>
      </c>
      <c r="C62" s="60" t="str">
        <f>+'106'!$D$67</f>
        <v>CAMPOS DE DEPORTES</v>
      </c>
    </row>
    <row r="63" spans="1:3" ht="12.75">
      <c r="A63" s="60"/>
      <c r="B63" s="61" t="str">
        <f>+'106'!$B$68</f>
        <v>DEPARTAMENTAL</v>
      </c>
      <c r="C63" s="60" t="str">
        <f>+'106'!$D$68</f>
        <v>ANTONIO VARAS</v>
      </c>
    </row>
    <row r="64" spans="1:3" ht="12.75">
      <c r="A64" s="60"/>
      <c r="B64" s="61" t="str">
        <f>+'106'!$B$69</f>
        <v>TOBALABA</v>
      </c>
      <c r="C64" s="60">
        <f>+'106'!$D$69</f>
        <v>0</v>
      </c>
    </row>
    <row r="65" spans="1:3" ht="12.75">
      <c r="A65" s="62"/>
      <c r="B65" s="61">
        <f>+'106'!$B$70</f>
        <v>0</v>
      </c>
      <c r="C65" s="60">
        <f>+'106'!$D$70</f>
        <v>0</v>
      </c>
    </row>
    <row r="66" spans="1:3" ht="12.75">
      <c r="A66" s="57" t="str">
        <f>+'106e'!$C$5</f>
        <v>106e</v>
      </c>
      <c r="B66" s="58" t="str">
        <f>+'106e'!$B$64</f>
        <v>M MONTT</v>
      </c>
      <c r="C66" s="59" t="str">
        <f>+'106e'!$D$64</f>
        <v>DEPARTAMENTAL</v>
      </c>
    </row>
    <row r="67" spans="1:3" ht="12.75">
      <c r="A67" s="60" t="str">
        <f>+'106e'!$C$6</f>
        <v>PROVIDENCIA - PEÑALOLEN</v>
      </c>
      <c r="B67" s="61" t="str">
        <f>+'106e'!$B$65</f>
        <v>CAMPOS DE DEPORTES</v>
      </c>
      <c r="C67" s="60" t="str">
        <f>+'106e'!$D$65</f>
        <v>MACUL</v>
      </c>
    </row>
    <row r="68" spans="1:3" ht="12.75">
      <c r="A68" s="60"/>
      <c r="B68" s="61" t="str">
        <f>+'106e'!$B$66</f>
        <v>GRECIA</v>
      </c>
      <c r="C68" s="60" t="str">
        <f>+'106e'!$D$66</f>
        <v>GRECIA</v>
      </c>
    </row>
    <row r="69" spans="1:3" ht="12.75">
      <c r="A69" s="60"/>
      <c r="B69" s="61" t="str">
        <f>+'106e'!$B$67</f>
        <v>MACUL</v>
      </c>
      <c r="C69" s="60" t="str">
        <f>+'106e'!$D$67</f>
        <v>CAMPOS DE DEPORTES</v>
      </c>
    </row>
    <row r="70" spans="1:3" ht="12.75">
      <c r="A70" s="60"/>
      <c r="B70" s="61" t="str">
        <f>+'106e'!$B$68</f>
        <v>DEPARTAMENTAL</v>
      </c>
      <c r="C70" s="60" t="str">
        <f>+'106e'!$D$68</f>
        <v>ANTONIO VARAS</v>
      </c>
    </row>
    <row r="71" spans="1:3" ht="12.75">
      <c r="A71" s="60"/>
      <c r="B71" s="61" t="str">
        <f>+'106e'!$B$69</f>
        <v>TOBALABA</v>
      </c>
      <c r="C71" s="60">
        <f>+'106e'!$D$69</f>
        <v>0</v>
      </c>
    </row>
    <row r="72" spans="1:3" ht="12.75">
      <c r="A72" s="62"/>
      <c r="B72" s="61">
        <f>+'106e'!$B$70</f>
        <v>0</v>
      </c>
      <c r="C72" s="60">
        <f>+'106e'!$D$70</f>
        <v>0</v>
      </c>
    </row>
    <row r="73" spans="1:3" ht="12.75">
      <c r="A73" s="57">
        <f>+'107'!$C$5</f>
        <v>107</v>
      </c>
      <c r="B73" s="58" t="str">
        <f>+'107'!$B$64</f>
        <v>EL SALTO</v>
      </c>
      <c r="C73" s="59" t="str">
        <f>+'107'!$D$64</f>
        <v>DEPARTAMENTAL</v>
      </c>
    </row>
    <row r="74" spans="1:3" ht="12.75">
      <c r="A74" s="60" t="str">
        <f>+'107'!$C$6</f>
        <v>HUECHURABA - PEÑALOLEN</v>
      </c>
      <c r="B74" s="61" t="str">
        <f>+'107'!$B$65</f>
        <v>DORSAL</v>
      </c>
      <c r="C74" s="60" t="str">
        <f>+'107'!$D$65</f>
        <v>LAS REJAS</v>
      </c>
    </row>
    <row r="75" spans="1:3" ht="12.75">
      <c r="A75" s="60"/>
      <c r="B75" s="61" t="str">
        <f>+'107'!$B$66</f>
        <v>LO ESPINOZA</v>
      </c>
      <c r="C75" s="60" t="str">
        <f>+'107'!$D$66</f>
        <v>LO ESPINOZA</v>
      </c>
    </row>
    <row r="76" spans="1:3" ht="12.75">
      <c r="A76" s="60"/>
      <c r="B76" s="61" t="str">
        <f>+'107'!$B$67</f>
        <v>LAS REJAS</v>
      </c>
      <c r="C76" s="60" t="str">
        <f>+'107'!$D$67</f>
        <v>DORSAL</v>
      </c>
    </row>
    <row r="77" spans="1:3" ht="12.75">
      <c r="A77" s="60"/>
      <c r="B77" s="61" t="str">
        <f>+'107'!$B$68</f>
        <v>DEPARTAMENTAL</v>
      </c>
      <c r="C77" s="60" t="str">
        <f>+'107'!$D$68</f>
        <v>EL SALTO</v>
      </c>
    </row>
    <row r="78" spans="1:3" ht="12.75">
      <c r="A78" s="60"/>
      <c r="B78" s="61" t="str">
        <f>+'107'!$B$69</f>
        <v>TOBALABA</v>
      </c>
      <c r="C78" s="60" t="str">
        <f>+'107'!$D$69</f>
        <v>CIUDAD EMPRESARIAL</v>
      </c>
    </row>
    <row r="79" spans="1:3" ht="12.75">
      <c r="A79" s="62"/>
      <c r="B79" s="61">
        <f>+'107'!$B$70</f>
        <v>0</v>
      </c>
      <c r="C79" s="60">
        <f>+'107'!$D$70</f>
        <v>0</v>
      </c>
    </row>
    <row r="80" spans="1:3" ht="12.75">
      <c r="A80" s="57" t="str">
        <f>+'107e'!$C$5</f>
        <v>107e</v>
      </c>
      <c r="B80" s="58" t="str">
        <f>+'107e'!$B$64</f>
        <v>EL SALTO</v>
      </c>
      <c r="C80" s="59" t="str">
        <f>+'107e'!$D$64</f>
        <v>DEPARTAMENTAL</v>
      </c>
    </row>
    <row r="81" spans="1:3" ht="12.75">
      <c r="A81" s="60" t="str">
        <f>+'107e'!$C$6</f>
        <v>HUECHURABA - PEÑALOLEN</v>
      </c>
      <c r="B81" s="61" t="str">
        <f>+'107e'!$B$65</f>
        <v>DORSAL</v>
      </c>
      <c r="C81" s="60" t="str">
        <f>+'107e'!$D$65</f>
        <v>LAS REJAS</v>
      </c>
    </row>
    <row r="82" spans="1:3" ht="12.75">
      <c r="A82" s="60"/>
      <c r="B82" s="61" t="str">
        <f>+'107e'!$B$66</f>
        <v>LO ESPINOZA</v>
      </c>
      <c r="C82" s="60" t="str">
        <f>+'107e'!$D$66</f>
        <v>LO ESPINOZA</v>
      </c>
    </row>
    <row r="83" spans="1:3" ht="12.75">
      <c r="A83" s="60"/>
      <c r="B83" s="61" t="str">
        <f>+'107e'!$B$67</f>
        <v>LAS REJAS</v>
      </c>
      <c r="C83" s="60" t="str">
        <f>+'107e'!$D$67</f>
        <v>DORSAL</v>
      </c>
    </row>
    <row r="84" spans="1:3" ht="12.75">
      <c r="A84" s="60"/>
      <c r="B84" s="61" t="str">
        <f>+'107e'!$B$68</f>
        <v>DEPARTAMENTAL</v>
      </c>
      <c r="C84" s="60" t="str">
        <f>+'107e'!$D$68</f>
        <v>EL SALTO</v>
      </c>
    </row>
    <row r="85" spans="1:3" ht="12.75">
      <c r="A85" s="60"/>
      <c r="B85" s="61" t="str">
        <f>+'107e'!$B$69</f>
        <v>TOBALABA</v>
      </c>
      <c r="C85" s="60" t="str">
        <f>+'107e'!$D$69</f>
        <v>CIUDAD EMPRESARIAL</v>
      </c>
    </row>
    <row r="86" spans="1:3" ht="12.75">
      <c r="A86" s="62"/>
      <c r="B86" s="61">
        <f>+'107e'!$B$70</f>
        <v>0</v>
      </c>
      <c r="C86" s="60">
        <f>+'107e'!$D$70</f>
        <v>0</v>
      </c>
    </row>
    <row r="87" spans="1:3" ht="12.75">
      <c r="A87" s="57">
        <f>+'108'!$C$5</f>
        <v>108</v>
      </c>
      <c r="B87" s="58" t="str">
        <f>+'108'!$B$64</f>
        <v>EL OLIMPO</v>
      </c>
      <c r="C87" s="59" t="str">
        <f>+'108'!$D$64</f>
        <v>DEPARTAMENTAL</v>
      </c>
    </row>
    <row r="88" spans="1:3" ht="12.75">
      <c r="A88" s="60" t="str">
        <f>+'108'!$C$6</f>
        <v>MAIPU - LA FLORIDA</v>
      </c>
      <c r="B88" s="61" t="str">
        <f>+'108'!$B$65</f>
        <v>PLAZA MAIPU (ET)</v>
      </c>
      <c r="C88" s="60" t="str">
        <f>+'108'!$D$65</f>
        <v>CAMINO A MELIPILLA</v>
      </c>
    </row>
    <row r="89" spans="1:3" ht="12.75">
      <c r="A89" s="60"/>
      <c r="B89" s="61" t="str">
        <f>+'108'!$B$66</f>
        <v>5 DE ABRIL</v>
      </c>
      <c r="C89" s="60" t="str">
        <f>+'108'!$D$66</f>
        <v>ESQUINA BLANCA</v>
      </c>
    </row>
    <row r="90" spans="1:3" ht="12.75">
      <c r="A90" s="60"/>
      <c r="B90" s="61" t="str">
        <f>+'108'!$B$67</f>
        <v>CAMINO A MELIPILLA</v>
      </c>
      <c r="C90" s="60" t="str">
        <f>+'108'!$D$67</f>
        <v>PLAZA MAIPU (ET)</v>
      </c>
    </row>
    <row r="91" spans="1:3" ht="12.75">
      <c r="A91" s="60"/>
      <c r="B91" s="61" t="str">
        <f>+'108'!$B$68</f>
        <v>DEPARTAMENTAL</v>
      </c>
      <c r="C91" s="60" t="str">
        <f>+'108'!$D$68</f>
        <v>EL OLIMPO</v>
      </c>
    </row>
    <row r="92" spans="1:3" ht="12.75">
      <c r="A92" s="60"/>
      <c r="B92" s="61" t="str">
        <f>+'108'!$B$69</f>
        <v>LA FLORIDA</v>
      </c>
      <c r="C92" s="60" t="str">
        <f>+'108'!$D$69</f>
        <v>VILLA LOS HEROES</v>
      </c>
    </row>
    <row r="93" spans="1:3" ht="12.75">
      <c r="A93" s="62"/>
      <c r="B93" s="61">
        <f>+'108'!$B$70</f>
        <v>0</v>
      </c>
      <c r="C93" s="60">
        <f>+'108'!$D$70</f>
        <v>0</v>
      </c>
    </row>
    <row r="94" spans="1:3" ht="12.75">
      <c r="A94" s="57">
        <f>+'109'!$C$5</f>
        <v>109</v>
      </c>
      <c r="B94" s="58" t="str">
        <f>+'109'!$B$64</f>
        <v>EST. CENTRAL (M)</v>
      </c>
      <c r="C94" s="59" t="str">
        <f>+'109'!$D$64</f>
        <v>CNO. RINCONADA</v>
      </c>
    </row>
    <row r="95" spans="1:3" ht="12.75">
      <c r="A95" s="60" t="str">
        <f>+'109'!$C$6</f>
        <v>SANTIAGO - MAIPU</v>
      </c>
      <c r="B95" s="61" t="str">
        <f>+'109'!$B$65</f>
        <v>EXPOSICION</v>
      </c>
      <c r="C95" s="60" t="str">
        <f>+'109'!$D$65</f>
        <v>PLAZA MAIPU (ET)</v>
      </c>
    </row>
    <row r="96" spans="1:3" ht="12.75">
      <c r="A96" s="60"/>
      <c r="B96" s="61" t="str">
        <f>+'109'!$B$66</f>
        <v>CNO A MELIPILLA</v>
      </c>
      <c r="C96" s="60" t="str">
        <f>+'109'!$D$66</f>
        <v>5 DE ABRIL</v>
      </c>
    </row>
    <row r="97" spans="1:3" ht="12.75">
      <c r="A97" s="60"/>
      <c r="B97" s="61" t="str">
        <f>+'109'!$B$67</f>
        <v>5 DE ABRIL</v>
      </c>
      <c r="C97" s="60" t="str">
        <f>+'109'!$D$67</f>
        <v>CAMINO A MELIPILLA</v>
      </c>
    </row>
    <row r="98" spans="1:3" ht="12.75">
      <c r="A98" s="60"/>
      <c r="B98" s="61" t="str">
        <f>+'109'!$B$68</f>
        <v>PLAZA MAIPU (ET)</v>
      </c>
      <c r="C98" s="60" t="str">
        <f>+'109'!$D$68</f>
        <v>BASCUÑAN</v>
      </c>
    </row>
    <row r="99" spans="1:3" ht="12.75">
      <c r="A99" s="60"/>
      <c r="B99" s="61" t="str">
        <f>+'109'!$B$69</f>
        <v>VILLA SAN LUIS</v>
      </c>
      <c r="C99" s="60" t="str">
        <f>+'109'!$D$69</f>
        <v>QUINTA NORMAL (M)</v>
      </c>
    </row>
    <row r="100" spans="1:3" ht="12.75">
      <c r="A100" s="62"/>
      <c r="B100" s="61">
        <f>+'109'!$B$70</f>
        <v>0</v>
      </c>
      <c r="C100" s="60">
        <f>+'109'!$D$70</f>
        <v>0</v>
      </c>
    </row>
    <row r="101" spans="1:3" ht="12.75">
      <c r="A101" s="57" t="str">
        <f>+'109e'!$C$5</f>
        <v>109e</v>
      </c>
      <c r="B101" s="58" t="str">
        <f>+'109e'!$B$64</f>
        <v>EST. CENTRAL (M)</v>
      </c>
      <c r="C101" s="59" t="str">
        <f>+'109e'!$D$64</f>
        <v>CNO. RINCONADA</v>
      </c>
    </row>
    <row r="102" spans="1:3" ht="12.75">
      <c r="A102" s="60" t="str">
        <f>+'109e'!$C$6</f>
        <v>SANTIAGO - MAIPU</v>
      </c>
      <c r="B102" s="61" t="str">
        <f>+'109e'!$B$65</f>
        <v>EXPOSICION</v>
      </c>
      <c r="C102" s="60" t="str">
        <f>+'109e'!$D$65</f>
        <v>PZA MAIPU (ET)</v>
      </c>
    </row>
    <row r="103" spans="1:3" ht="12.75">
      <c r="A103" s="60"/>
      <c r="B103" s="61" t="str">
        <f>+'109e'!$B$66</f>
        <v>CNO A MELIPILLA</v>
      </c>
      <c r="C103" s="60" t="str">
        <f>+'109e'!$D$66</f>
        <v>5 DE ABRIL</v>
      </c>
    </row>
    <row r="104" spans="1:3" ht="12.75">
      <c r="A104" s="60"/>
      <c r="B104" s="61" t="str">
        <f>+'109e'!$B$67</f>
        <v>5 DE ABRIL</v>
      </c>
      <c r="C104" s="60" t="str">
        <f>+'109e'!$D$67</f>
        <v>CNO. A MELIPILLA</v>
      </c>
    </row>
    <row r="105" spans="1:3" ht="12.75">
      <c r="A105" s="60"/>
      <c r="B105" s="61" t="str">
        <f>+'109e'!$B$68</f>
        <v>PZA MAIPU (ET)</v>
      </c>
      <c r="C105" s="60" t="str">
        <f>+'109e'!$D$68</f>
        <v>BASCUÑAN</v>
      </c>
    </row>
    <row r="106" spans="1:3" ht="12.75">
      <c r="A106" s="60"/>
      <c r="B106" s="61" t="str">
        <f>+'109e'!$B$69</f>
        <v>VILLA SAN LUIS</v>
      </c>
      <c r="C106" s="60" t="str">
        <f>+'109e'!$D$69</f>
        <v>QUINTA NORMAL (M)</v>
      </c>
    </row>
    <row r="107" spans="1:3" ht="12.75">
      <c r="A107" s="62"/>
      <c r="B107" s="61">
        <f>+'109e'!$B$70</f>
        <v>0</v>
      </c>
      <c r="C107" s="60">
        <f>+'109e'!$D$70</f>
        <v>0</v>
      </c>
    </row>
    <row r="108" spans="1:3" ht="12.75">
      <c r="A108" s="57">
        <f>+'110'!$C$5</f>
        <v>110</v>
      </c>
      <c r="B108" s="58" t="str">
        <f>+'110'!$B$64</f>
        <v>BALMACEDA</v>
      </c>
      <c r="C108" s="59" t="str">
        <f>+'110'!$D$64</f>
        <v>PAJARITOS</v>
      </c>
    </row>
    <row r="109" spans="1:3" ht="12.75">
      <c r="A109" s="60" t="str">
        <f>+'110'!$C$6</f>
        <v>RENCA - MAIPU</v>
      </c>
      <c r="B109" s="61" t="str">
        <f>+'110'!$B$65</f>
        <v>J.M. INFANTE</v>
      </c>
      <c r="C109" s="60" t="str">
        <f>+'110'!$D$65</f>
        <v>AMERICO VESPUCIO</v>
      </c>
    </row>
    <row r="110" spans="1:3" ht="12.75">
      <c r="A110" s="60"/>
      <c r="B110" s="61" t="str">
        <f>+'110'!$B$66</f>
        <v>PUDAHUEL SUR</v>
      </c>
      <c r="C110" s="60" t="str">
        <f>+'110'!$D$66</f>
        <v>PUDAHUEL SUR</v>
      </c>
    </row>
    <row r="111" spans="1:3" ht="12.75">
      <c r="A111" s="60"/>
      <c r="B111" s="61" t="str">
        <f>+'110'!$B$67</f>
        <v>VESPUCIO</v>
      </c>
      <c r="C111" s="60" t="str">
        <f>+'110'!$D$67</f>
        <v>J. M. INFANTE</v>
      </c>
    </row>
    <row r="112" spans="1:3" ht="12.75">
      <c r="A112" s="60"/>
      <c r="B112" s="61" t="str">
        <f>+'110'!$B$68</f>
        <v>PAJARITOS</v>
      </c>
      <c r="C112" s="60" t="str">
        <f>+'110'!$D$68</f>
        <v>BALMACEDA</v>
      </c>
    </row>
    <row r="113" spans="1:3" ht="12.75">
      <c r="A113" s="60"/>
      <c r="B113" s="61" t="str">
        <f>+'110'!$B$69</f>
        <v>PLAZA MAIPU (ET)</v>
      </c>
      <c r="C113" s="60" t="str">
        <f>+'110'!$D$69</f>
        <v>PLAZA RENCA</v>
      </c>
    </row>
    <row r="114" spans="1:3" ht="12.75">
      <c r="A114" s="62"/>
      <c r="B114" s="63">
        <f>+'110'!$B$70</f>
        <v>0</v>
      </c>
      <c r="C114" s="62">
        <f>+'110'!$D$70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101</v>
      </c>
      <c r="D5" s="23"/>
    </row>
    <row r="6" spans="1:4" ht="12.75">
      <c r="A6" s="8" t="s">
        <v>166</v>
      </c>
      <c r="B6" s="21"/>
      <c r="C6" s="22" t="str">
        <f>+CONCATENATE(B13," - ",B42)</f>
        <v>RECOLETA - MAIPU</v>
      </c>
      <c r="D6" s="23"/>
    </row>
    <row r="7" spans="1:4" ht="12.75">
      <c r="A7" s="8" t="s">
        <v>62</v>
      </c>
      <c r="B7" s="79" t="s">
        <v>134</v>
      </c>
      <c r="C7" s="80"/>
      <c r="D7" s="81"/>
    </row>
    <row r="8" spans="1:4" ht="13.5" thickBot="1">
      <c r="A8" s="7" t="s">
        <v>63</v>
      </c>
      <c r="B8" s="73" t="s">
        <v>131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72</v>
      </c>
      <c r="B13" s="18" t="s">
        <v>82</v>
      </c>
      <c r="C13" s="14" t="s">
        <v>130</v>
      </c>
      <c r="D13" s="18" t="s">
        <v>47</v>
      </c>
    </row>
    <row r="14" spans="1:4" ht="12.75">
      <c r="A14" s="10" t="s">
        <v>73</v>
      </c>
      <c r="B14" s="12" t="s">
        <v>82</v>
      </c>
      <c r="C14" s="10" t="s">
        <v>16</v>
      </c>
      <c r="D14" s="12" t="s">
        <v>81</v>
      </c>
    </row>
    <row r="15" spans="1:4" ht="12.75">
      <c r="A15" s="10" t="s">
        <v>45</v>
      </c>
      <c r="B15" s="12" t="s">
        <v>82</v>
      </c>
      <c r="C15" s="10" t="s">
        <v>19</v>
      </c>
      <c r="D15" s="12" t="s">
        <v>81</v>
      </c>
    </row>
    <row r="16" spans="1:4" ht="12.75">
      <c r="A16" s="10" t="s">
        <v>21</v>
      </c>
      <c r="B16" s="12" t="s">
        <v>82</v>
      </c>
      <c r="C16" s="10" t="s">
        <v>19</v>
      </c>
      <c r="D16" s="12" t="s">
        <v>85</v>
      </c>
    </row>
    <row r="17" spans="1:4" ht="12.75">
      <c r="A17" s="10" t="s">
        <v>23</v>
      </c>
      <c r="B17" s="12" t="s">
        <v>82</v>
      </c>
      <c r="C17" s="13" t="s">
        <v>41</v>
      </c>
      <c r="D17" s="12" t="s">
        <v>85</v>
      </c>
    </row>
    <row r="18" spans="1:4" ht="12.75">
      <c r="A18" s="10" t="s">
        <v>18</v>
      </c>
      <c r="B18" s="12" t="s">
        <v>82</v>
      </c>
      <c r="C18" s="10" t="s">
        <v>64</v>
      </c>
      <c r="D18" s="12" t="s">
        <v>85</v>
      </c>
    </row>
    <row r="19" spans="1:4" ht="12.75">
      <c r="A19" s="13" t="s">
        <v>18</v>
      </c>
      <c r="B19" s="12" t="s">
        <v>83</v>
      </c>
      <c r="C19" s="10" t="s">
        <v>20</v>
      </c>
      <c r="D19" s="12" t="s">
        <v>85</v>
      </c>
    </row>
    <row r="20" spans="1:4" ht="12.75">
      <c r="A20" s="10" t="s">
        <v>17</v>
      </c>
      <c r="B20" s="12" t="s">
        <v>83</v>
      </c>
      <c r="C20" s="13" t="s">
        <v>67</v>
      </c>
      <c r="D20" s="12" t="s">
        <v>85</v>
      </c>
    </row>
    <row r="21" spans="1:4" ht="12.75">
      <c r="A21" s="10" t="s">
        <v>69</v>
      </c>
      <c r="B21" s="12" t="s">
        <v>83</v>
      </c>
      <c r="C21" s="13" t="s">
        <v>43</v>
      </c>
      <c r="D21" s="12" t="s">
        <v>85</v>
      </c>
    </row>
    <row r="22" spans="1:4" ht="12.75">
      <c r="A22" s="13" t="s">
        <v>68</v>
      </c>
      <c r="B22" s="12" t="s">
        <v>83</v>
      </c>
      <c r="C22" s="13" t="s">
        <v>3</v>
      </c>
      <c r="D22" s="12" t="s">
        <v>85</v>
      </c>
    </row>
    <row r="23" spans="1:4" ht="12.75">
      <c r="A23" s="13" t="s">
        <v>42</v>
      </c>
      <c r="B23" s="12" t="s">
        <v>84</v>
      </c>
      <c r="C23" s="10" t="s">
        <v>140</v>
      </c>
      <c r="D23" s="12" t="s">
        <v>85</v>
      </c>
    </row>
    <row r="24" spans="1:4" ht="12.75">
      <c r="A24" s="10" t="s">
        <v>74</v>
      </c>
      <c r="B24" s="12" t="s">
        <v>84</v>
      </c>
      <c r="C24" s="10" t="s">
        <v>140</v>
      </c>
      <c r="D24" s="12" t="s">
        <v>84</v>
      </c>
    </row>
    <row r="25" spans="1:4" ht="12.75">
      <c r="A25" s="13" t="s">
        <v>12</v>
      </c>
      <c r="B25" s="12" t="s">
        <v>84</v>
      </c>
      <c r="C25" s="10" t="s">
        <v>42</v>
      </c>
      <c r="D25" s="12" t="s">
        <v>84</v>
      </c>
    </row>
    <row r="26" spans="1:4" ht="12.75">
      <c r="A26" s="13" t="s">
        <v>42</v>
      </c>
      <c r="B26" s="12" t="s">
        <v>84</v>
      </c>
      <c r="C26" s="10" t="s">
        <v>12</v>
      </c>
      <c r="D26" s="12" t="s">
        <v>84</v>
      </c>
    </row>
    <row r="27" spans="1:4" ht="12.75">
      <c r="A27" s="13" t="s">
        <v>140</v>
      </c>
      <c r="B27" s="12" t="s">
        <v>84</v>
      </c>
      <c r="C27" s="10" t="s">
        <v>74</v>
      </c>
      <c r="D27" s="12" t="s">
        <v>84</v>
      </c>
    </row>
    <row r="28" spans="1:4" ht="12.75">
      <c r="A28" s="10" t="s">
        <v>140</v>
      </c>
      <c r="B28" s="12" t="s">
        <v>85</v>
      </c>
      <c r="C28" s="10" t="s">
        <v>42</v>
      </c>
      <c r="D28" s="12" t="s">
        <v>84</v>
      </c>
    </row>
    <row r="29" spans="1:4" ht="12.75">
      <c r="A29" s="10" t="s">
        <v>3</v>
      </c>
      <c r="B29" s="12" t="s">
        <v>85</v>
      </c>
      <c r="C29" s="10" t="s">
        <v>68</v>
      </c>
      <c r="D29" s="12" t="s">
        <v>87</v>
      </c>
    </row>
    <row r="30" spans="1:4" ht="12.75">
      <c r="A30" s="13" t="s">
        <v>43</v>
      </c>
      <c r="B30" s="12" t="s">
        <v>85</v>
      </c>
      <c r="C30" s="10" t="s">
        <v>69</v>
      </c>
      <c r="D30" s="12" t="s">
        <v>83</v>
      </c>
    </row>
    <row r="31" spans="1:4" ht="12.75">
      <c r="A31" s="10" t="s">
        <v>44</v>
      </c>
      <c r="B31" s="12" t="s">
        <v>85</v>
      </c>
      <c r="C31" s="10" t="s">
        <v>17</v>
      </c>
      <c r="D31" s="12" t="s">
        <v>83</v>
      </c>
    </row>
    <row r="32" spans="1:4" ht="12.75">
      <c r="A32" s="10" t="s">
        <v>67</v>
      </c>
      <c r="B32" s="12" t="s">
        <v>85</v>
      </c>
      <c r="C32" s="10" t="s">
        <v>18</v>
      </c>
      <c r="D32" s="12" t="s">
        <v>83</v>
      </c>
    </row>
    <row r="33" spans="1:4" ht="12.75">
      <c r="A33" s="10" t="s">
        <v>20</v>
      </c>
      <c r="B33" s="12" t="s">
        <v>85</v>
      </c>
      <c r="C33" s="10" t="s">
        <v>18</v>
      </c>
      <c r="D33" s="12" t="s">
        <v>82</v>
      </c>
    </row>
    <row r="34" spans="1:4" ht="12.75">
      <c r="A34" s="10" t="s">
        <v>64</v>
      </c>
      <c r="B34" s="12" t="s">
        <v>85</v>
      </c>
      <c r="C34" s="10" t="s">
        <v>23</v>
      </c>
      <c r="D34" s="12" t="s">
        <v>82</v>
      </c>
    </row>
    <row r="35" spans="1:4" ht="12.75">
      <c r="A35" s="10" t="s">
        <v>41</v>
      </c>
      <c r="B35" s="12" t="s">
        <v>85</v>
      </c>
      <c r="C35" s="13" t="s">
        <v>21</v>
      </c>
      <c r="D35" s="12" t="s">
        <v>82</v>
      </c>
    </row>
    <row r="36" spans="1:4" ht="12.75">
      <c r="A36" s="10" t="s">
        <v>41</v>
      </c>
      <c r="B36" s="12" t="s">
        <v>86</v>
      </c>
      <c r="C36" s="13" t="s">
        <v>45</v>
      </c>
      <c r="D36" s="12" t="s">
        <v>82</v>
      </c>
    </row>
    <row r="37" spans="1:4" ht="12.75">
      <c r="A37" s="10" t="s">
        <v>19</v>
      </c>
      <c r="B37" s="12" t="s">
        <v>86</v>
      </c>
      <c r="C37" s="13" t="s">
        <v>71</v>
      </c>
      <c r="D37" s="12" t="s">
        <v>82</v>
      </c>
    </row>
    <row r="38" spans="1:4" ht="12.75">
      <c r="A38" s="10" t="s">
        <v>19</v>
      </c>
      <c r="B38" s="12" t="s">
        <v>81</v>
      </c>
      <c r="C38" s="13"/>
      <c r="D38" s="12"/>
    </row>
    <row r="39" spans="1:4" ht="12.75">
      <c r="A39" s="10" t="s">
        <v>16</v>
      </c>
      <c r="B39" s="12" t="s">
        <v>81</v>
      </c>
      <c r="C39" s="13"/>
      <c r="D39" s="12"/>
    </row>
    <row r="40" spans="1:4" ht="12.75">
      <c r="A40" s="13" t="s">
        <v>160</v>
      </c>
      <c r="B40" s="12" t="s">
        <v>81</v>
      </c>
      <c r="C40" s="13"/>
      <c r="D40" s="12"/>
    </row>
    <row r="41" spans="1:4" ht="12.75">
      <c r="A41" s="13" t="s">
        <v>128</v>
      </c>
      <c r="B41" s="12" t="s">
        <v>47</v>
      </c>
      <c r="C41" s="13"/>
      <c r="D41" s="12"/>
    </row>
    <row r="42" spans="1:4" ht="12.75">
      <c r="A42" s="13" t="s">
        <v>129</v>
      </c>
      <c r="B42" s="12" t="s">
        <v>47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45</v>
      </c>
      <c r="C64" s="35"/>
      <c r="D64" s="27" t="s">
        <v>170</v>
      </c>
    </row>
    <row r="65" spans="1:4" ht="12.75">
      <c r="A65" s="24"/>
      <c r="B65" s="28" t="s">
        <v>171</v>
      </c>
      <c r="C65" s="35"/>
      <c r="D65" s="28" t="s">
        <v>172</v>
      </c>
    </row>
    <row r="66" spans="1:4" ht="12.75">
      <c r="A66" s="24"/>
      <c r="B66" s="28" t="s">
        <v>173</v>
      </c>
      <c r="C66" s="35"/>
      <c r="D66" s="28" t="s">
        <v>173</v>
      </c>
    </row>
    <row r="67" spans="1:4" ht="12.75">
      <c r="A67" s="24"/>
      <c r="B67" s="28" t="s">
        <v>172</v>
      </c>
      <c r="C67" s="35"/>
      <c r="D67" s="28" t="s">
        <v>171</v>
      </c>
    </row>
    <row r="68" spans="1:4" ht="12.75">
      <c r="A68" s="24"/>
      <c r="B68" s="28" t="s">
        <v>170</v>
      </c>
      <c r="C68" s="35"/>
      <c r="D68" s="28" t="s">
        <v>45</v>
      </c>
    </row>
    <row r="69" spans="1:4" ht="13.5" thickBot="1">
      <c r="A69" s="25"/>
      <c r="B69" s="30" t="s">
        <v>174</v>
      </c>
      <c r="C69" s="36"/>
      <c r="D69" s="30" t="s">
        <v>71</v>
      </c>
    </row>
    <row r="74" ht="13.5" thickBot="1"/>
    <row r="75" ht="13.5" thickBot="1">
      <c r="B75" s="37"/>
    </row>
  </sheetData>
  <mergeCells count="6">
    <mergeCell ref="A1:D1"/>
    <mergeCell ref="A11:B11"/>
    <mergeCell ref="C11:D1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zoomScale="70" zoomScaleNormal="70" workbookViewId="0" topLeftCell="A1">
      <selection activeCell="C14" sqref="C14:D1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102</v>
      </c>
      <c r="D5" s="23"/>
    </row>
    <row r="6" spans="1:4" ht="12.75">
      <c r="A6" s="8" t="s">
        <v>166</v>
      </c>
      <c r="B6" s="21"/>
      <c r="C6" s="22" t="str">
        <f>+CONCATENATE(B13," - ",B25)</f>
        <v>QUINTA NORMAL - PUENTE ALTO</v>
      </c>
      <c r="D6" s="23"/>
    </row>
    <row r="7" spans="1:4" ht="12.75">
      <c r="A7" s="8" t="s">
        <v>62</v>
      </c>
      <c r="B7" s="79" t="s">
        <v>135</v>
      </c>
      <c r="C7" s="80"/>
      <c r="D7" s="81"/>
    </row>
    <row r="8" spans="1:4" ht="13.5" thickBot="1">
      <c r="A8" s="7" t="s">
        <v>63</v>
      </c>
      <c r="B8" s="73" t="s">
        <v>104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20</v>
      </c>
      <c r="B13" s="18" t="s">
        <v>85</v>
      </c>
      <c r="C13" s="15" t="s">
        <v>94</v>
      </c>
      <c r="D13" s="16" t="s">
        <v>93</v>
      </c>
    </row>
    <row r="14" spans="1:4" ht="12.75">
      <c r="A14" s="10" t="s">
        <v>132</v>
      </c>
      <c r="B14" s="12" t="s">
        <v>85</v>
      </c>
      <c r="C14" s="10" t="s">
        <v>22</v>
      </c>
      <c r="D14" s="12" t="s">
        <v>92</v>
      </c>
    </row>
    <row r="15" spans="1:4" ht="12.75">
      <c r="A15" s="10" t="s">
        <v>19</v>
      </c>
      <c r="B15" s="12" t="s">
        <v>86</v>
      </c>
      <c r="C15" s="10" t="s">
        <v>26</v>
      </c>
      <c r="D15" s="12" t="s">
        <v>92</v>
      </c>
    </row>
    <row r="16" spans="1:4" ht="12.75">
      <c r="A16" s="10" t="s">
        <v>19</v>
      </c>
      <c r="B16" s="12" t="s">
        <v>81</v>
      </c>
      <c r="C16" s="10" t="s">
        <v>292</v>
      </c>
      <c r="D16" s="12" t="s">
        <v>92</v>
      </c>
    </row>
    <row r="17" spans="1:4" ht="12.75">
      <c r="A17" s="10" t="s">
        <v>24</v>
      </c>
      <c r="B17" s="12" t="s">
        <v>88</v>
      </c>
      <c r="C17" s="10" t="s">
        <v>26</v>
      </c>
      <c r="D17" s="12" t="s">
        <v>110</v>
      </c>
    </row>
    <row r="18" spans="1:4" ht="12.75">
      <c r="A18" s="10" t="s">
        <v>26</v>
      </c>
      <c r="B18" s="12" t="s">
        <v>88</v>
      </c>
      <c r="C18" s="10" t="s">
        <v>26</v>
      </c>
      <c r="D18" s="12" t="s">
        <v>95</v>
      </c>
    </row>
    <row r="19" spans="1:4" ht="12.75">
      <c r="A19" s="10" t="s">
        <v>26</v>
      </c>
      <c r="B19" s="12" t="s">
        <v>89</v>
      </c>
      <c r="C19" s="10" t="s">
        <v>26</v>
      </c>
      <c r="D19" s="12" t="s">
        <v>91</v>
      </c>
    </row>
    <row r="20" spans="1:4" ht="12.75">
      <c r="A20" s="10" t="s">
        <v>26</v>
      </c>
      <c r="B20" s="12" t="s">
        <v>90</v>
      </c>
      <c r="C20" s="10" t="s">
        <v>26</v>
      </c>
      <c r="D20" s="12" t="s">
        <v>90</v>
      </c>
    </row>
    <row r="21" spans="1:4" ht="12.75">
      <c r="A21" s="10" t="s">
        <v>26</v>
      </c>
      <c r="B21" s="12" t="s">
        <v>91</v>
      </c>
      <c r="C21" s="10" t="s">
        <v>26</v>
      </c>
      <c r="D21" s="12" t="s">
        <v>89</v>
      </c>
    </row>
    <row r="22" spans="1:4" ht="12.75">
      <c r="A22" s="10" t="s">
        <v>26</v>
      </c>
      <c r="B22" s="12" t="s">
        <v>92</v>
      </c>
      <c r="C22" s="10" t="s">
        <v>26</v>
      </c>
      <c r="D22" s="12" t="s">
        <v>88</v>
      </c>
    </row>
    <row r="23" spans="1:4" ht="12.75">
      <c r="A23" s="10" t="s">
        <v>22</v>
      </c>
      <c r="B23" s="12" t="s">
        <v>92</v>
      </c>
      <c r="C23" s="10" t="s">
        <v>24</v>
      </c>
      <c r="D23" s="12" t="s">
        <v>88</v>
      </c>
    </row>
    <row r="24" spans="1:4" ht="12.75">
      <c r="A24" s="13" t="s">
        <v>94</v>
      </c>
      <c r="B24" s="12" t="s">
        <v>92</v>
      </c>
      <c r="C24" s="10" t="s">
        <v>19</v>
      </c>
      <c r="D24" s="12" t="s">
        <v>81</v>
      </c>
    </row>
    <row r="25" spans="1:4" ht="12.75">
      <c r="A25" s="13" t="s">
        <v>94</v>
      </c>
      <c r="B25" s="12" t="s">
        <v>93</v>
      </c>
      <c r="C25" s="10" t="s">
        <v>19</v>
      </c>
      <c r="D25" s="12" t="s">
        <v>85</v>
      </c>
    </row>
    <row r="26" spans="1:4" ht="12.75">
      <c r="A26" s="13"/>
      <c r="B26" s="12"/>
      <c r="C26" s="13" t="s">
        <v>133</v>
      </c>
      <c r="D26" s="12" t="s">
        <v>85</v>
      </c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132</v>
      </c>
      <c r="C64" s="35"/>
      <c r="D64" s="27" t="s">
        <v>175</v>
      </c>
    </row>
    <row r="65" spans="1:4" ht="12.75">
      <c r="A65" s="24"/>
      <c r="B65" s="28" t="s">
        <v>172</v>
      </c>
      <c r="C65" s="35"/>
      <c r="D65" s="28" t="s">
        <v>92</v>
      </c>
    </row>
    <row r="66" spans="1:4" ht="12.75">
      <c r="A66" s="24"/>
      <c r="B66" s="28" t="s">
        <v>176</v>
      </c>
      <c r="C66" s="35"/>
      <c r="D66" s="31" t="s">
        <v>264</v>
      </c>
    </row>
    <row r="67" spans="1:4" ht="12.75">
      <c r="A67" s="24"/>
      <c r="B67" s="31" t="s">
        <v>264</v>
      </c>
      <c r="C67" s="35"/>
      <c r="D67" s="28" t="s">
        <v>176</v>
      </c>
    </row>
    <row r="68" spans="1:4" ht="12.75">
      <c r="A68" s="24"/>
      <c r="B68" s="28" t="s">
        <v>22</v>
      </c>
      <c r="C68" s="35"/>
      <c r="D68" s="28" t="s">
        <v>172</v>
      </c>
    </row>
    <row r="69" spans="1:4" ht="31.5" customHeight="1" thickBot="1">
      <c r="A69" s="25"/>
      <c r="B69" s="29" t="s">
        <v>191</v>
      </c>
      <c r="C69" s="36"/>
      <c r="D69" s="30" t="s">
        <v>133</v>
      </c>
    </row>
    <row r="74" ht="13.5" thickBot="1"/>
    <row r="75" ht="13.5" thickBot="1">
      <c r="B75" s="3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103</v>
      </c>
      <c r="D5" s="23"/>
    </row>
    <row r="6" spans="1:4" ht="12.75">
      <c r="A6" s="8" t="s">
        <v>166</v>
      </c>
      <c r="B6" s="21"/>
      <c r="C6" s="22" t="str">
        <f>+CONCATENATE(B13," - ",B23)</f>
        <v>PROVIDENCIA - SAN JOAQUIN</v>
      </c>
      <c r="D6" s="23"/>
    </row>
    <row r="7" spans="1:4" ht="12.75">
      <c r="A7" s="8" t="s">
        <v>62</v>
      </c>
      <c r="B7" s="79" t="s">
        <v>190</v>
      </c>
      <c r="C7" s="80"/>
      <c r="D7" s="81"/>
    </row>
    <row r="8" spans="1:4" ht="13.5" thickBot="1">
      <c r="A8" s="7" t="s">
        <v>63</v>
      </c>
      <c r="B8" s="73" t="s">
        <v>206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3" t="s">
        <v>153</v>
      </c>
      <c r="B13" s="12" t="s">
        <v>96</v>
      </c>
      <c r="C13" s="15" t="s">
        <v>205</v>
      </c>
      <c r="D13" s="16" t="s">
        <v>91</v>
      </c>
    </row>
    <row r="14" spans="1:4" ht="12.75">
      <c r="A14" s="13" t="s">
        <v>189</v>
      </c>
      <c r="B14" s="12" t="s">
        <v>96</v>
      </c>
      <c r="C14" s="10" t="s">
        <v>26</v>
      </c>
      <c r="D14" s="12" t="s">
        <v>91</v>
      </c>
    </row>
    <row r="15" spans="1:4" ht="12.75">
      <c r="A15" s="13" t="s">
        <v>36</v>
      </c>
      <c r="B15" s="12" t="s">
        <v>96</v>
      </c>
      <c r="C15" s="10" t="s">
        <v>26</v>
      </c>
      <c r="D15" s="12" t="s">
        <v>92</v>
      </c>
    </row>
    <row r="16" spans="1:4" ht="12.75">
      <c r="A16" s="13" t="s">
        <v>36</v>
      </c>
      <c r="B16" s="12" t="s">
        <v>97</v>
      </c>
      <c r="C16" s="13" t="s">
        <v>99</v>
      </c>
      <c r="D16" s="12" t="s">
        <v>95</v>
      </c>
    </row>
    <row r="17" spans="1:4" ht="12.75">
      <c r="A17" s="10" t="s">
        <v>36</v>
      </c>
      <c r="B17" s="12" t="s">
        <v>95</v>
      </c>
      <c r="C17" s="10" t="s">
        <v>98</v>
      </c>
      <c r="D17" s="12" t="s">
        <v>95</v>
      </c>
    </row>
    <row r="18" spans="1:4" ht="12.75">
      <c r="A18" s="10" t="s">
        <v>98</v>
      </c>
      <c r="B18" s="12" t="s">
        <v>95</v>
      </c>
      <c r="C18" s="10" t="s">
        <v>36</v>
      </c>
      <c r="D18" s="12" t="s">
        <v>95</v>
      </c>
    </row>
    <row r="19" spans="1:4" ht="12.75">
      <c r="A19" s="10" t="s">
        <v>99</v>
      </c>
      <c r="B19" s="12" t="s">
        <v>95</v>
      </c>
      <c r="C19" s="10" t="s">
        <v>36</v>
      </c>
      <c r="D19" s="12" t="s">
        <v>97</v>
      </c>
    </row>
    <row r="20" spans="1:4" ht="12.75">
      <c r="A20" s="13" t="s">
        <v>26</v>
      </c>
      <c r="B20" s="12" t="s">
        <v>95</v>
      </c>
      <c r="C20" s="10" t="s">
        <v>36</v>
      </c>
      <c r="D20" s="12" t="s">
        <v>96</v>
      </c>
    </row>
    <row r="21" spans="1:4" ht="12.75">
      <c r="A21" s="13" t="s">
        <v>26</v>
      </c>
      <c r="B21" s="12" t="s">
        <v>91</v>
      </c>
      <c r="C21" s="13" t="s">
        <v>38</v>
      </c>
      <c r="D21" s="12" t="s">
        <v>96</v>
      </c>
    </row>
    <row r="22" spans="1:4" ht="12.75">
      <c r="A22" s="13" t="s">
        <v>75</v>
      </c>
      <c r="B22" s="12" t="s">
        <v>91</v>
      </c>
      <c r="C22" s="13"/>
      <c r="D22" s="12"/>
    </row>
    <row r="23" spans="1:4" ht="12.75">
      <c r="A23" s="13" t="s">
        <v>100</v>
      </c>
      <c r="B23" s="12" t="s">
        <v>91</v>
      </c>
      <c r="C23" s="13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6"/>
    </row>
    <row r="63" spans="1:4" ht="13.5" thickBot="1">
      <c r="A63" s="13"/>
      <c r="B63" s="26"/>
      <c r="C63" s="24"/>
      <c r="D63" s="12"/>
    </row>
    <row r="64" spans="1:4" ht="12.75">
      <c r="A64" s="24"/>
      <c r="B64" s="27" t="s">
        <v>96</v>
      </c>
      <c r="C64" s="35"/>
      <c r="D64" s="33" t="s">
        <v>194</v>
      </c>
    </row>
    <row r="65" spans="1:4" ht="12.75">
      <c r="A65" s="24"/>
      <c r="B65" s="28" t="s">
        <v>177</v>
      </c>
      <c r="C65" s="35"/>
      <c r="D65" s="28" t="s">
        <v>176</v>
      </c>
    </row>
    <row r="66" spans="1:4" ht="12.75">
      <c r="A66" s="24"/>
      <c r="B66" s="28" t="s">
        <v>99</v>
      </c>
      <c r="C66" s="35"/>
      <c r="D66" s="28" t="s">
        <v>99</v>
      </c>
    </row>
    <row r="67" spans="1:4" ht="12.75">
      <c r="A67" s="24"/>
      <c r="B67" s="28" t="s">
        <v>26</v>
      </c>
      <c r="C67" s="35"/>
      <c r="D67" s="28" t="s">
        <v>177</v>
      </c>
    </row>
    <row r="68" spans="1:4" ht="27" customHeight="1">
      <c r="A68" s="24"/>
      <c r="B68" s="32" t="s">
        <v>264</v>
      </c>
      <c r="C68" s="35"/>
      <c r="D68" s="31" t="s">
        <v>260</v>
      </c>
    </row>
    <row r="69" spans="1:4" ht="13.5" thickBot="1">
      <c r="A69" s="25"/>
      <c r="B69" s="30" t="s">
        <v>195</v>
      </c>
      <c r="C69" s="38"/>
      <c r="D69" s="29"/>
    </row>
    <row r="70" spans="1:4" ht="12.75">
      <c r="A70" s="20"/>
      <c r="B70" s="20"/>
      <c r="C70" s="20"/>
      <c r="D70" s="20"/>
    </row>
    <row r="75" ht="13.5" thickBot="1"/>
    <row r="76" ht="13.5" thickBot="1">
      <c r="B76" s="3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 t="s">
        <v>197</v>
      </c>
      <c r="D5" s="23"/>
    </row>
    <row r="6" spans="1:4" ht="12.75">
      <c r="A6" s="8" t="s">
        <v>166</v>
      </c>
      <c r="B6" s="21"/>
      <c r="C6" s="22" t="str">
        <f>+CONCATENATE(B13," - ",B23)</f>
        <v>PROVIDENCIA - SAN JOAQUIN</v>
      </c>
      <c r="D6" s="23"/>
    </row>
    <row r="7" spans="1:4" ht="12.75">
      <c r="A7" s="8" t="s">
        <v>62</v>
      </c>
      <c r="B7" s="79" t="s">
        <v>190</v>
      </c>
      <c r="C7" s="80"/>
      <c r="D7" s="81"/>
    </row>
    <row r="8" spans="1:4" ht="13.5" thickBot="1">
      <c r="A8" s="7" t="s">
        <v>63</v>
      </c>
      <c r="B8" s="73" t="s">
        <v>206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3" t="s">
        <v>153</v>
      </c>
      <c r="B13" s="12" t="s">
        <v>96</v>
      </c>
      <c r="C13" s="15" t="s">
        <v>205</v>
      </c>
      <c r="D13" s="16" t="s">
        <v>91</v>
      </c>
    </row>
    <row r="14" spans="1:4" ht="12.75">
      <c r="A14" s="13" t="s">
        <v>189</v>
      </c>
      <c r="B14" s="12" t="s">
        <v>96</v>
      </c>
      <c r="C14" s="10" t="s">
        <v>26</v>
      </c>
      <c r="D14" s="12" t="s">
        <v>91</v>
      </c>
    </row>
    <row r="15" spans="1:4" ht="12.75">
      <c r="A15" s="13" t="s">
        <v>36</v>
      </c>
      <c r="B15" s="12" t="s">
        <v>96</v>
      </c>
      <c r="C15" s="10" t="s">
        <v>26</v>
      </c>
      <c r="D15" s="12" t="s">
        <v>92</v>
      </c>
    </row>
    <row r="16" spans="1:4" ht="12.75">
      <c r="A16" s="13" t="s">
        <v>36</v>
      </c>
      <c r="B16" s="12" t="s">
        <v>97</v>
      </c>
      <c r="C16" s="13" t="s">
        <v>99</v>
      </c>
      <c r="D16" s="12" t="s">
        <v>95</v>
      </c>
    </row>
    <row r="17" spans="1:4" ht="12.75">
      <c r="A17" s="10" t="s">
        <v>36</v>
      </c>
      <c r="B17" s="12" t="s">
        <v>95</v>
      </c>
      <c r="C17" s="10" t="s">
        <v>98</v>
      </c>
      <c r="D17" s="12" t="s">
        <v>95</v>
      </c>
    </row>
    <row r="18" spans="1:4" ht="12.75">
      <c r="A18" s="10" t="s">
        <v>98</v>
      </c>
      <c r="B18" s="12" t="s">
        <v>95</v>
      </c>
      <c r="C18" s="10" t="s">
        <v>36</v>
      </c>
      <c r="D18" s="12" t="s">
        <v>95</v>
      </c>
    </row>
    <row r="19" spans="1:4" ht="12.75">
      <c r="A19" s="10" t="s">
        <v>99</v>
      </c>
      <c r="B19" s="12" t="s">
        <v>95</v>
      </c>
      <c r="C19" s="10" t="s">
        <v>36</v>
      </c>
      <c r="D19" s="12" t="s">
        <v>97</v>
      </c>
    </row>
    <row r="20" spans="1:4" ht="12.75">
      <c r="A20" s="13" t="s">
        <v>26</v>
      </c>
      <c r="B20" s="12" t="s">
        <v>95</v>
      </c>
      <c r="C20" s="10" t="s">
        <v>36</v>
      </c>
      <c r="D20" s="12" t="s">
        <v>96</v>
      </c>
    </row>
    <row r="21" spans="1:4" ht="12.75">
      <c r="A21" s="13" t="s">
        <v>26</v>
      </c>
      <c r="B21" s="12" t="s">
        <v>91</v>
      </c>
      <c r="C21" s="13" t="s">
        <v>38</v>
      </c>
      <c r="D21" s="12" t="s">
        <v>96</v>
      </c>
    </row>
    <row r="22" spans="1:4" ht="12.75">
      <c r="A22" s="13" t="s">
        <v>75</v>
      </c>
      <c r="B22" s="12" t="s">
        <v>91</v>
      </c>
      <c r="C22" s="13"/>
      <c r="D22" s="12"/>
    </row>
    <row r="23" spans="1:4" ht="12.75">
      <c r="A23" s="13" t="s">
        <v>100</v>
      </c>
      <c r="B23" s="12" t="s">
        <v>91</v>
      </c>
      <c r="C23" s="13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96</v>
      </c>
      <c r="C64" s="35"/>
      <c r="D64" s="33" t="s">
        <v>194</v>
      </c>
    </row>
    <row r="65" spans="1:4" ht="12.75">
      <c r="A65" s="13"/>
      <c r="B65" s="28" t="s">
        <v>177</v>
      </c>
      <c r="C65" s="35"/>
      <c r="D65" s="28" t="s">
        <v>176</v>
      </c>
    </row>
    <row r="66" spans="1:4" ht="12.75">
      <c r="A66" s="13"/>
      <c r="B66" s="28" t="s">
        <v>99</v>
      </c>
      <c r="C66" s="35"/>
      <c r="D66" s="28" t="s">
        <v>99</v>
      </c>
    </row>
    <row r="67" spans="1:4" ht="12.75">
      <c r="A67" s="13"/>
      <c r="B67" s="28" t="s">
        <v>26</v>
      </c>
      <c r="C67" s="35"/>
      <c r="D67" s="28" t="s">
        <v>177</v>
      </c>
    </row>
    <row r="68" spans="1:4" ht="28.5" customHeight="1">
      <c r="A68" s="9"/>
      <c r="B68" s="32" t="s">
        <v>264</v>
      </c>
      <c r="C68" s="35"/>
      <c r="D68" s="31" t="s">
        <v>260</v>
      </c>
    </row>
    <row r="69" spans="1:4" ht="13.5" thickBot="1">
      <c r="A69" s="11"/>
      <c r="B69" s="30" t="s">
        <v>195</v>
      </c>
      <c r="C69" s="38"/>
      <c r="D69" s="2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104</v>
      </c>
      <c r="D5" s="23"/>
    </row>
    <row r="6" spans="1:4" ht="12.75">
      <c r="A6" s="8" t="s">
        <v>166</v>
      </c>
      <c r="B6" s="21"/>
      <c r="C6" s="22" t="str">
        <f>+CONCATENATE(B13," - ",B22)</f>
        <v>PROVIDENCIA - PUENTE ALTO</v>
      </c>
      <c r="D6" s="23"/>
    </row>
    <row r="7" spans="1:4" ht="12.75">
      <c r="A7" s="8" t="s">
        <v>62</v>
      </c>
      <c r="B7" s="79" t="s">
        <v>103</v>
      </c>
      <c r="C7" s="80"/>
      <c r="D7" s="81"/>
    </row>
    <row r="8" spans="1:4" ht="13.5" thickBot="1">
      <c r="A8" s="7" t="s">
        <v>63</v>
      </c>
      <c r="B8" s="73" t="s">
        <v>104</v>
      </c>
      <c r="C8" s="74"/>
      <c r="D8" s="75"/>
    </row>
    <row r="10" spans="1:4" ht="13.5" thickBot="1">
      <c r="A10" s="82"/>
      <c r="B10" s="82"/>
      <c r="C10" s="82"/>
      <c r="D10" s="82"/>
    </row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39</v>
      </c>
      <c r="B13" s="18" t="s">
        <v>96</v>
      </c>
      <c r="C13" s="15" t="s">
        <v>94</v>
      </c>
      <c r="D13" s="16" t="s">
        <v>93</v>
      </c>
    </row>
    <row r="14" spans="1:4" ht="12.75">
      <c r="A14" s="10" t="s">
        <v>40</v>
      </c>
      <c r="B14" s="12" t="s">
        <v>96</v>
      </c>
      <c r="C14" s="10" t="s">
        <v>22</v>
      </c>
      <c r="D14" s="12" t="s">
        <v>92</v>
      </c>
    </row>
    <row r="15" spans="1:4" ht="12.75">
      <c r="A15" s="10" t="s">
        <v>37</v>
      </c>
      <c r="B15" s="12" t="s">
        <v>96</v>
      </c>
      <c r="C15" s="10" t="s">
        <v>70</v>
      </c>
      <c r="D15" s="12" t="s">
        <v>95</v>
      </c>
    </row>
    <row r="16" spans="1:4" ht="12.75">
      <c r="A16" s="10" t="s">
        <v>37</v>
      </c>
      <c r="B16" s="12" t="s">
        <v>97</v>
      </c>
      <c r="C16" s="10" t="s">
        <v>35</v>
      </c>
      <c r="D16" s="12" t="s">
        <v>97</v>
      </c>
    </row>
    <row r="17" spans="1:4" ht="12.75">
      <c r="A17" s="10" t="s">
        <v>102</v>
      </c>
      <c r="B17" s="12" t="s">
        <v>97</v>
      </c>
      <c r="C17" s="10" t="s">
        <v>102</v>
      </c>
      <c r="D17" s="12" t="s">
        <v>97</v>
      </c>
    </row>
    <row r="18" spans="1:4" ht="12.75">
      <c r="A18" s="10" t="s">
        <v>35</v>
      </c>
      <c r="B18" s="12" t="s">
        <v>97</v>
      </c>
      <c r="C18" s="10" t="s">
        <v>37</v>
      </c>
      <c r="D18" s="12" t="s">
        <v>97</v>
      </c>
    </row>
    <row r="19" spans="1:4" ht="12.75">
      <c r="A19" s="10" t="s">
        <v>70</v>
      </c>
      <c r="B19" s="12" t="s">
        <v>95</v>
      </c>
      <c r="C19" s="10" t="s">
        <v>37</v>
      </c>
      <c r="D19" s="12" t="s">
        <v>96</v>
      </c>
    </row>
    <row r="20" spans="1:4" ht="12.75">
      <c r="A20" s="10" t="s">
        <v>22</v>
      </c>
      <c r="B20" s="12" t="s">
        <v>92</v>
      </c>
      <c r="C20" s="13" t="s">
        <v>38</v>
      </c>
      <c r="D20" s="12" t="s">
        <v>96</v>
      </c>
    </row>
    <row r="21" spans="1:4" ht="12.75">
      <c r="A21" s="10" t="s">
        <v>94</v>
      </c>
      <c r="B21" s="12" t="s">
        <v>92</v>
      </c>
      <c r="C21" s="10"/>
      <c r="D21" s="12"/>
    </row>
    <row r="22" spans="1:4" ht="12.75">
      <c r="A22" s="10" t="s">
        <v>94</v>
      </c>
      <c r="B22" s="12" t="s">
        <v>93</v>
      </c>
      <c r="C22" s="13"/>
      <c r="D22" s="12"/>
    </row>
    <row r="23" spans="1:4" ht="12.75">
      <c r="A23" s="13"/>
      <c r="B23" s="12"/>
      <c r="C23" s="10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3.5" thickBot="1">
      <c r="A31" s="13"/>
      <c r="B31" s="12"/>
      <c r="C31" s="13"/>
      <c r="D31" s="12"/>
    </row>
    <row r="32" spans="1:4" ht="13.5" thickBot="1">
      <c r="A32" s="70" t="s">
        <v>207</v>
      </c>
      <c r="B32" s="71"/>
      <c r="C32" s="13"/>
      <c r="D32" s="12"/>
    </row>
    <row r="33" spans="1:4" ht="13.5" thickBot="1">
      <c r="A33" s="4" t="s">
        <v>30</v>
      </c>
      <c r="B33" s="5" t="s">
        <v>31</v>
      </c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0" t="s">
        <v>37</v>
      </c>
      <c r="B36" s="12" t="s">
        <v>97</v>
      </c>
      <c r="C36" s="13"/>
      <c r="D36" s="12"/>
    </row>
    <row r="37" spans="1:4" ht="12.75">
      <c r="A37" s="10" t="s">
        <v>27</v>
      </c>
      <c r="B37" s="12" t="s">
        <v>97</v>
      </c>
      <c r="C37" s="13"/>
      <c r="D37" s="12"/>
    </row>
    <row r="38" spans="1:4" ht="12.75">
      <c r="A38" s="10" t="s">
        <v>39</v>
      </c>
      <c r="B38" s="12" t="s">
        <v>97</v>
      </c>
      <c r="C38" s="13"/>
      <c r="D38" s="12"/>
    </row>
    <row r="39" spans="1:4" ht="12.75">
      <c r="A39" s="10" t="s">
        <v>99</v>
      </c>
      <c r="B39" s="12" t="s">
        <v>97</v>
      </c>
      <c r="C39" s="13"/>
      <c r="D39" s="12"/>
    </row>
    <row r="40" spans="1:4" ht="12.75">
      <c r="A40" s="10" t="s">
        <v>101</v>
      </c>
      <c r="B40" s="12" t="s">
        <v>97</v>
      </c>
      <c r="C40" s="13"/>
      <c r="D40" s="12"/>
    </row>
    <row r="41" spans="1:4" ht="12.75">
      <c r="A41" s="10" t="s">
        <v>35</v>
      </c>
      <c r="B41" s="12" t="s">
        <v>97</v>
      </c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261</v>
      </c>
      <c r="C64" s="24"/>
      <c r="D64" s="27" t="s">
        <v>175</v>
      </c>
    </row>
    <row r="65" spans="1:4" ht="27" customHeight="1">
      <c r="A65" s="24"/>
      <c r="B65" s="34" t="s">
        <v>178</v>
      </c>
      <c r="C65" s="24"/>
      <c r="D65" s="31" t="s">
        <v>191</v>
      </c>
    </row>
    <row r="66" spans="1:4" ht="12.75">
      <c r="A66" s="24"/>
      <c r="B66" s="28" t="s">
        <v>95</v>
      </c>
      <c r="C66" s="24"/>
      <c r="D66" s="28" t="s">
        <v>92</v>
      </c>
    </row>
    <row r="67" spans="1:4" ht="12.75">
      <c r="A67" s="24"/>
      <c r="B67" s="28" t="s">
        <v>92</v>
      </c>
      <c r="C67" s="24"/>
      <c r="D67" s="28" t="s">
        <v>95</v>
      </c>
    </row>
    <row r="68" spans="1:4" ht="27" customHeight="1">
      <c r="A68" s="24"/>
      <c r="B68" s="31" t="s">
        <v>191</v>
      </c>
      <c r="C68" s="24"/>
      <c r="D68" s="34" t="s">
        <v>178</v>
      </c>
    </row>
    <row r="69" spans="1:4" ht="13.5" thickBot="1">
      <c r="A69" s="25"/>
      <c r="B69" s="30" t="s">
        <v>175</v>
      </c>
      <c r="C69" s="25"/>
      <c r="D69" s="29" t="s">
        <v>261</v>
      </c>
    </row>
  </sheetData>
  <mergeCells count="8">
    <mergeCell ref="A1:D1"/>
    <mergeCell ref="B8:D8"/>
    <mergeCell ref="B4:D4"/>
    <mergeCell ref="B7:D7"/>
    <mergeCell ref="A32:B32"/>
    <mergeCell ref="A11:B11"/>
    <mergeCell ref="C11:D11"/>
    <mergeCell ref="A10:D10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 t="s">
        <v>198</v>
      </c>
      <c r="D5" s="23"/>
    </row>
    <row r="6" spans="1:4" ht="12.75">
      <c r="A6" s="8" t="s">
        <v>166</v>
      </c>
      <c r="B6" s="21"/>
      <c r="C6" s="22" t="str">
        <f>+CONCATENATE(B13," - ",B19)</f>
        <v>ÑUÑOA - PUENTE ALTO</v>
      </c>
      <c r="D6" s="23"/>
    </row>
    <row r="7" spans="1:4" ht="12.75">
      <c r="A7" s="8" t="s">
        <v>62</v>
      </c>
      <c r="B7" s="79" t="s">
        <v>157</v>
      </c>
      <c r="C7" s="80"/>
      <c r="D7" s="81"/>
    </row>
    <row r="8" spans="1:4" ht="13.5" thickBot="1">
      <c r="A8" s="7" t="s">
        <v>63</v>
      </c>
      <c r="B8" s="73" t="s">
        <v>104</v>
      </c>
      <c r="C8" s="74"/>
      <c r="D8" s="75"/>
    </row>
    <row r="10" spans="1:4" ht="13.5" thickBot="1">
      <c r="A10" s="82"/>
      <c r="B10" s="82"/>
      <c r="C10" s="82"/>
      <c r="D10" s="82"/>
    </row>
    <row r="11" spans="1:4" ht="13.5" thickBot="1">
      <c r="A11" s="70" t="s">
        <v>32</v>
      </c>
      <c r="B11" s="71"/>
      <c r="C11" s="72" t="s">
        <v>33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0" t="s">
        <v>37</v>
      </c>
      <c r="B13" s="12" t="s">
        <v>97</v>
      </c>
      <c r="C13" s="15" t="s">
        <v>94</v>
      </c>
      <c r="D13" s="16" t="s">
        <v>93</v>
      </c>
    </row>
    <row r="14" spans="1:4" ht="12.75">
      <c r="A14" s="10" t="s">
        <v>102</v>
      </c>
      <c r="B14" s="12" t="s">
        <v>97</v>
      </c>
      <c r="C14" s="10" t="s">
        <v>22</v>
      </c>
      <c r="D14" s="12" t="s">
        <v>92</v>
      </c>
    </row>
    <row r="15" spans="1:4" ht="12.75">
      <c r="A15" s="10" t="s">
        <v>35</v>
      </c>
      <c r="B15" s="12" t="s">
        <v>97</v>
      </c>
      <c r="C15" s="10" t="s">
        <v>70</v>
      </c>
      <c r="D15" s="12" t="s">
        <v>95</v>
      </c>
    </row>
    <row r="16" spans="1:4" ht="12.75">
      <c r="A16" s="10" t="s">
        <v>70</v>
      </c>
      <c r="B16" s="12" t="s">
        <v>95</v>
      </c>
      <c r="C16" s="10" t="s">
        <v>35</v>
      </c>
      <c r="D16" s="12" t="s">
        <v>97</v>
      </c>
    </row>
    <row r="17" spans="1:4" ht="12.75">
      <c r="A17" s="10" t="s">
        <v>22</v>
      </c>
      <c r="B17" s="12" t="s">
        <v>92</v>
      </c>
      <c r="C17" s="10" t="s">
        <v>102</v>
      </c>
      <c r="D17" s="12" t="s">
        <v>97</v>
      </c>
    </row>
    <row r="18" spans="1:4" ht="12.75">
      <c r="A18" s="10" t="s">
        <v>94</v>
      </c>
      <c r="B18" s="12" t="s">
        <v>92</v>
      </c>
      <c r="C18" s="10" t="s">
        <v>27</v>
      </c>
      <c r="D18" s="12" t="s">
        <v>97</v>
      </c>
    </row>
    <row r="19" spans="1:4" ht="12.75">
      <c r="A19" s="10" t="s">
        <v>94</v>
      </c>
      <c r="B19" s="12" t="s">
        <v>93</v>
      </c>
      <c r="C19" s="10"/>
      <c r="D19" s="12"/>
    </row>
    <row r="20" spans="1:4" ht="12.75">
      <c r="A20" s="13"/>
      <c r="B20" s="12"/>
      <c r="C20" s="13"/>
      <c r="D20" s="12"/>
    </row>
    <row r="21" spans="1:4" ht="12.75">
      <c r="A21" s="13"/>
      <c r="B21" s="12"/>
      <c r="C21" s="10"/>
      <c r="D21" s="12"/>
    </row>
    <row r="22" spans="1:4" ht="12.75">
      <c r="A22" s="13"/>
      <c r="B22" s="12"/>
      <c r="C22" s="13"/>
      <c r="D22" s="12"/>
    </row>
    <row r="23" spans="1:4" ht="12.75">
      <c r="A23" s="13"/>
      <c r="B23" s="12"/>
      <c r="C23" s="10"/>
      <c r="D23" s="12"/>
    </row>
    <row r="24" spans="1:4" ht="12.75">
      <c r="A24" s="13"/>
      <c r="B24" s="12"/>
      <c r="C24" s="13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3.5" thickBot="1">
      <c r="A31" s="13"/>
      <c r="B31" s="12"/>
      <c r="C31" s="13"/>
      <c r="D31" s="12"/>
    </row>
    <row r="32" spans="1:4" ht="13.5" thickBot="1">
      <c r="A32" s="70" t="s">
        <v>207</v>
      </c>
      <c r="B32" s="71"/>
      <c r="C32" s="13"/>
      <c r="D32" s="12"/>
    </row>
    <row r="33" spans="1:4" ht="13.5" thickBot="1">
      <c r="A33" s="4" t="s">
        <v>30</v>
      </c>
      <c r="B33" s="5" t="s">
        <v>31</v>
      </c>
      <c r="C33" s="13"/>
      <c r="D33" s="12"/>
    </row>
    <row r="34" spans="1:4" ht="12.75">
      <c r="A34" s="10" t="s">
        <v>39</v>
      </c>
      <c r="B34" s="12" t="s">
        <v>97</v>
      </c>
      <c r="C34" s="13"/>
      <c r="D34" s="12"/>
    </row>
    <row r="35" spans="1:4" ht="12.75">
      <c r="A35" s="10" t="s">
        <v>99</v>
      </c>
      <c r="B35" s="12" t="s">
        <v>97</v>
      </c>
      <c r="C35" s="10"/>
      <c r="D35" s="12"/>
    </row>
    <row r="36" spans="1:4" ht="12.75">
      <c r="A36" s="10" t="s">
        <v>101</v>
      </c>
      <c r="B36" s="12" t="s">
        <v>97</v>
      </c>
      <c r="C36" s="10"/>
      <c r="D36" s="12"/>
    </row>
    <row r="37" spans="1:4" ht="12.75">
      <c r="A37" s="10" t="s">
        <v>35</v>
      </c>
      <c r="B37" s="12" t="s">
        <v>97</v>
      </c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95</v>
      </c>
      <c r="C64" s="24"/>
      <c r="D64" s="27" t="s">
        <v>265</v>
      </c>
    </row>
    <row r="65" spans="1:4" ht="15" customHeight="1">
      <c r="A65" s="13"/>
      <c r="B65" s="34" t="s">
        <v>92</v>
      </c>
      <c r="C65" s="24"/>
      <c r="D65" s="31" t="s">
        <v>175</v>
      </c>
    </row>
    <row r="66" spans="1:4" ht="15.75" customHeight="1">
      <c r="A66" s="13"/>
      <c r="B66" s="31" t="s">
        <v>175</v>
      </c>
      <c r="C66" s="24"/>
      <c r="D66" s="28" t="s">
        <v>191</v>
      </c>
    </row>
    <row r="67" spans="1:4" ht="12.75">
      <c r="A67" s="13"/>
      <c r="B67" s="28" t="s">
        <v>191</v>
      </c>
      <c r="C67" s="24"/>
      <c r="D67" s="28" t="s">
        <v>92</v>
      </c>
    </row>
    <row r="68" spans="1:4" ht="12.75">
      <c r="A68" s="9"/>
      <c r="B68" s="31"/>
      <c r="C68" s="24"/>
      <c r="D68" s="34" t="s">
        <v>95</v>
      </c>
    </row>
    <row r="69" spans="1:4" ht="13.5" thickBot="1">
      <c r="A69" s="11"/>
      <c r="B69" s="30"/>
      <c r="C69" s="25"/>
      <c r="D69" s="29"/>
    </row>
  </sheetData>
  <mergeCells count="8">
    <mergeCell ref="A1:D1"/>
    <mergeCell ref="B8:D8"/>
    <mergeCell ref="B4:D4"/>
    <mergeCell ref="B7:D7"/>
    <mergeCell ref="A11:B11"/>
    <mergeCell ref="C11:D11"/>
    <mergeCell ref="A10:D10"/>
    <mergeCell ref="A32:B32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8"/>
  <sheetViews>
    <sheetView zoomScale="70" zoomScaleNormal="70" workbookViewId="0" topLeftCell="A1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>
        <v>105</v>
      </c>
      <c r="D5" s="23"/>
    </row>
    <row r="6" spans="1:4" ht="12.75">
      <c r="A6" s="8" t="s">
        <v>166</v>
      </c>
      <c r="B6" s="21"/>
      <c r="C6" s="22" t="str">
        <f>+CONCATENATE(B13," - ",B31)</f>
        <v>RENCA - LO ESPEJO</v>
      </c>
      <c r="D6" s="23"/>
    </row>
    <row r="7" spans="1:4" ht="12.75">
      <c r="A7" s="8" t="s">
        <v>62</v>
      </c>
      <c r="B7" s="79" t="s">
        <v>139</v>
      </c>
      <c r="C7" s="80"/>
      <c r="D7" s="81"/>
    </row>
    <row r="8" spans="1:4" ht="13.5" thickBot="1">
      <c r="A8" s="7" t="s">
        <v>63</v>
      </c>
      <c r="B8" s="73" t="s">
        <v>109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15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</v>
      </c>
      <c r="B13" s="18" t="s">
        <v>84</v>
      </c>
      <c r="C13" s="15" t="s">
        <v>34</v>
      </c>
      <c r="D13" s="16" t="s">
        <v>106</v>
      </c>
    </row>
    <row r="14" spans="1:4" ht="12.75">
      <c r="A14" s="10" t="s">
        <v>57</v>
      </c>
      <c r="B14" s="12" t="s">
        <v>84</v>
      </c>
      <c r="C14" s="10" t="s">
        <v>66</v>
      </c>
      <c r="D14" s="12" t="s">
        <v>106</v>
      </c>
    </row>
    <row r="15" spans="1:4" ht="12.75">
      <c r="A15" s="10" t="s">
        <v>12</v>
      </c>
      <c r="B15" s="12" t="s">
        <v>84</v>
      </c>
      <c r="C15" s="10" t="s">
        <v>107</v>
      </c>
      <c r="D15" s="12" t="s">
        <v>106</v>
      </c>
    </row>
    <row r="16" spans="1:4" ht="12.75">
      <c r="A16" s="10" t="s">
        <v>7</v>
      </c>
      <c r="B16" s="12" t="s">
        <v>84</v>
      </c>
      <c r="C16" s="10" t="s">
        <v>46</v>
      </c>
      <c r="D16" s="12" t="s">
        <v>106</v>
      </c>
    </row>
    <row r="17" spans="1:4" ht="12.75">
      <c r="A17" s="10" t="s">
        <v>105</v>
      </c>
      <c r="B17" s="12" t="s">
        <v>85</v>
      </c>
      <c r="C17" s="10" t="s">
        <v>6</v>
      </c>
      <c r="D17" s="12" t="s">
        <v>106</v>
      </c>
    </row>
    <row r="18" spans="1:4" ht="12.75">
      <c r="A18" s="10" t="s">
        <v>136</v>
      </c>
      <c r="B18" s="12" t="s">
        <v>85</v>
      </c>
      <c r="C18" s="10" t="s">
        <v>6</v>
      </c>
      <c r="D18" s="12" t="s">
        <v>89</v>
      </c>
    </row>
    <row r="19" spans="1:4" ht="12.75">
      <c r="A19" s="10" t="s">
        <v>7</v>
      </c>
      <c r="B19" s="12" t="s">
        <v>81</v>
      </c>
      <c r="C19" s="10" t="s">
        <v>144</v>
      </c>
      <c r="D19" s="12" t="s">
        <v>89</v>
      </c>
    </row>
    <row r="20" spans="1:4" ht="12.75">
      <c r="A20" s="10" t="s">
        <v>1</v>
      </c>
      <c r="B20" s="12" t="s">
        <v>81</v>
      </c>
      <c r="C20" s="10" t="s">
        <v>1</v>
      </c>
      <c r="D20" s="12" t="s">
        <v>88</v>
      </c>
    </row>
    <row r="21" spans="1:4" ht="12.75">
      <c r="A21" s="10" t="s">
        <v>1</v>
      </c>
      <c r="B21" s="12" t="s">
        <v>88</v>
      </c>
      <c r="C21" s="10" t="s">
        <v>1</v>
      </c>
      <c r="D21" s="12" t="s">
        <v>81</v>
      </c>
    </row>
    <row r="22" spans="1:4" ht="12.75">
      <c r="A22" s="10" t="s">
        <v>26</v>
      </c>
      <c r="B22" s="12" t="s">
        <v>89</v>
      </c>
      <c r="C22" s="10" t="s">
        <v>1</v>
      </c>
      <c r="D22" s="12" t="s">
        <v>108</v>
      </c>
    </row>
    <row r="23" spans="1:4" ht="12.75">
      <c r="A23" s="10" t="s">
        <v>6</v>
      </c>
      <c r="B23" s="12" t="s">
        <v>89</v>
      </c>
      <c r="C23" s="10" t="s">
        <v>136</v>
      </c>
      <c r="D23" s="12" t="s">
        <v>85</v>
      </c>
    </row>
    <row r="24" spans="1:4" ht="12.75">
      <c r="A24" s="10" t="s">
        <v>6</v>
      </c>
      <c r="B24" s="12" t="s">
        <v>106</v>
      </c>
      <c r="C24" s="10" t="s">
        <v>105</v>
      </c>
      <c r="D24" s="12" t="s">
        <v>85</v>
      </c>
    </row>
    <row r="25" spans="1:4" ht="12.75">
      <c r="A25" s="10" t="s">
        <v>46</v>
      </c>
      <c r="B25" s="12" t="s">
        <v>106</v>
      </c>
      <c r="C25" s="10" t="s">
        <v>7</v>
      </c>
      <c r="D25" s="12" t="s">
        <v>84</v>
      </c>
    </row>
    <row r="26" spans="1:4" ht="12.75">
      <c r="A26" s="10" t="s">
        <v>107</v>
      </c>
      <c r="B26" s="12" t="s">
        <v>106</v>
      </c>
      <c r="C26" s="10" t="s">
        <v>12</v>
      </c>
      <c r="D26" s="12" t="s">
        <v>84</v>
      </c>
    </row>
    <row r="27" spans="1:4" ht="12.75">
      <c r="A27" s="10" t="s">
        <v>66</v>
      </c>
      <c r="B27" s="12" t="s">
        <v>106</v>
      </c>
      <c r="C27" s="10" t="s">
        <v>145</v>
      </c>
      <c r="D27" s="12" t="s">
        <v>84</v>
      </c>
    </row>
    <row r="28" spans="1:4" ht="12.75">
      <c r="A28" s="10" t="s">
        <v>34</v>
      </c>
      <c r="B28" s="12" t="s">
        <v>106</v>
      </c>
      <c r="C28" s="10" t="s">
        <v>14</v>
      </c>
      <c r="D28" s="12" t="s">
        <v>84</v>
      </c>
    </row>
    <row r="29" spans="1:4" ht="12.75">
      <c r="A29" s="10" t="s">
        <v>76</v>
      </c>
      <c r="B29" s="12" t="s">
        <v>106</v>
      </c>
      <c r="C29" s="10" t="s">
        <v>65</v>
      </c>
      <c r="D29" s="12" t="s">
        <v>84</v>
      </c>
    </row>
    <row r="30" spans="1:4" ht="12.75">
      <c r="A30" s="10" t="s">
        <v>77</v>
      </c>
      <c r="B30" s="12" t="s">
        <v>106</v>
      </c>
      <c r="C30" s="10" t="s">
        <v>137</v>
      </c>
      <c r="D30" s="12" t="s">
        <v>84</v>
      </c>
    </row>
    <row r="31" spans="1:4" ht="12.75">
      <c r="A31" s="10" t="s">
        <v>78</v>
      </c>
      <c r="B31" s="12" t="s">
        <v>106</v>
      </c>
      <c r="C31" s="10" t="s">
        <v>138</v>
      </c>
      <c r="D31" s="12" t="s">
        <v>84</v>
      </c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33" t="s">
        <v>266</v>
      </c>
      <c r="C64" s="35"/>
      <c r="D64" s="27" t="s">
        <v>180</v>
      </c>
    </row>
    <row r="65" spans="1:4" ht="12.75">
      <c r="A65" s="24"/>
      <c r="B65" s="28" t="s">
        <v>267</v>
      </c>
      <c r="C65" s="35"/>
      <c r="D65" s="28" t="s">
        <v>269</v>
      </c>
    </row>
    <row r="66" spans="1:4" ht="12.75">
      <c r="A66" s="24"/>
      <c r="B66" s="28" t="s">
        <v>268</v>
      </c>
      <c r="C66" s="35"/>
      <c r="D66" s="32" t="s">
        <v>203</v>
      </c>
    </row>
    <row r="67" spans="1:4" ht="12.75">
      <c r="A67" s="24"/>
      <c r="B67" s="34" t="s">
        <v>269</v>
      </c>
      <c r="C67" s="35"/>
      <c r="D67" s="28" t="s">
        <v>268</v>
      </c>
    </row>
    <row r="68" spans="1:4" ht="12.75">
      <c r="A68" s="24"/>
      <c r="B68" s="28" t="s">
        <v>180</v>
      </c>
      <c r="C68" s="35"/>
      <c r="D68" s="28" t="s">
        <v>267</v>
      </c>
    </row>
    <row r="69" spans="1:4" ht="13.5" thickBot="1">
      <c r="A69" s="25"/>
      <c r="B69" s="30" t="s">
        <v>106</v>
      </c>
      <c r="C69" s="36"/>
      <c r="D69" s="30" t="s">
        <v>76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7" ht="13.5" thickBot="1"/>
    <row r="78" ht="13.5" thickBot="1">
      <c r="B78" s="37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zoomScale="70" zoomScaleNormal="70" workbookViewId="0" topLeftCell="A8">
      <selection activeCell="H12" sqref="H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69" t="s">
        <v>208</v>
      </c>
      <c r="B1" s="69"/>
      <c r="C1" s="69"/>
      <c r="D1" s="69"/>
    </row>
    <row r="3" ht="13.5" thickBot="1"/>
    <row r="4" spans="1:4" ht="12.75">
      <c r="A4" s="6" t="s">
        <v>61</v>
      </c>
      <c r="B4" s="76">
        <v>1</v>
      </c>
      <c r="C4" s="77"/>
      <c r="D4" s="78"/>
    </row>
    <row r="5" spans="1:4" ht="12.75">
      <c r="A5" s="8" t="s">
        <v>165</v>
      </c>
      <c r="B5" s="21"/>
      <c r="C5" s="22" t="s">
        <v>199</v>
      </c>
      <c r="D5" s="23"/>
    </row>
    <row r="6" spans="1:4" ht="12.75">
      <c r="A6" s="8" t="s">
        <v>166</v>
      </c>
      <c r="B6" s="21"/>
      <c r="C6" s="22" t="str">
        <f>+CONCATENATE(B13," - ",B21)</f>
        <v>RENCA - ESTACION CENTRAL</v>
      </c>
      <c r="D6" s="23"/>
    </row>
    <row r="7" spans="1:4" ht="12.75">
      <c r="A7" s="8" t="s">
        <v>62</v>
      </c>
      <c r="B7" s="79" t="s">
        <v>139</v>
      </c>
      <c r="C7" s="80"/>
      <c r="D7" s="81"/>
    </row>
    <row r="8" spans="1:4" ht="13.5" thickBot="1">
      <c r="A8" s="7" t="s">
        <v>63</v>
      </c>
      <c r="B8" s="73" t="s">
        <v>271</v>
      </c>
      <c r="C8" s="74"/>
      <c r="D8" s="75"/>
    </row>
    <row r="10" ht="13.5" thickBot="1"/>
    <row r="11" spans="1:4" ht="13.5" thickBot="1">
      <c r="A11" s="70" t="s">
        <v>32</v>
      </c>
      <c r="B11" s="71"/>
      <c r="C11" s="72" t="s">
        <v>15</v>
      </c>
      <c r="D11" s="71"/>
    </row>
    <row r="12" spans="1:4" ht="13.5" thickBot="1">
      <c r="A12" s="4" t="s">
        <v>30</v>
      </c>
      <c r="B12" s="5" t="s">
        <v>31</v>
      </c>
      <c r="C12" s="4" t="s">
        <v>30</v>
      </c>
      <c r="D12" s="5" t="s">
        <v>31</v>
      </c>
    </row>
    <row r="13" spans="1:4" ht="12.75">
      <c r="A13" s="14" t="s">
        <v>14</v>
      </c>
      <c r="B13" s="18" t="s">
        <v>84</v>
      </c>
      <c r="C13" s="10" t="s">
        <v>1</v>
      </c>
      <c r="D13" s="12" t="s">
        <v>81</v>
      </c>
    </row>
    <row r="14" spans="1:4" ht="12.75">
      <c r="A14" s="10" t="s">
        <v>57</v>
      </c>
      <c r="B14" s="12" t="s">
        <v>84</v>
      </c>
      <c r="C14" s="10" t="s">
        <v>1</v>
      </c>
      <c r="D14" s="12" t="s">
        <v>108</v>
      </c>
    </row>
    <row r="15" spans="1:4" ht="12.75">
      <c r="A15" s="10" t="s">
        <v>12</v>
      </c>
      <c r="B15" s="12" t="s">
        <v>84</v>
      </c>
      <c r="C15" s="10" t="s">
        <v>136</v>
      </c>
      <c r="D15" s="12" t="s">
        <v>85</v>
      </c>
    </row>
    <row r="16" spans="1:4" ht="12.75">
      <c r="A16" s="10" t="s">
        <v>7</v>
      </c>
      <c r="B16" s="12" t="s">
        <v>84</v>
      </c>
      <c r="C16" s="10" t="s">
        <v>105</v>
      </c>
      <c r="D16" s="12" t="s">
        <v>85</v>
      </c>
    </row>
    <row r="17" spans="1:4" ht="12.75">
      <c r="A17" s="10" t="s">
        <v>105</v>
      </c>
      <c r="B17" s="12" t="s">
        <v>85</v>
      </c>
      <c r="C17" s="10" t="s">
        <v>7</v>
      </c>
      <c r="D17" s="12" t="s">
        <v>84</v>
      </c>
    </row>
    <row r="18" spans="1:4" ht="12.75">
      <c r="A18" s="10" t="s">
        <v>136</v>
      </c>
      <c r="B18" s="12" t="s">
        <v>85</v>
      </c>
      <c r="C18" s="10" t="s">
        <v>12</v>
      </c>
      <c r="D18" s="12" t="s">
        <v>84</v>
      </c>
    </row>
    <row r="19" spans="1:4" ht="12.75">
      <c r="A19" s="10" t="s">
        <v>7</v>
      </c>
      <c r="B19" s="12" t="s">
        <v>81</v>
      </c>
      <c r="C19" s="10" t="s">
        <v>145</v>
      </c>
      <c r="D19" s="12" t="s">
        <v>84</v>
      </c>
    </row>
    <row r="20" spans="1:4" ht="12.75">
      <c r="A20" s="10" t="s">
        <v>1</v>
      </c>
      <c r="B20" s="12" t="s">
        <v>81</v>
      </c>
      <c r="C20" s="10" t="s">
        <v>14</v>
      </c>
      <c r="D20" s="12" t="s">
        <v>84</v>
      </c>
    </row>
    <row r="21" spans="1:4" ht="12.75">
      <c r="A21" s="10" t="s">
        <v>270</v>
      </c>
      <c r="B21" s="12" t="s">
        <v>81</v>
      </c>
      <c r="C21" s="10" t="s">
        <v>65</v>
      </c>
      <c r="D21" s="12" t="s">
        <v>84</v>
      </c>
    </row>
    <row r="22" spans="1:4" ht="12.75">
      <c r="A22" s="10"/>
      <c r="B22" s="12"/>
      <c r="C22" s="10" t="s">
        <v>137</v>
      </c>
      <c r="D22" s="12" t="s">
        <v>84</v>
      </c>
    </row>
    <row r="23" spans="1:4" ht="12.75">
      <c r="A23" s="10"/>
      <c r="B23" s="12"/>
      <c r="C23" s="10" t="s">
        <v>138</v>
      </c>
      <c r="D23" s="12" t="s">
        <v>84</v>
      </c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3"/>
      <c r="D28" s="12"/>
    </row>
    <row r="29" spans="1:4" ht="12.75">
      <c r="A29" s="10"/>
      <c r="B29" s="12"/>
      <c r="C29" s="13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0"/>
      <c r="B33" s="12"/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33" t="s">
        <v>266</v>
      </c>
      <c r="C64" s="35"/>
      <c r="D64" s="27" t="s">
        <v>272</v>
      </c>
    </row>
    <row r="65" spans="1:4" ht="12.75">
      <c r="A65" s="13"/>
      <c r="B65" s="28" t="s">
        <v>267</v>
      </c>
      <c r="C65" s="35"/>
      <c r="D65" s="28" t="s">
        <v>268</v>
      </c>
    </row>
    <row r="66" spans="1:4" ht="12.75">
      <c r="A66" s="13"/>
      <c r="B66" s="28" t="s">
        <v>268</v>
      </c>
      <c r="C66" s="35"/>
      <c r="D66" s="34" t="s">
        <v>267</v>
      </c>
    </row>
    <row r="67" spans="1:4" ht="12.75">
      <c r="A67" s="13"/>
      <c r="B67" s="34" t="s">
        <v>181</v>
      </c>
      <c r="C67" s="35"/>
      <c r="D67" s="28" t="s">
        <v>76</v>
      </c>
    </row>
    <row r="68" spans="1:4" ht="12.75">
      <c r="A68" s="9"/>
      <c r="B68" s="28" t="s">
        <v>270</v>
      </c>
      <c r="C68" s="35"/>
      <c r="D68" s="31" t="s">
        <v>273</v>
      </c>
    </row>
    <row r="69" spans="1:4" ht="13.5" thickBot="1">
      <c r="A69" s="11"/>
      <c r="B69" s="30"/>
      <c r="C69" s="36"/>
      <c r="D69" s="30" t="s">
        <v>138</v>
      </c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Carolina Palma</cp:lastModifiedBy>
  <cp:lastPrinted>2007-01-31T16:28:40Z</cp:lastPrinted>
  <dcterms:created xsi:type="dcterms:W3CDTF">2003-10-08T21:35:28Z</dcterms:created>
  <dcterms:modified xsi:type="dcterms:W3CDTF">2007-02-06T22:15:40Z</dcterms:modified>
  <cp:category/>
  <cp:version/>
  <cp:contentType/>
  <cp:contentStatus/>
</cp:coreProperties>
</file>