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4805" windowHeight="10530" tabRatio="906" activeTab="15"/>
  </bookViews>
  <sheets>
    <sheet name="Dicc" sheetId="1" r:id="rId1"/>
    <sheet name="301" sheetId="2" r:id="rId2"/>
    <sheet name="301e" sheetId="3" r:id="rId3"/>
    <sheet name="302" sheetId="4" r:id="rId4"/>
    <sheet name="302e" sheetId="5" r:id="rId5"/>
    <sheet name="303" sheetId="6" r:id="rId6"/>
    <sheet name="303c" sheetId="7" r:id="rId7"/>
    <sheet name="303e" sheetId="8" r:id="rId8"/>
    <sheet name="304" sheetId="9" r:id="rId9"/>
    <sheet name="304c" sheetId="10" r:id="rId10"/>
    <sheet name="305" sheetId="11" r:id="rId11"/>
    <sheet name="305c" sheetId="12" r:id="rId12"/>
    <sheet name="305e" sheetId="13" r:id="rId13"/>
    <sheet name="306" sheetId="14" r:id="rId14"/>
    <sheet name="307" sheetId="15" r:id="rId15"/>
    <sheet name="307e" sheetId="16" r:id="rId16"/>
    <sheet name="Letreros" sheetId="17" r:id="rId17"/>
  </sheets>
  <definedNames>
    <definedName name="_xlnm.Print_Area" localSheetId="1">'301'!$A$1:$D$69</definedName>
    <definedName name="_xlnm.Print_Area" localSheetId="2">'301e'!$A$1:$D$69</definedName>
    <definedName name="_xlnm.Print_Area" localSheetId="3">'302'!$A$1:$D$54</definedName>
    <definedName name="_xlnm.Print_Area" localSheetId="4">'302e'!$A$1:$D$57</definedName>
    <definedName name="_xlnm.Print_Area" localSheetId="5">'303'!$A$1:$D$61</definedName>
    <definedName name="_xlnm.Print_Area" localSheetId="6">'303c'!$A$1:$D$63</definedName>
    <definedName name="_xlnm.Print_Area" localSheetId="7">'303e'!$A$1:$D$55</definedName>
    <definedName name="_xlnm.Print_Area" localSheetId="8">'304'!$A$1:$D$51</definedName>
    <definedName name="_xlnm.Print_Area" localSheetId="9">'304c'!$A$1:$D$53</definedName>
    <definedName name="_xlnm.Print_Area" localSheetId="10">'305'!$A$1:$D$64</definedName>
    <definedName name="_xlnm.Print_Area" localSheetId="11">'305c'!$A$1:$D$61</definedName>
    <definedName name="_xlnm.Print_Area" localSheetId="12">'305e'!$A$1:$D$58</definedName>
    <definedName name="_xlnm.Print_Area" localSheetId="13">'306'!$A$1:$D$69</definedName>
    <definedName name="_xlnm.Print_Area" localSheetId="14">'307'!$A$1:$D$63</definedName>
    <definedName name="_xlnm.Print_Area" localSheetId="15">'307e'!$A$1:$D$56</definedName>
  </definedNames>
  <calcPr fullCalcOnLoad="1"/>
</workbook>
</file>

<file path=xl/sharedStrings.xml><?xml version="1.0" encoding="utf-8"?>
<sst xmlns="http://schemas.openxmlformats.org/spreadsheetml/2006/main" count="1281" uniqueCount="215">
  <si>
    <t>AV. ALCALDE CARLOS VALDOVINOS</t>
  </si>
  <si>
    <t>AV. LO ESPEJO</t>
  </si>
  <si>
    <t>CAPRICORNIO</t>
  </si>
  <si>
    <t>TRINIDAD RAMIREZ</t>
  </si>
  <si>
    <t>AV. PRESIDENTE JORGE ALESSANDRI RODRIGUEZ</t>
  </si>
  <si>
    <t>ALMIRANTE LATORRE</t>
  </si>
  <si>
    <t>AV. CIRCUNVALACION AMERICO VESPUCIO</t>
  </si>
  <si>
    <t>GRAN AVENIDA JOSE MIGUEL CARRERA</t>
  </si>
  <si>
    <t>LOS MORROS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</si>
  <si>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</si>
  <si>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</si>
  <si>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</si>
  <si>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</si>
  <si>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</si>
  <si>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</si>
  <si>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GENERAL SAN MARTIN</t>
  </si>
  <si>
    <t>INTENDENTE SAAVEDRA</t>
  </si>
  <si>
    <t>JOSE FRANCISCO VERGARA</t>
  </si>
  <si>
    <t>MANUEL ANTONIO MATTA</t>
  </si>
  <si>
    <t>SENADOR JAIME GUZMAN</t>
  </si>
  <si>
    <t>ARTURO PRAT</t>
  </si>
  <si>
    <t>SAN DIEGO</t>
  </si>
  <si>
    <t>AV. CLOTARIO BLEST</t>
  </si>
  <si>
    <t>AV. BLANCO ENCALADA</t>
  </si>
  <si>
    <t>AV. CLUB HIPICO</t>
  </si>
  <si>
    <t>BASCUÑAN GUERRERO</t>
  </si>
  <si>
    <t>IRENE MORALES</t>
  </si>
  <si>
    <t>MERCED</t>
  </si>
  <si>
    <t>UNIDAD DE NEGOCIO TRONCAL:</t>
  </si>
  <si>
    <t>INICIO DEL SERVICIO DE IDA:</t>
  </si>
  <si>
    <t>INICIO DEL SERVICIO DE REGRESO:</t>
  </si>
  <si>
    <t>AV. TOBALABA</t>
  </si>
  <si>
    <t>LA CAÑADA</t>
  </si>
  <si>
    <t>LORELEY</t>
  </si>
  <si>
    <t>AV. PRINCIPE DE GALES</t>
  </si>
  <si>
    <t>TARAPACA</t>
  </si>
  <si>
    <t>NATANIEL COX</t>
  </si>
  <si>
    <t>SAN MIGUEL</t>
  </si>
  <si>
    <t>AV. JOSE JOAQUIN PRIETO VIAL</t>
  </si>
  <si>
    <t>EL BOSQUE</t>
  </si>
  <si>
    <t>PROVIDENCIA</t>
  </si>
  <si>
    <t>SANTIAGO</t>
  </si>
  <si>
    <t>INDEPENDENCIA</t>
  </si>
  <si>
    <t>BIO-BIO</t>
  </si>
  <si>
    <t>AV. MANUEL RODRIGUEZ</t>
  </si>
  <si>
    <t>AV. GENERAL SAN MARTIN</t>
  </si>
  <si>
    <t>ANIBAL PINTO</t>
  </si>
  <si>
    <t>PEDRO AGUIRRE CERDA</t>
  </si>
  <si>
    <t>LO ESPEJO</t>
  </si>
  <si>
    <t>QUILICURA</t>
  </si>
  <si>
    <t>RENCA</t>
  </si>
  <si>
    <t>CERRO NAVIA</t>
  </si>
  <si>
    <t>PUDAHUEL</t>
  </si>
  <si>
    <t>MAIPU</t>
  </si>
  <si>
    <t>CERRILLOS</t>
  </si>
  <si>
    <t>LA CISTERNA</t>
  </si>
  <si>
    <t>SAN BERNARDO</t>
  </si>
  <si>
    <t>HUECHURABA</t>
  </si>
  <si>
    <t>VITACURA</t>
  </si>
  <si>
    <t>LAS CONDES</t>
  </si>
  <si>
    <t>LA REINA</t>
  </si>
  <si>
    <t>PEÑALOLEN</t>
  </si>
  <si>
    <t>ESTACION DE INTERCAMBIO MODAL LA CISTERNA</t>
  </si>
  <si>
    <t>LIBERTADOR BERNARDO O´HIGGINS</t>
  </si>
  <si>
    <t>AV. VICUÑA MACKENNA</t>
  </si>
  <si>
    <t>BARON PIERRE DE COUBERTIN</t>
  </si>
  <si>
    <t>DOCTOR RAMON CORVALAN</t>
  </si>
  <si>
    <t>AV. VICUÑA MACKENNA / BARON PIERRE DE COUBERTIN</t>
  </si>
  <si>
    <t>1060 - 1061</t>
  </si>
  <si>
    <t>SAN JOSE</t>
  </si>
  <si>
    <t>DUCAUD</t>
  </si>
  <si>
    <t>CONDELL</t>
  </si>
  <si>
    <t>1210 - 1211</t>
  </si>
  <si>
    <t>ROSAS</t>
  </si>
  <si>
    <t>MATUCANA</t>
  </si>
  <si>
    <t>SANTO DOMINGO</t>
  </si>
  <si>
    <t>SAN PABLO</t>
  </si>
  <si>
    <t>AV. PRESIDENTE EDUARDO FREI MONTALVA (VIA LOCAL)</t>
  </si>
  <si>
    <t>MONJITAS</t>
  </si>
  <si>
    <t>AV. CIRCUNVALACION AMERICO VESPUCIO (VIA LOCAL)</t>
  </si>
  <si>
    <t>3030 - 3031</t>
  </si>
  <si>
    <t>3580 - 3581</t>
  </si>
  <si>
    <t>QUINTA NORMAL</t>
  </si>
  <si>
    <t>AV. BRASIL</t>
  </si>
  <si>
    <t>1720 - 1721</t>
  </si>
  <si>
    <t>AV. RECOLETA</t>
  </si>
  <si>
    <t>ANIBAL PINTO / AV. CIRCUNVALACION AMERICO VESPUCIO (VIA LOCAL)</t>
  </si>
  <si>
    <t>AV. CIRCUNVALACION AMERICO VESPUCIO (VIA LOCAL) / SENADOR JAIME GUZMAN</t>
  </si>
  <si>
    <t>AV. CIRCUNVALACION AMERICO VESPUCIO / AV. RECOLETA</t>
  </si>
  <si>
    <t>AV. PRESIDENTE EDUARDO FREI MONTALVA (VIA EXPRESA)</t>
  </si>
  <si>
    <t>AV. LIBERTADOR BERNARDO O´HIGGINS</t>
  </si>
  <si>
    <t>AV. REPUBLICA</t>
  </si>
  <si>
    <t>AV. RICARDO CUMMING</t>
  </si>
  <si>
    <t>NATANIEL COX / AV. LIBERTADOR BERNARD O´HIGGINS</t>
  </si>
  <si>
    <t>SAN JOSE / LOS MORROS</t>
  </si>
  <si>
    <t>EMILIANO FIGUEROA</t>
  </si>
  <si>
    <t>AV. CIRCUNVALACIÓN AMERICO VESPUCIO (LOCAL)</t>
  </si>
  <si>
    <t>SANTO DOMINGO / MATUCANA</t>
  </si>
  <si>
    <t>AV. PRESIDENTE JORGE ALESSANDRI RODRIGUEZ (LOCAL)</t>
  </si>
  <si>
    <t>PERO</t>
  </si>
  <si>
    <t>AV. OSSA</t>
  </si>
  <si>
    <t>CERRO NEGRO</t>
  </si>
  <si>
    <t>BOLIVIA</t>
  </si>
  <si>
    <t>SAN RAMON</t>
  </si>
  <si>
    <t>MANUEL RODRIGUEZ / AGUSTINAS</t>
  </si>
  <si>
    <t>EMILIANO FIGUEROA / BOLIVIA</t>
  </si>
  <si>
    <t>AGUSTINAS</t>
  </si>
  <si>
    <t>AV. MANUEL RODRIGUEZ PONIENTE</t>
  </si>
  <si>
    <t>AV. PRESIDENTE JORGE ALESSANDRI RODRIGUEZ (VIA EXPRESA)</t>
  </si>
  <si>
    <t>AV. MANUEL RODRIGUEZ ORIENTE</t>
  </si>
  <si>
    <t>GABRIELA MISTRAL</t>
  </si>
  <si>
    <t>ANTONIO VARAS</t>
  </si>
  <si>
    <t>LAS VIOLETAS</t>
  </si>
  <si>
    <t>BLANCO ENCALADA</t>
  </si>
  <si>
    <t>AV. CIRCUNVALACION AMERICO VESPUCIO (LOCAL)</t>
  </si>
  <si>
    <t>COMPAÑÍA</t>
  </si>
  <si>
    <t>JUAN FRANCISCO GONZALEZ</t>
  </si>
  <si>
    <t>LO CAMPINO</t>
  </si>
  <si>
    <t>ALCALDE GUZMAN</t>
  </si>
  <si>
    <t>AV. CIRCUNVALACION AMERICO VESPUCIO (EXPRESA)</t>
  </si>
  <si>
    <t>AV. GOYCOLEA</t>
  </si>
  <si>
    <t>SERRANO</t>
  </si>
  <si>
    <t>AV. SAN PABLO</t>
  </si>
  <si>
    <t>SERRANO / AV. SAN PABLO</t>
  </si>
  <si>
    <t>AV. PRESIDENTE EDUARDO FREI MONTALVA (LOCAL)</t>
  </si>
  <si>
    <t>CARDENAL JOSE MARIA CARO</t>
  </si>
  <si>
    <t>CONCHALI</t>
  </si>
  <si>
    <t>RECOLETA</t>
  </si>
  <si>
    <t>LOS PRESIDENTES</t>
  </si>
  <si>
    <t>CARACAS</t>
  </si>
  <si>
    <t>BOLIVAR</t>
  </si>
  <si>
    <t>CARACAS / BOLIVAR</t>
  </si>
  <si>
    <t>AV. PDTE. E. FREI MONTALVA</t>
  </si>
  <si>
    <t>ACAPULCO</t>
  </si>
  <si>
    <t>AV. PDTE. ADOLFO LOPEZ MATEO / ACAPULCO</t>
  </si>
  <si>
    <t>AV. PDTE. ADOLFO LOPEZ MATEO</t>
  </si>
  <si>
    <t>LO MARCOLETA</t>
  </si>
  <si>
    <t>LO CRUZAT</t>
  </si>
  <si>
    <t>SAN LUIS</t>
  </si>
  <si>
    <t>LORD COCHRANE</t>
  </si>
  <si>
    <t>RIQUELME</t>
  </si>
  <si>
    <t>JOSE FRANCISCO VERGARA / LIBERTADOR BERNARDO O'HIGGINS</t>
  </si>
  <si>
    <t>AV. JOAQUIN WALKER MARTINEZ</t>
  </si>
  <si>
    <t>3001E</t>
  </si>
  <si>
    <t>3002E</t>
  </si>
  <si>
    <t>3003B</t>
  </si>
  <si>
    <t>3003E</t>
  </si>
  <si>
    <t>3004B</t>
  </si>
  <si>
    <t>3005B</t>
  </si>
  <si>
    <t>3005E</t>
  </si>
  <si>
    <t>CODIGO USUARIO</t>
  </si>
  <si>
    <t>NOMBRE DEL SERVICIO</t>
  </si>
  <si>
    <t>QUILICURA - PLAZA ITALIA</t>
  </si>
  <si>
    <t>QUINTA NORMAL - SAN RAMON</t>
  </si>
  <si>
    <t>QUILICURA - PEÑALOLEN</t>
  </si>
  <si>
    <t>SANTIAGO - SAN BERNARDO</t>
  </si>
  <si>
    <t>QUILICURA - SANTIAGO</t>
  </si>
  <si>
    <t>SANTIAGO - LO ESPEJO</t>
  </si>
  <si>
    <t>MIRAFLORES</t>
  </si>
  <si>
    <t>MIRAFLORES / MERCED</t>
  </si>
  <si>
    <t>LIBERTADOR BERNARDO O'HIGGINS</t>
  </si>
  <si>
    <t>AV. LAS TORRES</t>
  </si>
  <si>
    <t>HOSPITAL EL PINO</t>
  </si>
  <si>
    <t>PERSA BIO BIO</t>
  </si>
  <si>
    <t>HOSPITAL BARROS LUCO</t>
  </si>
  <si>
    <t>HOSPITAL SAN JUAN DE DIOS</t>
  </si>
  <si>
    <t>EIM GABRIELA MISTRAL</t>
  </si>
  <si>
    <t>PLAZA ITALIA</t>
  </si>
  <si>
    <t>MERSAN</t>
  </si>
  <si>
    <t>SAN LUIS / RIO ACONCAGUA</t>
  </si>
  <si>
    <t>SANLUIS</t>
  </si>
  <si>
    <t>Troncal 3</t>
  </si>
  <si>
    <t>QUILICURA - LA CISTERNA</t>
  </si>
  <si>
    <t>LA GRANJA</t>
  </si>
  <si>
    <t>POB. ANGELMO</t>
  </si>
  <si>
    <t>POB. EL MAÑIO</t>
  </si>
  <si>
    <t>PLAZA NORTE</t>
  </si>
  <si>
    <t>POB. SANTA OLGA</t>
  </si>
  <si>
    <t>Troncal</t>
  </si>
  <si>
    <t>NOMBRE SERVICIO</t>
  </si>
  <si>
    <t>301e</t>
  </si>
  <si>
    <t>302e</t>
  </si>
  <si>
    <t>AV. MANUEL RODRIGUEZ PONIENTE / AGUSTINAS</t>
  </si>
  <si>
    <t>303e</t>
  </si>
  <si>
    <t>303c</t>
  </si>
  <si>
    <t>304c</t>
  </si>
  <si>
    <t>305c</t>
  </si>
  <si>
    <t>307e</t>
  </si>
  <si>
    <t>1720B - 1721B</t>
  </si>
  <si>
    <t>1720E - 1721E</t>
  </si>
  <si>
    <t>2020B - 2021B</t>
  </si>
  <si>
    <t>3030B - 3031B</t>
  </si>
  <si>
    <t>3030E - 3031E</t>
  </si>
  <si>
    <t>305e</t>
  </si>
  <si>
    <t>PUDAHUEL - LA CISTERNA</t>
  </si>
  <si>
    <t>QUILICURA - RECOLETA</t>
  </si>
  <si>
    <t xml:space="preserve">IDENTIFICACIÓN SERVICIO </t>
  </si>
  <si>
    <t>AV. MANUEL RODRIGUEZ / AGUSTINAS</t>
  </si>
  <si>
    <t>Servicio de postulacón definido en Bases</t>
  </si>
  <si>
    <t>Se crea variante a partir del servicio 303</t>
  </si>
  <si>
    <t>ANEXO Nº 1:  DE LOS SERVICIOS</t>
  </si>
  <si>
    <t>TRONCAL 3</t>
  </si>
  <si>
    <t>ESCUELA MILITAR (M)</t>
  </si>
  <si>
    <t>VESPUCIO NORTE (M)</t>
  </si>
  <si>
    <t>AV. CIRCUNVALACION AMERICO VESPUCIO (VIA EXPRESA)</t>
  </si>
  <si>
    <t>SANTA ANA (M)</t>
  </si>
  <si>
    <t>LOS HEROES (M)</t>
  </si>
  <si>
    <t>PADRE ALONSO DE OVALLE</t>
  </si>
  <si>
    <t>Servicios Nocturnos</t>
  </si>
  <si>
    <t>SERVICIO MODELADO</t>
  </si>
  <si>
    <t>SERVICIO BASES</t>
  </si>
  <si>
    <t>SERVICIO USUARIO</t>
  </si>
  <si>
    <t>ORIGEN</t>
  </si>
  <si>
    <t>si</t>
  </si>
  <si>
    <t>no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</si>
</sst>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0.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" fontId="9" fillId="0" borderId="19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3" xfId="0" applyFont="1" applyBorder="1" applyAlignment="1">
      <alignment shrinkToFit="1"/>
    </xf>
    <xf numFmtId="0" fontId="3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" fontId="8" fillId="4" borderId="26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1" fontId="9" fillId="3" borderId="15" xfId="0" applyNumberFormat="1" applyFont="1" applyFill="1" applyBorder="1" applyAlignment="1">
      <alignment horizontal="center"/>
    </xf>
    <xf numFmtId="1" fontId="9" fillId="3" borderId="18" xfId="0" applyNumberFormat="1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1" fontId="9" fillId="3" borderId="20" xfId="0" applyNumberFormat="1" applyFont="1" applyFill="1" applyBorder="1" applyAlignment="1">
      <alignment horizontal="center"/>
    </xf>
    <xf numFmtId="1" fontId="9" fillId="3" borderId="16" xfId="0" applyNumberFormat="1" applyFont="1" applyFill="1" applyBorder="1" applyAlignment="1">
      <alignment horizontal="center"/>
    </xf>
    <xf numFmtId="1" fontId="9" fillId="3" borderId="2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I5" sqref="I5:I20"/>
    </sheetView>
  </sheetViews>
  <sheetFormatPr defaultColWidth="11.421875" defaultRowHeight="12.75"/>
  <cols>
    <col min="1" max="1" width="6.8515625" style="44" bestFit="1" customWidth="1"/>
    <col min="2" max="2" width="13.00390625" style="45" customWidth="1"/>
    <col min="3" max="3" width="8.140625" style="46" bestFit="1" customWidth="1"/>
    <col min="4" max="4" width="8.28125" style="46" customWidth="1"/>
    <col min="5" max="5" width="30.00390625" style="46" bestFit="1" customWidth="1"/>
    <col min="6" max="6" width="24.8515625" style="36" customWidth="1"/>
    <col min="7" max="7" width="9.421875" style="36" customWidth="1"/>
    <col min="8" max="9" width="11.421875" style="36" customWidth="1"/>
    <col min="10" max="16384" width="11.421875" style="37" customWidth="1"/>
  </cols>
  <sheetData>
    <row r="1" spans="1:6" ht="15.75">
      <c r="A1" s="84" t="s">
        <v>200</v>
      </c>
      <c r="B1" s="84"/>
      <c r="C1" s="84"/>
      <c r="D1" s="84"/>
      <c r="E1" s="84"/>
      <c r="F1" s="84"/>
    </row>
    <row r="2" spans="4:6" ht="11.25">
      <c r="D2" s="36"/>
      <c r="F2" s="46"/>
    </row>
    <row r="3" spans="1:6" ht="15.75">
      <c r="A3" s="84" t="s">
        <v>201</v>
      </c>
      <c r="B3" s="84"/>
      <c r="C3" s="84"/>
      <c r="D3" s="84"/>
      <c r="E3" s="84"/>
      <c r="F3" s="84"/>
    </row>
    <row r="5" spans="1:7" ht="22.5">
      <c r="A5" s="75" t="s">
        <v>178</v>
      </c>
      <c r="B5" s="75" t="s">
        <v>209</v>
      </c>
      <c r="C5" s="75" t="s">
        <v>210</v>
      </c>
      <c r="D5" s="75" t="s">
        <v>211</v>
      </c>
      <c r="E5" s="75" t="s">
        <v>212</v>
      </c>
      <c r="F5" s="75" t="s">
        <v>179</v>
      </c>
      <c r="G5" s="75" t="s">
        <v>208</v>
      </c>
    </row>
    <row r="6" spans="1:10" ht="11.25">
      <c r="A6" s="47">
        <v>3</v>
      </c>
      <c r="B6" s="51" t="s">
        <v>68</v>
      </c>
      <c r="C6" s="54">
        <v>3001</v>
      </c>
      <c r="D6" s="52">
        <v>301</v>
      </c>
      <c r="E6" s="52" t="s">
        <v>198</v>
      </c>
      <c r="F6" s="53" t="str">
        <f>'301'!$C$6</f>
        <v>SANTIAGO - SAN BERNARDO</v>
      </c>
      <c r="G6" s="54" t="s">
        <v>214</v>
      </c>
      <c r="H6" s="40"/>
      <c r="J6" s="42"/>
    </row>
    <row r="7" spans="1:10" ht="11.25">
      <c r="A7" s="38">
        <v>3</v>
      </c>
      <c r="B7" s="40" t="s">
        <v>68</v>
      </c>
      <c r="C7" s="55" t="s">
        <v>143</v>
      </c>
      <c r="D7" s="39" t="s">
        <v>180</v>
      </c>
      <c r="E7" s="39" t="s">
        <v>198</v>
      </c>
      <c r="F7" s="41" t="str">
        <f>'301e'!$C$6</f>
        <v>SANTIAGO - SAN BERNARDO</v>
      </c>
      <c r="G7" s="55" t="s">
        <v>214</v>
      </c>
      <c r="H7" s="40"/>
      <c r="J7" s="42"/>
    </row>
    <row r="8" spans="1:10" ht="11.25">
      <c r="A8" s="38">
        <v>3</v>
      </c>
      <c r="B8" s="40" t="s">
        <v>72</v>
      </c>
      <c r="C8" s="55">
        <v>3002</v>
      </c>
      <c r="D8" s="39">
        <v>302</v>
      </c>
      <c r="E8" s="39" t="s">
        <v>198</v>
      </c>
      <c r="F8" s="41" t="str">
        <f>'302'!$C$6</f>
        <v>QUINTA NORMAL - SAN RAMON</v>
      </c>
      <c r="G8" s="55" t="s">
        <v>213</v>
      </c>
      <c r="H8" s="40"/>
      <c r="J8" s="42"/>
    </row>
    <row r="9" spans="1:10" ht="11.25">
      <c r="A9" s="38">
        <v>3</v>
      </c>
      <c r="B9" s="40" t="s">
        <v>72</v>
      </c>
      <c r="C9" s="55" t="s">
        <v>144</v>
      </c>
      <c r="D9" s="39" t="s">
        <v>181</v>
      </c>
      <c r="E9" s="39" t="s">
        <v>198</v>
      </c>
      <c r="F9" s="41" t="str">
        <f>'302e'!$C$6</f>
        <v>QUINTA NORMAL - SAN RAMON</v>
      </c>
      <c r="G9" s="55" t="s">
        <v>214</v>
      </c>
      <c r="H9" s="43"/>
      <c r="J9" s="42"/>
    </row>
    <row r="10" spans="1:10" ht="11.25">
      <c r="A10" s="38">
        <v>3</v>
      </c>
      <c r="B10" s="40" t="s">
        <v>84</v>
      </c>
      <c r="C10" s="55">
        <v>3003</v>
      </c>
      <c r="D10" s="39">
        <v>303</v>
      </c>
      <c r="E10" s="39" t="s">
        <v>198</v>
      </c>
      <c r="F10" s="41" t="str">
        <f>'303'!$C$6</f>
        <v>QUILICURA - SANTIAGO</v>
      </c>
      <c r="G10" s="55" t="s">
        <v>213</v>
      </c>
      <c r="J10" s="42"/>
    </row>
    <row r="11" spans="1:10" ht="11.25">
      <c r="A11" s="38">
        <v>3</v>
      </c>
      <c r="B11" s="40" t="s">
        <v>188</v>
      </c>
      <c r="C11" s="55" t="s">
        <v>145</v>
      </c>
      <c r="D11" s="39" t="s">
        <v>184</v>
      </c>
      <c r="E11" s="39" t="s">
        <v>198</v>
      </c>
      <c r="F11" s="41" t="str">
        <f>'303c'!$C$6</f>
        <v>QUILICURA - SANTIAGO</v>
      </c>
      <c r="G11" s="55" t="s">
        <v>214</v>
      </c>
      <c r="H11" s="40"/>
      <c r="J11" s="42"/>
    </row>
    <row r="12" spans="1:10" ht="11.25">
      <c r="A12" s="38">
        <v>3</v>
      </c>
      <c r="B12" s="40" t="s">
        <v>189</v>
      </c>
      <c r="C12" s="55" t="s">
        <v>146</v>
      </c>
      <c r="D12" s="39" t="s">
        <v>183</v>
      </c>
      <c r="E12" s="39" t="s">
        <v>198</v>
      </c>
      <c r="F12" s="41" t="str">
        <f>'303e'!$C$6</f>
        <v>QUILICURA - SANTIAGO</v>
      </c>
      <c r="G12" s="55" t="s">
        <v>214</v>
      </c>
      <c r="H12" s="40"/>
      <c r="J12" s="42"/>
    </row>
    <row r="13" spans="1:10" ht="11.25">
      <c r="A13" s="38">
        <v>3</v>
      </c>
      <c r="B13" s="40" t="s">
        <v>190</v>
      </c>
      <c r="C13" s="55">
        <v>3004</v>
      </c>
      <c r="D13" s="39">
        <v>304</v>
      </c>
      <c r="E13" s="39" t="s">
        <v>198</v>
      </c>
      <c r="F13" s="41" t="str">
        <f>'304'!$C$6</f>
        <v>QUILICURA - LA CISTERNA</v>
      </c>
      <c r="G13" s="55" t="s">
        <v>214</v>
      </c>
      <c r="J13" s="42"/>
    </row>
    <row r="14" spans="1:10" ht="11.25">
      <c r="A14" s="38">
        <v>3</v>
      </c>
      <c r="B14" s="40" t="s">
        <v>190</v>
      </c>
      <c r="C14" s="55" t="s">
        <v>147</v>
      </c>
      <c r="D14" s="39" t="s">
        <v>185</v>
      </c>
      <c r="E14" s="39" t="s">
        <v>198</v>
      </c>
      <c r="F14" s="56" t="str">
        <f>'304c'!$C$6</f>
        <v>PUDAHUEL - LA CISTERNA</v>
      </c>
      <c r="G14" s="55" t="s">
        <v>214</v>
      </c>
      <c r="H14" s="40"/>
      <c r="J14" s="42"/>
    </row>
    <row r="15" spans="1:10" ht="11.25">
      <c r="A15" s="38">
        <v>3</v>
      </c>
      <c r="B15" s="40" t="s">
        <v>80</v>
      </c>
      <c r="C15" s="55">
        <v>3005</v>
      </c>
      <c r="D15" s="39">
        <v>305</v>
      </c>
      <c r="E15" s="39" t="s">
        <v>198</v>
      </c>
      <c r="F15" s="41" t="str">
        <f>'305'!$C$6</f>
        <v>QUILICURA - PEÑALOLEN</v>
      </c>
      <c r="G15" s="41" t="s">
        <v>213</v>
      </c>
      <c r="J15" s="42"/>
    </row>
    <row r="16" spans="1:10" ht="11.25">
      <c r="A16" s="38">
        <v>3</v>
      </c>
      <c r="B16" s="40" t="s">
        <v>191</v>
      </c>
      <c r="C16" s="55" t="s">
        <v>148</v>
      </c>
      <c r="D16" s="39" t="s">
        <v>186</v>
      </c>
      <c r="E16" s="39" t="s">
        <v>198</v>
      </c>
      <c r="F16" s="56" t="str">
        <f>'305c'!$C$6</f>
        <v>QUILICURA - RECOLETA</v>
      </c>
      <c r="G16" s="55" t="s">
        <v>214</v>
      </c>
      <c r="H16" s="43"/>
      <c r="J16" s="42"/>
    </row>
    <row r="17" spans="1:10" ht="11.25">
      <c r="A17" s="38">
        <v>3</v>
      </c>
      <c r="B17" s="40" t="s">
        <v>192</v>
      </c>
      <c r="C17" s="55" t="s">
        <v>149</v>
      </c>
      <c r="D17" s="39" t="s">
        <v>193</v>
      </c>
      <c r="E17" s="39" t="s">
        <v>198</v>
      </c>
      <c r="F17" s="41" t="str">
        <f>'305e'!$C$6</f>
        <v>QUILICURA - PEÑALOLEN</v>
      </c>
      <c r="G17" s="55" t="s">
        <v>214</v>
      </c>
      <c r="H17" s="43"/>
      <c r="J17" s="42"/>
    </row>
    <row r="18" spans="1:10" ht="11.25">
      <c r="A18" s="38">
        <v>3</v>
      </c>
      <c r="B18" s="40" t="s">
        <v>81</v>
      </c>
      <c r="C18" s="55">
        <v>3006</v>
      </c>
      <c r="D18" s="39">
        <v>306</v>
      </c>
      <c r="E18" s="39" t="s">
        <v>198</v>
      </c>
      <c r="F18" s="41" t="str">
        <f>'306'!$C$6</f>
        <v>SANTIAGO - LO ESPEJO</v>
      </c>
      <c r="G18" s="55" t="s">
        <v>213</v>
      </c>
      <c r="H18" s="43"/>
      <c r="J18" s="42"/>
    </row>
    <row r="19" spans="1:10" ht="11.25">
      <c r="A19" s="76">
        <v>3</v>
      </c>
      <c r="B19" s="77"/>
      <c r="C19" s="78"/>
      <c r="D19" s="79">
        <v>307</v>
      </c>
      <c r="E19" s="79" t="s">
        <v>199</v>
      </c>
      <c r="F19" s="76" t="str">
        <f>'307'!$C$6</f>
        <v>QUILICURA - PLAZA ITALIA</v>
      </c>
      <c r="G19" s="78" t="s">
        <v>214</v>
      </c>
      <c r="H19" s="43"/>
      <c r="J19" s="42"/>
    </row>
    <row r="20" spans="1:10" ht="11.25">
      <c r="A20" s="80">
        <v>3</v>
      </c>
      <c r="B20" s="81"/>
      <c r="C20" s="82"/>
      <c r="D20" s="83" t="s">
        <v>187</v>
      </c>
      <c r="E20" s="83" t="s">
        <v>199</v>
      </c>
      <c r="F20" s="80" t="str">
        <f>'307e'!$C$6</f>
        <v>QUILICURA - PLAZA ITALIA</v>
      </c>
      <c r="G20" s="82" t="s">
        <v>214</v>
      </c>
      <c r="H20" s="43"/>
      <c r="J20" s="42"/>
    </row>
    <row r="26" ht="11.25">
      <c r="F26" s="37"/>
    </row>
    <row r="27" ht="11.25">
      <c r="F27" s="37"/>
    </row>
    <row r="28" spans="6:8" ht="11.25">
      <c r="F28" s="57"/>
      <c r="G28" s="57"/>
      <c r="H28" s="57"/>
    </row>
    <row r="29" spans="6:8" ht="11.25">
      <c r="F29" s="57"/>
      <c r="G29" s="57"/>
      <c r="H29" s="57"/>
    </row>
    <row r="30" spans="6:8" ht="11.25">
      <c r="F30" s="57"/>
      <c r="G30" s="57"/>
      <c r="H30" s="57"/>
    </row>
    <row r="31" spans="6:8" ht="11.25">
      <c r="F31" s="57"/>
      <c r="G31" s="57"/>
      <c r="H31" s="57"/>
    </row>
    <row r="32" spans="6:8" ht="11.25">
      <c r="F32" s="57"/>
      <c r="G32" s="57"/>
      <c r="H32" s="57"/>
    </row>
    <row r="33" spans="6:8" ht="11.25">
      <c r="F33" s="57"/>
      <c r="G33" s="57"/>
      <c r="H33" s="57"/>
    </row>
    <row r="34" spans="6:8" ht="11.25">
      <c r="F34" s="57"/>
      <c r="G34" s="57"/>
      <c r="H34" s="57"/>
    </row>
    <row r="35" spans="6:8" ht="11.25">
      <c r="F35" s="57"/>
      <c r="G35" s="57"/>
      <c r="H35" s="57"/>
    </row>
    <row r="36" spans="6:8" ht="11.25">
      <c r="F36" s="57"/>
      <c r="G36" s="57"/>
      <c r="H36" s="57"/>
    </row>
    <row r="37" spans="6:8" ht="11.25">
      <c r="F37" s="57"/>
      <c r="G37" s="57"/>
      <c r="H37" s="57"/>
    </row>
    <row r="38" spans="6:8" ht="11.25">
      <c r="F38" s="57"/>
      <c r="G38" s="57"/>
      <c r="H38" s="57"/>
    </row>
    <row r="39" spans="6:8" ht="11.25">
      <c r="F39" s="57"/>
      <c r="G39" s="57"/>
      <c r="H39" s="57"/>
    </row>
    <row r="40" spans="6:8" ht="11.25">
      <c r="F40" s="57"/>
      <c r="G40" s="57"/>
      <c r="H40" s="57"/>
    </row>
    <row r="41" spans="6:8" ht="11.25">
      <c r="F41" s="57"/>
      <c r="G41" s="57"/>
      <c r="H41" s="57"/>
    </row>
    <row r="42" spans="6:8" ht="11.25">
      <c r="F42" s="57"/>
      <c r="G42" s="57"/>
      <c r="H42" s="57"/>
    </row>
    <row r="43" spans="6:8" ht="11.25">
      <c r="F43" s="57"/>
      <c r="G43" s="57"/>
      <c r="H43" s="57"/>
    </row>
    <row r="44" spans="6:8" ht="11.25">
      <c r="F44" s="57"/>
      <c r="G44" s="57"/>
      <c r="H44" s="57"/>
    </row>
    <row r="45" spans="6:8" ht="11.25">
      <c r="F45" s="57"/>
      <c r="G45" s="57"/>
      <c r="H45" s="57"/>
    </row>
    <row r="46" spans="6:8" ht="11.25">
      <c r="F46" s="57"/>
      <c r="G46" s="57"/>
      <c r="H46" s="57"/>
    </row>
    <row r="47" spans="6:8" ht="11.25">
      <c r="F47" s="57"/>
      <c r="G47" s="57"/>
      <c r="H47" s="57"/>
    </row>
    <row r="48" spans="6:8" ht="11.25">
      <c r="F48" s="57"/>
      <c r="G48" s="57"/>
      <c r="H48" s="57"/>
    </row>
    <row r="49" spans="6:8" ht="11.25">
      <c r="F49" s="57"/>
      <c r="G49" s="57"/>
      <c r="H49" s="57"/>
    </row>
    <row r="50" spans="6:8" ht="11.25">
      <c r="F50" s="57"/>
      <c r="G50" s="57"/>
      <c r="H50" s="57"/>
    </row>
    <row r="51" spans="6:8" ht="11.25">
      <c r="F51" s="57"/>
      <c r="G51" s="57"/>
      <c r="H51" s="57"/>
    </row>
    <row r="52" spans="6:8" ht="11.25">
      <c r="F52" s="57"/>
      <c r="G52" s="57"/>
      <c r="H52" s="57"/>
    </row>
  </sheetData>
  <mergeCells count="2">
    <mergeCell ref="A1:F1"/>
    <mergeCell ref="A3:F3"/>
  </mergeCells>
  <printOptions/>
  <pageMargins left="0.75" right="0.75" top="1" bottom="1" header="0" footer="0"/>
  <pageSetup fitToHeight="1" fitToWidth="1" horizontalDpi="600" verticalDpi="600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="75" zoomScaleNormal="75" workbookViewId="0" topLeftCell="A1">
      <selection activeCell="A85" sqref="A85"/>
    </sheetView>
  </sheetViews>
  <sheetFormatPr defaultColWidth="11.421875" defaultRowHeight="12.75"/>
  <cols>
    <col min="1" max="1" width="39.0039062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 t="s">
        <v>185</v>
      </c>
      <c r="D5" s="68"/>
    </row>
    <row r="6" spans="1:4" ht="12.75">
      <c r="A6" s="65" t="s">
        <v>151</v>
      </c>
      <c r="B6" s="66"/>
      <c r="C6" s="67" t="s">
        <v>194</v>
      </c>
      <c r="D6" s="68"/>
    </row>
    <row r="7" spans="1:5" ht="12.75">
      <c r="A7" s="65" t="s">
        <v>29</v>
      </c>
      <c r="B7" s="91" t="s">
        <v>123</v>
      </c>
      <c r="C7" s="91"/>
      <c r="D7" s="92"/>
      <c r="E7" s="2"/>
    </row>
    <row r="8" spans="1:5" ht="13.5" thickBot="1">
      <c r="A8" s="69" t="s">
        <v>30</v>
      </c>
      <c r="B8" s="93" t="s">
        <v>62</v>
      </c>
      <c r="C8" s="93"/>
      <c r="D8" s="9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86" t="s">
        <v>13</v>
      </c>
      <c r="B11" s="87"/>
      <c r="C11" s="86" t="s">
        <v>14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25.5">
      <c r="A13" s="13" t="s">
        <v>121</v>
      </c>
      <c r="B13" s="17" t="s">
        <v>52</v>
      </c>
      <c r="C13" s="12" t="s">
        <v>62</v>
      </c>
      <c r="D13" s="59" t="s">
        <v>55</v>
      </c>
    </row>
    <row r="14" spans="1:4" ht="12.75">
      <c r="A14" s="13" t="s">
        <v>122</v>
      </c>
      <c r="B14" s="17" t="s">
        <v>52</v>
      </c>
      <c r="C14" s="13" t="s">
        <v>7</v>
      </c>
      <c r="D14" s="18" t="s">
        <v>55</v>
      </c>
    </row>
    <row r="15" spans="1:4" ht="25.5">
      <c r="A15" s="13" t="s">
        <v>79</v>
      </c>
      <c r="B15" s="17" t="s">
        <v>52</v>
      </c>
      <c r="C15" s="13" t="s">
        <v>3</v>
      </c>
      <c r="D15" s="18" t="s">
        <v>55</v>
      </c>
    </row>
    <row r="16" spans="1:4" ht="25.5">
      <c r="A16" s="13" t="s">
        <v>79</v>
      </c>
      <c r="B16" s="17" t="s">
        <v>53</v>
      </c>
      <c r="C16" s="13" t="s">
        <v>2</v>
      </c>
      <c r="D16" s="18" t="s">
        <v>55</v>
      </c>
    </row>
    <row r="17" spans="1:4" ht="25.5">
      <c r="A17" s="13" t="s">
        <v>79</v>
      </c>
      <c r="B17" s="17" t="s">
        <v>54</v>
      </c>
      <c r="C17" s="13" t="s">
        <v>120</v>
      </c>
      <c r="D17" s="18" t="s">
        <v>55</v>
      </c>
    </row>
    <row r="18" spans="1:4" ht="25.5">
      <c r="A18" s="13" t="s">
        <v>79</v>
      </c>
      <c r="B18" s="17" t="s">
        <v>48</v>
      </c>
      <c r="C18" s="13" t="s">
        <v>38</v>
      </c>
      <c r="D18" s="18" t="s">
        <v>55</v>
      </c>
    </row>
    <row r="19" spans="1:4" ht="25.5">
      <c r="A19" s="13" t="s">
        <v>4</v>
      </c>
      <c r="B19" s="17" t="s">
        <v>55</v>
      </c>
      <c r="C19" s="13" t="s">
        <v>4</v>
      </c>
      <c r="D19" s="18" t="s">
        <v>55</v>
      </c>
    </row>
    <row r="20" spans="1:4" ht="25.5">
      <c r="A20" s="13" t="s">
        <v>1</v>
      </c>
      <c r="B20" s="17" t="s">
        <v>55</v>
      </c>
      <c r="C20" s="13" t="s">
        <v>79</v>
      </c>
      <c r="D20" s="18" t="s">
        <v>48</v>
      </c>
    </row>
    <row r="21" spans="1:4" ht="25.5">
      <c r="A21" s="13" t="s">
        <v>7</v>
      </c>
      <c r="B21" s="17" t="s">
        <v>55</v>
      </c>
      <c r="C21" s="13" t="s">
        <v>79</v>
      </c>
      <c r="D21" s="18" t="s">
        <v>54</v>
      </c>
    </row>
    <row r="22" spans="1:4" ht="25.5">
      <c r="A22" s="13" t="s">
        <v>62</v>
      </c>
      <c r="B22" s="17" t="s">
        <v>55</v>
      </c>
      <c r="C22" s="13" t="s">
        <v>79</v>
      </c>
      <c r="D22" s="18" t="s">
        <v>53</v>
      </c>
    </row>
    <row r="23" spans="1:4" ht="25.5">
      <c r="A23" s="13"/>
      <c r="B23" s="17"/>
      <c r="C23" s="13" t="s">
        <v>79</v>
      </c>
      <c r="D23" s="18" t="s">
        <v>52</v>
      </c>
    </row>
    <row r="24" spans="1:4" ht="12.75">
      <c r="A24" s="13"/>
      <c r="B24" s="17"/>
      <c r="C24" s="13" t="s">
        <v>122</v>
      </c>
      <c r="D24" s="18" t="s">
        <v>52</v>
      </c>
    </row>
    <row r="25" spans="1:4" ht="12.75">
      <c r="A25" s="13"/>
      <c r="B25" s="17"/>
      <c r="C25" s="13" t="s">
        <v>121</v>
      </c>
      <c r="D25" s="18" t="s">
        <v>52</v>
      </c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4"/>
      <c r="B43" s="15"/>
      <c r="C43" s="14"/>
      <c r="D43" s="16"/>
    </row>
    <row r="44" spans="1:4" ht="12.75">
      <c r="A44" s="14"/>
      <c r="B44" s="15"/>
      <c r="C44" s="14"/>
      <c r="D44" s="16"/>
    </row>
    <row r="45" spans="1:4" ht="12.75">
      <c r="A45" s="14"/>
      <c r="B45" s="15"/>
      <c r="C45" s="14"/>
      <c r="D45" s="16"/>
    </row>
    <row r="46" spans="1:4" ht="12.75">
      <c r="A46" s="14"/>
      <c r="B46" s="15"/>
      <c r="C46" s="14"/>
      <c r="D46" s="16"/>
    </row>
    <row r="47" spans="1:4" ht="13.5" thickBot="1">
      <c r="A47" s="14"/>
      <c r="B47" s="15"/>
      <c r="C47" s="14"/>
      <c r="D47" s="16"/>
    </row>
    <row r="48" spans="1:4" ht="38.25">
      <c r="A48" s="4"/>
      <c r="B48" s="24" t="s">
        <v>79</v>
      </c>
      <c r="C48" s="4"/>
      <c r="D48" s="73" t="s">
        <v>3</v>
      </c>
    </row>
    <row r="49" spans="1:4" ht="25.5">
      <c r="A49" s="4"/>
      <c r="B49" s="71" t="s">
        <v>168</v>
      </c>
      <c r="C49" s="4"/>
      <c r="D49" s="25" t="s">
        <v>38</v>
      </c>
    </row>
    <row r="50" spans="1:4" ht="25.5">
      <c r="A50" s="4"/>
      <c r="B50" s="25" t="s">
        <v>4</v>
      </c>
      <c r="C50" s="4"/>
      <c r="D50" s="71" t="s">
        <v>168</v>
      </c>
    </row>
    <row r="51" spans="1:4" ht="38.25">
      <c r="A51" s="4"/>
      <c r="B51" s="70" t="s">
        <v>1</v>
      </c>
      <c r="C51" s="4"/>
      <c r="D51" s="25" t="s">
        <v>79</v>
      </c>
    </row>
    <row r="52" spans="1:4" ht="25.5">
      <c r="A52" s="4"/>
      <c r="B52" s="25" t="s">
        <v>7</v>
      </c>
      <c r="C52" s="4"/>
      <c r="D52" s="70" t="s">
        <v>76</v>
      </c>
    </row>
    <row r="53" spans="1:4" ht="13.5" thickBot="1">
      <c r="A53" s="7"/>
      <c r="B53" s="28" t="s">
        <v>166</v>
      </c>
      <c r="C53" s="7"/>
      <c r="D53" s="26"/>
    </row>
    <row r="54" spans="1:4" ht="12.75">
      <c r="A54" s="20"/>
      <c r="B54" s="20"/>
      <c r="C54" s="20"/>
      <c r="D54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="75" zoomScaleNormal="75" workbookViewId="0" topLeftCell="A25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>
        <v>305</v>
      </c>
      <c r="D5" s="68"/>
    </row>
    <row r="6" spans="1:4" ht="12.75">
      <c r="A6" s="65" t="s">
        <v>151</v>
      </c>
      <c r="B6" s="66"/>
      <c r="C6" s="67" t="s">
        <v>154</v>
      </c>
      <c r="D6" s="68"/>
    </row>
    <row r="7" spans="1:5" ht="12.75">
      <c r="A7" s="65" t="s">
        <v>29</v>
      </c>
      <c r="B7" s="91" t="s">
        <v>86</v>
      </c>
      <c r="C7" s="91"/>
      <c r="D7" s="92"/>
      <c r="E7" s="2"/>
    </row>
    <row r="8" spans="1:5" ht="13.5" thickBot="1">
      <c r="A8" s="69" t="s">
        <v>30</v>
      </c>
      <c r="B8" s="93" t="s">
        <v>131</v>
      </c>
      <c r="C8" s="93"/>
      <c r="D8" s="9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86" t="s">
        <v>9</v>
      </c>
      <c r="B11" s="87"/>
      <c r="C11" s="86" t="s">
        <v>10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3" t="s">
        <v>46</v>
      </c>
      <c r="B13" s="17" t="s">
        <v>49</v>
      </c>
      <c r="C13" s="13" t="s">
        <v>129</v>
      </c>
      <c r="D13" s="18" t="s">
        <v>61</v>
      </c>
    </row>
    <row r="14" spans="1:4" ht="12.75">
      <c r="A14" s="13" t="s">
        <v>16</v>
      </c>
      <c r="B14" s="17" t="s">
        <v>49</v>
      </c>
      <c r="C14" s="13" t="s">
        <v>128</v>
      </c>
      <c r="D14" s="18" t="s">
        <v>61</v>
      </c>
    </row>
    <row r="15" spans="1:4" ht="12.75">
      <c r="A15" s="13" t="s">
        <v>45</v>
      </c>
      <c r="B15" s="17" t="s">
        <v>49</v>
      </c>
      <c r="C15" s="13" t="s">
        <v>31</v>
      </c>
      <c r="D15" s="18" t="s">
        <v>61</v>
      </c>
    </row>
    <row r="16" spans="1:4" ht="12.75">
      <c r="A16" s="13" t="s">
        <v>18</v>
      </c>
      <c r="B16" s="17" t="s">
        <v>49</v>
      </c>
      <c r="C16" s="13" t="s">
        <v>31</v>
      </c>
      <c r="D16" s="18" t="s">
        <v>60</v>
      </c>
    </row>
    <row r="17" spans="1:4" ht="25.5">
      <c r="A17" s="13" t="s">
        <v>124</v>
      </c>
      <c r="B17" s="17" t="s">
        <v>49</v>
      </c>
      <c r="C17" s="13" t="s">
        <v>32</v>
      </c>
      <c r="D17" s="18" t="s">
        <v>60</v>
      </c>
    </row>
    <row r="18" spans="1:4" ht="12.75">
      <c r="A18" s="13" t="s">
        <v>125</v>
      </c>
      <c r="B18" s="17" t="s">
        <v>126</v>
      </c>
      <c r="C18" s="13" t="s">
        <v>33</v>
      </c>
      <c r="D18" s="18" t="s">
        <v>60</v>
      </c>
    </row>
    <row r="19" spans="1:4" ht="25.5">
      <c r="A19" s="13" t="s">
        <v>124</v>
      </c>
      <c r="B19" s="17" t="s">
        <v>126</v>
      </c>
      <c r="C19" s="13" t="s">
        <v>34</v>
      </c>
      <c r="D19" s="18" t="s">
        <v>60</v>
      </c>
    </row>
    <row r="20" spans="1:4" ht="25.5">
      <c r="A20" s="13" t="s">
        <v>114</v>
      </c>
      <c r="B20" s="17" t="s">
        <v>126</v>
      </c>
      <c r="C20" s="13" t="s">
        <v>6</v>
      </c>
      <c r="D20" s="18" t="s">
        <v>60</v>
      </c>
    </row>
    <row r="21" spans="1:4" ht="25.5">
      <c r="A21" s="13" t="s">
        <v>114</v>
      </c>
      <c r="B21" s="17" t="s">
        <v>127</v>
      </c>
      <c r="C21" s="13" t="s">
        <v>6</v>
      </c>
      <c r="D21" s="18" t="s">
        <v>59</v>
      </c>
    </row>
    <row r="22" spans="1:4" ht="12.75">
      <c r="A22" s="13" t="s">
        <v>6</v>
      </c>
      <c r="B22" s="17" t="s">
        <v>58</v>
      </c>
      <c r="C22" s="13" t="s">
        <v>6</v>
      </c>
      <c r="D22" s="18" t="s">
        <v>58</v>
      </c>
    </row>
    <row r="23" spans="1:4" ht="12.75">
      <c r="A23" s="13" t="s">
        <v>6</v>
      </c>
      <c r="B23" s="17" t="s">
        <v>59</v>
      </c>
      <c r="C23" s="13" t="s">
        <v>6</v>
      </c>
      <c r="D23" s="18" t="s">
        <v>57</v>
      </c>
    </row>
    <row r="24" spans="1:4" ht="12.75">
      <c r="A24" s="13" t="s">
        <v>6</v>
      </c>
      <c r="B24" s="17" t="s">
        <v>60</v>
      </c>
      <c r="C24" s="13" t="s">
        <v>6</v>
      </c>
      <c r="D24" s="18" t="s">
        <v>49</v>
      </c>
    </row>
    <row r="25" spans="1:4" ht="12.75">
      <c r="A25" s="13" t="s">
        <v>31</v>
      </c>
      <c r="B25" s="17" t="s">
        <v>60</v>
      </c>
      <c r="C25" s="13" t="s">
        <v>19</v>
      </c>
      <c r="D25" s="18" t="s">
        <v>49</v>
      </c>
    </row>
    <row r="26" spans="1:4" ht="12.75">
      <c r="A26" s="13" t="s">
        <v>31</v>
      </c>
      <c r="B26" s="17" t="s">
        <v>61</v>
      </c>
      <c r="C26" s="13" t="s">
        <v>18</v>
      </c>
      <c r="D26" s="18" t="s">
        <v>49</v>
      </c>
    </row>
    <row r="27" spans="1:4" ht="12.75">
      <c r="A27" s="13" t="s">
        <v>128</v>
      </c>
      <c r="B27" s="17" t="s">
        <v>61</v>
      </c>
      <c r="C27" s="13" t="s">
        <v>15</v>
      </c>
      <c r="D27" s="18" t="s">
        <v>49</v>
      </c>
    </row>
    <row r="28" spans="1:4" ht="25.5">
      <c r="A28" s="13" t="s">
        <v>129</v>
      </c>
      <c r="B28" s="17" t="s">
        <v>61</v>
      </c>
      <c r="C28" s="13" t="s">
        <v>79</v>
      </c>
      <c r="D28" s="18" t="s">
        <v>49</v>
      </c>
    </row>
    <row r="29" spans="1:4" ht="12.75">
      <c r="A29" s="13" t="s">
        <v>130</v>
      </c>
      <c r="B29" s="17" t="s">
        <v>61</v>
      </c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4"/>
      <c r="B51" s="15"/>
      <c r="C51" s="14"/>
      <c r="D51" s="16"/>
    </row>
    <row r="52" spans="1:4" ht="12.75">
      <c r="A52" s="14"/>
      <c r="B52" s="15"/>
      <c r="C52" s="14"/>
      <c r="D52" s="16"/>
    </row>
    <row r="53" spans="1:4" ht="12.75">
      <c r="A53" s="14"/>
      <c r="B53" s="15"/>
      <c r="C53" s="14"/>
      <c r="D53" s="16"/>
    </row>
    <row r="54" spans="1:4" ht="12.75">
      <c r="A54" s="14"/>
      <c r="B54" s="15"/>
      <c r="C54" s="14"/>
      <c r="D54" s="16"/>
    </row>
    <row r="55" spans="1:4" ht="12.75">
      <c r="A55" s="4"/>
      <c r="B55" s="5"/>
      <c r="C55" s="4"/>
      <c r="D55" s="6"/>
    </row>
    <row r="56" spans="1:4" ht="12.75">
      <c r="A56" s="4"/>
      <c r="B56" s="5"/>
      <c r="C56" s="4"/>
      <c r="D56" s="6"/>
    </row>
    <row r="57" spans="1:4" ht="12.75">
      <c r="A57" s="4"/>
      <c r="B57" s="5"/>
      <c r="C57" s="4"/>
      <c r="D57" s="6"/>
    </row>
    <row r="58" spans="1:4" ht="13.5" thickBot="1">
      <c r="A58" s="4"/>
      <c r="B58" s="5"/>
      <c r="C58" s="4"/>
      <c r="D58" s="6"/>
    </row>
    <row r="59" spans="1:4" ht="12.75" customHeight="1">
      <c r="A59" s="4"/>
      <c r="B59" s="24" t="s">
        <v>18</v>
      </c>
      <c r="C59" s="4"/>
      <c r="D59" s="24" t="s">
        <v>31</v>
      </c>
    </row>
    <row r="60" spans="1:4" ht="38.25">
      <c r="A60" s="4"/>
      <c r="B60" s="25" t="s">
        <v>114</v>
      </c>
      <c r="C60" s="4"/>
      <c r="D60" s="70" t="s">
        <v>114</v>
      </c>
    </row>
    <row r="61" spans="1:4" ht="12.75">
      <c r="A61" s="4"/>
      <c r="B61" s="27" t="s">
        <v>176</v>
      </c>
      <c r="C61" s="4"/>
      <c r="D61" s="27" t="s">
        <v>202</v>
      </c>
    </row>
    <row r="62" spans="1:4" ht="12.75">
      <c r="A62" s="4"/>
      <c r="B62" s="27" t="s">
        <v>202</v>
      </c>
      <c r="C62" s="4"/>
      <c r="D62" s="27" t="s">
        <v>176</v>
      </c>
    </row>
    <row r="63" spans="1:4" ht="12.75" customHeight="1">
      <c r="A63" s="4"/>
      <c r="B63" s="25" t="s">
        <v>31</v>
      </c>
      <c r="C63" s="4"/>
      <c r="D63" s="25" t="s">
        <v>18</v>
      </c>
    </row>
    <row r="64" spans="1:4" ht="13.5" thickBot="1">
      <c r="A64" s="7"/>
      <c r="B64" s="26" t="s">
        <v>128</v>
      </c>
      <c r="C64" s="7"/>
      <c r="D64" s="26" t="s">
        <v>15</v>
      </c>
    </row>
  </sheetData>
  <mergeCells count="6">
    <mergeCell ref="A11:B11"/>
    <mergeCell ref="C11:D11"/>
    <mergeCell ref="B8:D8"/>
    <mergeCell ref="A1:D1"/>
    <mergeCell ref="B7:D7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="75" zoomScaleNormal="75" workbookViewId="0" topLeftCell="A19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 t="s">
        <v>186</v>
      </c>
      <c r="D5" s="68"/>
    </row>
    <row r="6" spans="1:4" ht="12.75">
      <c r="A6" s="65" t="s">
        <v>151</v>
      </c>
      <c r="B6" s="66"/>
      <c r="C6" s="67" t="s">
        <v>195</v>
      </c>
      <c r="D6" s="68"/>
    </row>
    <row r="7" spans="1:5" ht="12.75">
      <c r="A7" s="65" t="s">
        <v>29</v>
      </c>
      <c r="B7" s="91" t="s">
        <v>86</v>
      </c>
      <c r="C7" s="91"/>
      <c r="D7" s="92"/>
      <c r="E7" s="2"/>
    </row>
    <row r="8" spans="1:5" ht="13.5" thickBot="1">
      <c r="A8" s="69" t="s">
        <v>30</v>
      </c>
      <c r="B8" s="93" t="s">
        <v>88</v>
      </c>
      <c r="C8" s="93"/>
      <c r="D8" s="9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86" t="s">
        <v>9</v>
      </c>
      <c r="B11" s="87"/>
      <c r="C11" s="86" t="s">
        <v>10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25.5">
      <c r="A13" s="13" t="s">
        <v>46</v>
      </c>
      <c r="B13" s="17" t="s">
        <v>49</v>
      </c>
      <c r="C13" s="13" t="s">
        <v>114</v>
      </c>
      <c r="D13" s="18" t="s">
        <v>57</v>
      </c>
    </row>
    <row r="14" spans="1:4" ht="25.5">
      <c r="A14" s="13" t="s">
        <v>16</v>
      </c>
      <c r="B14" s="17" t="s">
        <v>49</v>
      </c>
      <c r="C14" s="13" t="s">
        <v>114</v>
      </c>
      <c r="D14" s="18" t="s">
        <v>49</v>
      </c>
    </row>
    <row r="15" spans="1:4" ht="12.75">
      <c r="A15" s="13" t="s">
        <v>45</v>
      </c>
      <c r="B15" s="17" t="s">
        <v>49</v>
      </c>
      <c r="C15" s="13" t="s">
        <v>19</v>
      </c>
      <c r="D15" s="18" t="s">
        <v>49</v>
      </c>
    </row>
    <row r="16" spans="1:4" ht="12.75">
      <c r="A16" s="13" t="s">
        <v>6</v>
      </c>
      <c r="B16" s="17" t="s">
        <v>49</v>
      </c>
      <c r="C16" s="13" t="s">
        <v>18</v>
      </c>
      <c r="D16" s="18" t="s">
        <v>49</v>
      </c>
    </row>
    <row r="17" spans="1:4" ht="12.75">
      <c r="A17" s="13" t="s">
        <v>45</v>
      </c>
      <c r="B17" s="17" t="s">
        <v>49</v>
      </c>
      <c r="C17" s="13" t="s">
        <v>15</v>
      </c>
      <c r="D17" s="18" t="s">
        <v>49</v>
      </c>
    </row>
    <row r="18" spans="1:4" ht="25.5">
      <c r="A18" s="13" t="s">
        <v>18</v>
      </c>
      <c r="B18" s="17" t="s">
        <v>49</v>
      </c>
      <c r="C18" s="13" t="s">
        <v>79</v>
      </c>
      <c r="D18" s="18" t="s">
        <v>49</v>
      </c>
    </row>
    <row r="19" spans="1:4" ht="25.5">
      <c r="A19" s="13" t="s">
        <v>124</v>
      </c>
      <c r="B19" s="17" t="s">
        <v>126</v>
      </c>
      <c r="C19" s="13"/>
      <c r="D19" s="18"/>
    </row>
    <row r="20" spans="1:4" ht="12.75">
      <c r="A20" s="13" t="s">
        <v>125</v>
      </c>
      <c r="B20" s="17" t="s">
        <v>126</v>
      </c>
      <c r="C20" s="13"/>
      <c r="D20" s="18"/>
    </row>
    <row r="21" spans="1:4" ht="25.5">
      <c r="A21" s="13" t="s">
        <v>124</v>
      </c>
      <c r="B21" s="17" t="s">
        <v>126</v>
      </c>
      <c r="C21" s="13"/>
      <c r="D21" s="18"/>
    </row>
    <row r="22" spans="1:4" ht="25.5">
      <c r="A22" s="13" t="s">
        <v>114</v>
      </c>
      <c r="B22" s="17" t="s">
        <v>127</v>
      </c>
      <c r="C22" s="13"/>
      <c r="D22" s="18"/>
    </row>
    <row r="23" spans="1:4" ht="12.75">
      <c r="A23" s="13" t="s">
        <v>85</v>
      </c>
      <c r="B23" s="17" t="s">
        <v>57</v>
      </c>
      <c r="C23" s="13"/>
      <c r="D23" s="18"/>
    </row>
    <row r="24" spans="1:4" ht="12.75">
      <c r="A24" s="13"/>
      <c r="B24" s="17"/>
      <c r="C24" s="13"/>
      <c r="D24" s="18"/>
    </row>
    <row r="25" spans="1:4" ht="12.75">
      <c r="A25" s="13"/>
      <c r="B25" s="17"/>
      <c r="C25" s="13"/>
      <c r="D25" s="18"/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4"/>
      <c r="B48" s="15"/>
      <c r="C48" s="14"/>
      <c r="D48" s="16"/>
    </row>
    <row r="49" spans="1:4" ht="12.75">
      <c r="A49" s="14"/>
      <c r="B49" s="15"/>
      <c r="C49" s="14"/>
      <c r="D49" s="16"/>
    </row>
    <row r="50" spans="1:4" ht="12.75">
      <c r="A50" s="4"/>
      <c r="B50" s="5"/>
      <c r="C50" s="4"/>
      <c r="D50" s="6"/>
    </row>
    <row r="51" spans="1:4" ht="12.75">
      <c r="A51" s="4"/>
      <c r="B51" s="5"/>
      <c r="C51" s="4"/>
      <c r="D51" s="6"/>
    </row>
    <row r="52" spans="1:4" ht="12.75">
      <c r="A52" s="4"/>
      <c r="B52" s="5"/>
      <c r="C52" s="4"/>
      <c r="D52" s="6"/>
    </row>
    <row r="53" spans="1:4" ht="12.75">
      <c r="A53" s="4"/>
      <c r="B53" s="5"/>
      <c r="C53" s="4"/>
      <c r="D53" s="6"/>
    </row>
    <row r="54" spans="1:4" ht="12.75">
      <c r="A54" s="4"/>
      <c r="B54" s="5"/>
      <c r="C54" s="4"/>
      <c r="D54" s="6"/>
    </row>
    <row r="55" spans="1:4" ht="13.5" thickBot="1">
      <c r="A55" s="4"/>
      <c r="B55" s="5"/>
      <c r="C55" s="4"/>
      <c r="D55" s="6"/>
    </row>
    <row r="56" spans="1:4" ht="38.25">
      <c r="A56" s="4"/>
      <c r="B56" s="24" t="s">
        <v>18</v>
      </c>
      <c r="C56" s="4"/>
      <c r="D56" s="24" t="s">
        <v>114</v>
      </c>
    </row>
    <row r="57" spans="1:4" ht="38.25">
      <c r="A57" s="4"/>
      <c r="B57" s="25" t="s">
        <v>114</v>
      </c>
      <c r="C57" s="4"/>
      <c r="D57" s="71" t="s">
        <v>176</v>
      </c>
    </row>
    <row r="58" spans="1:4" ht="12.75">
      <c r="A58" s="4"/>
      <c r="B58" s="27" t="s">
        <v>176</v>
      </c>
      <c r="C58" s="4"/>
      <c r="D58" s="25" t="s">
        <v>19</v>
      </c>
    </row>
    <row r="59" spans="1:4" ht="25.5">
      <c r="A59" s="4"/>
      <c r="B59" s="27" t="s">
        <v>203</v>
      </c>
      <c r="C59" s="4"/>
      <c r="D59" s="25" t="s">
        <v>18</v>
      </c>
    </row>
    <row r="60" spans="1:4" ht="12.75">
      <c r="A60" s="4"/>
      <c r="B60" s="25"/>
      <c r="C60" s="4"/>
      <c r="D60" s="25" t="s">
        <v>15</v>
      </c>
    </row>
    <row r="61" spans="1:4" ht="13.5" thickBot="1">
      <c r="A61" s="7"/>
      <c r="B61" s="26"/>
      <c r="C61" s="7"/>
      <c r="D61" s="26"/>
    </row>
  </sheetData>
  <mergeCells count="6">
    <mergeCell ref="B8:D8"/>
    <mergeCell ref="A11:B11"/>
    <mergeCell ref="C11:D11"/>
    <mergeCell ref="A1:D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="85" zoomScaleNormal="85" workbookViewId="0" topLeftCell="A34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 t="s">
        <v>193</v>
      </c>
      <c r="D5" s="68"/>
    </row>
    <row r="6" spans="1:4" ht="12.75">
      <c r="A6" s="65" t="s">
        <v>151</v>
      </c>
      <c r="B6" s="66"/>
      <c r="C6" s="67" t="s">
        <v>154</v>
      </c>
      <c r="D6" s="68"/>
    </row>
    <row r="7" spans="1:5" ht="12.75">
      <c r="A7" s="65" t="s">
        <v>29</v>
      </c>
      <c r="B7" s="91" t="s">
        <v>86</v>
      </c>
      <c r="C7" s="91"/>
      <c r="D7" s="92"/>
      <c r="E7" s="2"/>
    </row>
    <row r="8" spans="1:5" ht="13.5" thickBot="1">
      <c r="A8" s="69" t="s">
        <v>30</v>
      </c>
      <c r="B8" s="93" t="s">
        <v>131</v>
      </c>
      <c r="C8" s="93"/>
      <c r="D8" s="9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86" t="s">
        <v>9</v>
      </c>
      <c r="B11" s="87"/>
      <c r="C11" s="86" t="s">
        <v>10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3" t="s">
        <v>46</v>
      </c>
      <c r="B13" s="17" t="s">
        <v>49</v>
      </c>
      <c r="C13" s="13" t="s">
        <v>129</v>
      </c>
      <c r="D13" s="18" t="s">
        <v>61</v>
      </c>
    </row>
    <row r="14" spans="1:4" ht="12.75">
      <c r="A14" s="13" t="s">
        <v>16</v>
      </c>
      <c r="B14" s="17" t="s">
        <v>49</v>
      </c>
      <c r="C14" s="13" t="s">
        <v>128</v>
      </c>
      <c r="D14" s="18" t="s">
        <v>61</v>
      </c>
    </row>
    <row r="15" spans="1:4" ht="12.75">
      <c r="A15" s="13" t="s">
        <v>45</v>
      </c>
      <c r="B15" s="17" t="s">
        <v>49</v>
      </c>
      <c r="C15" s="13" t="s">
        <v>31</v>
      </c>
      <c r="D15" s="18" t="s">
        <v>61</v>
      </c>
    </row>
    <row r="16" spans="1:4" ht="12.75">
      <c r="A16" s="13" t="s">
        <v>18</v>
      </c>
      <c r="B16" s="17" t="s">
        <v>49</v>
      </c>
      <c r="C16" s="13" t="s">
        <v>31</v>
      </c>
      <c r="D16" s="18" t="s">
        <v>60</v>
      </c>
    </row>
    <row r="17" spans="1:4" ht="12.75">
      <c r="A17" s="13" t="s">
        <v>117</v>
      </c>
      <c r="B17" s="17" t="s">
        <v>49</v>
      </c>
      <c r="C17" s="13" t="s">
        <v>32</v>
      </c>
      <c r="D17" s="18" t="s">
        <v>60</v>
      </c>
    </row>
    <row r="18" spans="1:4" ht="12.75">
      <c r="A18" s="13" t="s">
        <v>118</v>
      </c>
      <c r="B18" s="17" t="s">
        <v>49</v>
      </c>
      <c r="C18" s="13" t="s">
        <v>33</v>
      </c>
      <c r="D18" s="18" t="s">
        <v>60</v>
      </c>
    </row>
    <row r="19" spans="1:4" ht="25.5">
      <c r="A19" s="13" t="s">
        <v>114</v>
      </c>
      <c r="B19" s="17" t="s">
        <v>49</v>
      </c>
      <c r="C19" s="13" t="s">
        <v>34</v>
      </c>
      <c r="D19" s="18" t="s">
        <v>60</v>
      </c>
    </row>
    <row r="20" spans="1:4" ht="25.5">
      <c r="A20" s="13" t="s">
        <v>119</v>
      </c>
      <c r="B20" s="17" t="s">
        <v>49</v>
      </c>
      <c r="C20" s="13" t="s">
        <v>6</v>
      </c>
      <c r="D20" s="18" t="s">
        <v>60</v>
      </c>
    </row>
    <row r="21" spans="1:4" ht="25.5">
      <c r="A21" s="13" t="s">
        <v>119</v>
      </c>
      <c r="B21" s="17" t="s">
        <v>57</v>
      </c>
      <c r="C21" s="13" t="s">
        <v>6</v>
      </c>
      <c r="D21" s="18" t="s">
        <v>59</v>
      </c>
    </row>
    <row r="22" spans="1:4" ht="25.5">
      <c r="A22" s="13" t="s">
        <v>114</v>
      </c>
      <c r="B22" s="17" t="s">
        <v>57</v>
      </c>
      <c r="C22" s="13" t="s">
        <v>6</v>
      </c>
      <c r="D22" s="18" t="s">
        <v>58</v>
      </c>
    </row>
    <row r="23" spans="1:4" ht="25.5">
      <c r="A23" s="13" t="s">
        <v>119</v>
      </c>
      <c r="B23" s="17" t="s">
        <v>57</v>
      </c>
      <c r="C23" s="13" t="s">
        <v>119</v>
      </c>
      <c r="D23" s="18" t="s">
        <v>57</v>
      </c>
    </row>
    <row r="24" spans="1:4" ht="25.5">
      <c r="A24" s="13" t="s">
        <v>6</v>
      </c>
      <c r="B24" s="17" t="s">
        <v>58</v>
      </c>
      <c r="C24" s="13" t="s">
        <v>114</v>
      </c>
      <c r="D24" s="18" t="s">
        <v>57</v>
      </c>
    </row>
    <row r="25" spans="1:4" ht="25.5">
      <c r="A25" s="13" t="s">
        <v>6</v>
      </c>
      <c r="B25" s="17" t="s">
        <v>59</v>
      </c>
      <c r="C25" s="13" t="s">
        <v>119</v>
      </c>
      <c r="D25" s="18" t="s">
        <v>57</v>
      </c>
    </row>
    <row r="26" spans="1:4" ht="25.5">
      <c r="A26" s="13" t="s">
        <v>6</v>
      </c>
      <c r="B26" s="17" t="s">
        <v>60</v>
      </c>
      <c r="C26" s="13" t="s">
        <v>119</v>
      </c>
      <c r="D26" s="18" t="s">
        <v>49</v>
      </c>
    </row>
    <row r="27" spans="1:4" ht="25.5">
      <c r="A27" s="13" t="s">
        <v>31</v>
      </c>
      <c r="B27" s="17" t="s">
        <v>60</v>
      </c>
      <c r="C27" s="13" t="s">
        <v>114</v>
      </c>
      <c r="D27" s="18" t="s">
        <v>49</v>
      </c>
    </row>
    <row r="28" spans="1:4" ht="12.75">
      <c r="A28" s="13" t="s">
        <v>31</v>
      </c>
      <c r="B28" s="17" t="s">
        <v>61</v>
      </c>
      <c r="C28" s="13" t="s">
        <v>117</v>
      </c>
      <c r="D28" s="18" t="s">
        <v>49</v>
      </c>
    </row>
    <row r="29" spans="1:4" ht="12.75">
      <c r="A29" s="13" t="s">
        <v>128</v>
      </c>
      <c r="B29" s="17" t="s">
        <v>61</v>
      </c>
      <c r="C29" s="13" t="s">
        <v>18</v>
      </c>
      <c r="D29" s="18" t="s">
        <v>49</v>
      </c>
    </row>
    <row r="30" spans="1:4" ht="12.75">
      <c r="A30" s="13" t="s">
        <v>129</v>
      </c>
      <c r="B30" s="17" t="s">
        <v>61</v>
      </c>
      <c r="C30" s="13" t="s">
        <v>15</v>
      </c>
      <c r="D30" s="18" t="s">
        <v>49</v>
      </c>
    </row>
    <row r="31" spans="1:4" ht="25.5">
      <c r="A31" s="13" t="s">
        <v>130</v>
      </c>
      <c r="B31" s="17" t="s">
        <v>61</v>
      </c>
      <c r="C31" s="13" t="s">
        <v>79</v>
      </c>
      <c r="D31" s="18" t="s">
        <v>49</v>
      </c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60"/>
      <c r="B43" s="61"/>
      <c r="C43" s="60"/>
      <c r="D43" s="62"/>
    </row>
    <row r="44" spans="1:4" ht="12.75">
      <c r="A44" s="60"/>
      <c r="B44" s="61"/>
      <c r="C44" s="60"/>
      <c r="D44" s="62"/>
    </row>
    <row r="45" spans="1:4" ht="12.75">
      <c r="A45" s="4"/>
      <c r="B45" s="5"/>
      <c r="C45" s="4"/>
      <c r="D45" s="6"/>
    </row>
    <row r="46" spans="1:4" ht="12.75">
      <c r="A46" s="4"/>
      <c r="B46" s="5"/>
      <c r="C46" s="4"/>
      <c r="D46" s="6"/>
    </row>
    <row r="47" spans="1:4" ht="12.75">
      <c r="A47" s="4"/>
      <c r="B47" s="5"/>
      <c r="C47" s="4"/>
      <c r="D47" s="6"/>
    </row>
    <row r="48" spans="1:4" ht="12.75">
      <c r="A48" s="4"/>
      <c r="B48" s="5"/>
      <c r="C48" s="4"/>
      <c r="D48" s="6"/>
    </row>
    <row r="49" spans="1:4" ht="12.75">
      <c r="A49" s="4"/>
      <c r="B49" s="5"/>
      <c r="C49" s="4"/>
      <c r="D49" s="6"/>
    </row>
    <row r="50" spans="1:4" ht="12.75">
      <c r="A50" s="4"/>
      <c r="B50" s="5"/>
      <c r="C50" s="4"/>
      <c r="D50" s="6"/>
    </row>
    <row r="51" spans="1:4" ht="12.75">
      <c r="A51" s="4"/>
      <c r="B51" s="5"/>
      <c r="C51" s="4"/>
      <c r="D51" s="6"/>
    </row>
    <row r="52" spans="1:4" ht="13.5" thickBot="1">
      <c r="A52" s="4"/>
      <c r="B52" s="5"/>
      <c r="C52" s="4"/>
      <c r="D52" s="6"/>
    </row>
    <row r="53" spans="1:4" ht="25.5">
      <c r="A53" s="4"/>
      <c r="B53" s="24" t="s">
        <v>18</v>
      </c>
      <c r="C53" s="4"/>
      <c r="D53" s="24" t="s">
        <v>31</v>
      </c>
    </row>
    <row r="54" spans="1:4" ht="38.25">
      <c r="A54" s="4"/>
      <c r="B54" s="25" t="s">
        <v>204</v>
      </c>
      <c r="C54" s="4"/>
      <c r="D54" s="25" t="s">
        <v>204</v>
      </c>
    </row>
    <row r="55" spans="1:4" ht="12.75">
      <c r="A55" s="4"/>
      <c r="B55" s="27" t="s">
        <v>176</v>
      </c>
      <c r="C55" s="4"/>
      <c r="D55" s="27" t="s">
        <v>202</v>
      </c>
    </row>
    <row r="56" spans="1:4" ht="12.75">
      <c r="A56" s="4"/>
      <c r="B56" s="27" t="s">
        <v>202</v>
      </c>
      <c r="C56" s="4"/>
      <c r="D56" s="27" t="s">
        <v>176</v>
      </c>
    </row>
    <row r="57" spans="1:4" ht="25.5">
      <c r="A57" s="4"/>
      <c r="B57" s="25" t="s">
        <v>31</v>
      </c>
      <c r="C57" s="4"/>
      <c r="D57" s="25" t="s">
        <v>18</v>
      </c>
    </row>
    <row r="58" spans="1:4" ht="13.5" thickBot="1">
      <c r="A58" s="7"/>
      <c r="B58" s="26" t="s">
        <v>128</v>
      </c>
      <c r="C58" s="7"/>
      <c r="D58" s="26" t="s">
        <v>15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="75" zoomScaleNormal="75" workbookViewId="0" topLeftCell="A1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>
        <v>306</v>
      </c>
      <c r="D5" s="68"/>
    </row>
    <row r="6" spans="1:4" ht="12.75">
      <c r="A6" s="65" t="s">
        <v>151</v>
      </c>
      <c r="B6" s="66"/>
      <c r="C6" s="67" t="s">
        <v>157</v>
      </c>
      <c r="D6" s="68"/>
    </row>
    <row r="7" spans="1:5" ht="12.75">
      <c r="A7" s="65" t="s">
        <v>29</v>
      </c>
      <c r="B7" s="91" t="s">
        <v>97</v>
      </c>
      <c r="C7" s="91"/>
      <c r="D7" s="92"/>
      <c r="E7" s="2"/>
    </row>
    <row r="8" spans="1:5" ht="13.5" thickBot="1">
      <c r="A8" s="69" t="s">
        <v>30</v>
      </c>
      <c r="B8" s="93" t="s">
        <v>134</v>
      </c>
      <c r="C8" s="93"/>
      <c r="D8" s="9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86" t="s">
        <v>9</v>
      </c>
      <c r="B11" s="87"/>
      <c r="C11" s="86" t="s">
        <v>10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3" t="s">
        <v>75</v>
      </c>
      <c r="B13" s="17" t="s">
        <v>41</v>
      </c>
      <c r="C13" s="12" t="s">
        <v>135</v>
      </c>
      <c r="D13" s="59" t="s">
        <v>48</v>
      </c>
    </row>
    <row r="14" spans="1:4" ht="12.75">
      <c r="A14" s="63" t="s">
        <v>142</v>
      </c>
      <c r="B14" s="17" t="s">
        <v>82</v>
      </c>
      <c r="C14" s="13" t="s">
        <v>22</v>
      </c>
      <c r="D14" s="18" t="s">
        <v>48</v>
      </c>
    </row>
    <row r="15" spans="1:4" ht="12.75">
      <c r="A15" s="13" t="s">
        <v>76</v>
      </c>
      <c r="B15" s="17" t="s">
        <v>82</v>
      </c>
      <c r="C15" s="13" t="s">
        <v>22</v>
      </c>
      <c r="D15" s="18" t="s">
        <v>47</v>
      </c>
    </row>
    <row r="16" spans="1:4" ht="12.75">
      <c r="A16" s="13" t="s">
        <v>76</v>
      </c>
      <c r="B16" s="17" t="s">
        <v>41</v>
      </c>
      <c r="C16" s="13" t="s">
        <v>0</v>
      </c>
      <c r="D16" s="18" t="s">
        <v>47</v>
      </c>
    </row>
    <row r="17" spans="1:4" ht="12.75">
      <c r="A17" s="13" t="s">
        <v>83</v>
      </c>
      <c r="B17" s="17" t="s">
        <v>41</v>
      </c>
      <c r="C17" s="13" t="s">
        <v>25</v>
      </c>
      <c r="D17" s="18" t="s">
        <v>41</v>
      </c>
    </row>
    <row r="18" spans="1:4" ht="12.75">
      <c r="A18" s="13" t="s">
        <v>5</v>
      </c>
      <c r="B18" s="17" t="s">
        <v>41</v>
      </c>
      <c r="C18" s="13" t="s">
        <v>23</v>
      </c>
      <c r="D18" s="18" t="s">
        <v>41</v>
      </c>
    </row>
    <row r="19" spans="1:4" ht="12.75">
      <c r="A19" s="13" t="s">
        <v>24</v>
      </c>
      <c r="B19" s="17" t="s">
        <v>41</v>
      </c>
      <c r="C19" s="13" t="s">
        <v>91</v>
      </c>
      <c r="D19" s="18" t="s">
        <v>41</v>
      </c>
    </row>
    <row r="20" spans="1:4" ht="12.75">
      <c r="A20" s="13" t="s">
        <v>24</v>
      </c>
      <c r="B20" s="17" t="s">
        <v>47</v>
      </c>
      <c r="C20" s="13" t="s">
        <v>90</v>
      </c>
      <c r="D20" s="18" t="s">
        <v>41</v>
      </c>
    </row>
    <row r="21" spans="1:4" ht="12.75">
      <c r="A21" s="13" t="s">
        <v>0</v>
      </c>
      <c r="B21" s="17" t="s">
        <v>47</v>
      </c>
      <c r="C21" s="13" t="s">
        <v>92</v>
      </c>
      <c r="D21" s="18" t="s">
        <v>41</v>
      </c>
    </row>
    <row r="22" spans="1:4" ht="12.75">
      <c r="A22" s="13" t="s">
        <v>22</v>
      </c>
      <c r="B22" s="17" t="s">
        <v>47</v>
      </c>
      <c r="C22" s="13" t="s">
        <v>73</v>
      </c>
      <c r="D22" s="18" t="s">
        <v>41</v>
      </c>
    </row>
    <row r="23" spans="1:4" ht="12.75">
      <c r="A23" s="13" t="s">
        <v>22</v>
      </c>
      <c r="B23" s="17" t="s">
        <v>48</v>
      </c>
      <c r="C23" s="13" t="s">
        <v>74</v>
      </c>
      <c r="D23" s="18" t="s">
        <v>41</v>
      </c>
    </row>
    <row r="24" spans="1:4" ht="12.75">
      <c r="A24" s="13" t="s">
        <v>132</v>
      </c>
      <c r="B24" s="17" t="s">
        <v>48</v>
      </c>
      <c r="C24" s="13"/>
      <c r="D24" s="18"/>
    </row>
    <row r="25" spans="1:4" ht="12.75">
      <c r="A25" s="13" t="s">
        <v>133</v>
      </c>
      <c r="B25" s="17" t="s">
        <v>48</v>
      </c>
      <c r="C25" s="13"/>
      <c r="D25" s="18"/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13"/>
      <c r="B54" s="17"/>
      <c r="C54" s="13"/>
      <c r="D54" s="18"/>
    </row>
    <row r="55" spans="1:4" ht="12.75">
      <c r="A55" s="13"/>
      <c r="B55" s="17"/>
      <c r="C55" s="13"/>
      <c r="D55" s="18"/>
    </row>
    <row r="56" spans="1:4" ht="12.75">
      <c r="A56" s="14"/>
      <c r="B56" s="15"/>
      <c r="C56" s="14"/>
      <c r="D56" s="1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24" t="s">
        <v>76</v>
      </c>
      <c r="C64" s="4"/>
      <c r="D64" s="24" t="s">
        <v>22</v>
      </c>
    </row>
    <row r="65" spans="1:4" ht="12.75">
      <c r="A65" s="4"/>
      <c r="B65" s="25" t="s">
        <v>83</v>
      </c>
      <c r="C65" s="4"/>
      <c r="D65" s="25" t="s">
        <v>23</v>
      </c>
    </row>
    <row r="66" spans="1:4" ht="12.75">
      <c r="A66" s="4"/>
      <c r="B66" s="25" t="s">
        <v>5</v>
      </c>
      <c r="C66" s="4"/>
      <c r="D66" s="25" t="s">
        <v>91</v>
      </c>
    </row>
    <row r="67" spans="1:4" ht="12.75">
      <c r="A67" s="4"/>
      <c r="B67" s="25" t="s">
        <v>24</v>
      </c>
      <c r="C67" s="4"/>
      <c r="D67" s="25" t="s">
        <v>92</v>
      </c>
    </row>
    <row r="68" spans="1:4" ht="12.75">
      <c r="A68" s="4"/>
      <c r="B68" s="25" t="s">
        <v>22</v>
      </c>
      <c r="C68" s="4"/>
      <c r="D68" s="25" t="s">
        <v>74</v>
      </c>
    </row>
    <row r="69" spans="1:4" ht="26.25" thickBot="1">
      <c r="A69" s="7"/>
      <c r="B69" s="74" t="s">
        <v>177</v>
      </c>
      <c r="C69" s="7"/>
      <c r="D69" s="28" t="s">
        <v>165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abSelected="1" zoomScale="75" zoomScaleNormal="75" workbookViewId="0" topLeftCell="A1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>
        <v>307</v>
      </c>
      <c r="D5" s="68"/>
    </row>
    <row r="6" spans="1:4" ht="12.75">
      <c r="A6" s="65" t="s">
        <v>151</v>
      </c>
      <c r="B6" s="66"/>
      <c r="C6" s="67" t="s">
        <v>152</v>
      </c>
      <c r="D6" s="68"/>
    </row>
    <row r="7" spans="1:5" ht="12.75">
      <c r="A7" s="65" t="s">
        <v>29</v>
      </c>
      <c r="B7" s="91" t="s">
        <v>169</v>
      </c>
      <c r="C7" s="91"/>
      <c r="D7" s="92"/>
      <c r="E7" s="2"/>
    </row>
    <row r="8" spans="1:5" ht="13.5" thickBot="1">
      <c r="A8" s="69" t="s">
        <v>30</v>
      </c>
      <c r="B8" s="93" t="s">
        <v>67</v>
      </c>
      <c r="C8" s="93"/>
      <c r="D8" s="94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86" t="s">
        <v>13</v>
      </c>
      <c r="B11" s="87"/>
      <c r="C11" s="86" t="s">
        <v>14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2" t="s">
        <v>138</v>
      </c>
      <c r="B13" s="58" t="s">
        <v>49</v>
      </c>
      <c r="C13" s="12" t="s">
        <v>64</v>
      </c>
      <c r="D13" s="59" t="s">
        <v>40</v>
      </c>
    </row>
    <row r="14" spans="1:4" ht="12.75">
      <c r="A14" s="13" t="s">
        <v>136</v>
      </c>
      <c r="B14" s="17" t="s">
        <v>49</v>
      </c>
      <c r="C14" s="13" t="s">
        <v>27</v>
      </c>
      <c r="D14" s="18" t="s">
        <v>41</v>
      </c>
    </row>
    <row r="15" spans="1:4" ht="12.75">
      <c r="A15" s="13" t="s">
        <v>160</v>
      </c>
      <c r="B15" s="17" t="s">
        <v>49</v>
      </c>
      <c r="C15" s="13" t="s">
        <v>78</v>
      </c>
      <c r="D15" s="18" t="s">
        <v>41</v>
      </c>
    </row>
    <row r="16" spans="1:4" ht="12.75">
      <c r="A16" s="13" t="s">
        <v>161</v>
      </c>
      <c r="B16" s="17" t="s">
        <v>49</v>
      </c>
      <c r="C16" s="13" t="s">
        <v>75</v>
      </c>
      <c r="D16" s="18" t="s">
        <v>41</v>
      </c>
    </row>
    <row r="17" spans="1:4" ht="12.75">
      <c r="A17" s="13" t="s">
        <v>137</v>
      </c>
      <c r="B17" s="17" t="s">
        <v>49</v>
      </c>
      <c r="C17" s="13" t="s">
        <v>44</v>
      </c>
      <c r="D17" s="18" t="s">
        <v>41</v>
      </c>
    </row>
    <row r="18" spans="1:4" ht="25.5">
      <c r="A18" s="13" t="s">
        <v>18</v>
      </c>
      <c r="B18" s="17" t="s">
        <v>49</v>
      </c>
      <c r="C18" s="13" t="s">
        <v>77</v>
      </c>
      <c r="D18" s="18" t="s">
        <v>42</v>
      </c>
    </row>
    <row r="19" spans="1:4" ht="25.5">
      <c r="A19" s="13" t="s">
        <v>77</v>
      </c>
      <c r="B19" s="17" t="s">
        <v>49</v>
      </c>
      <c r="C19" s="13" t="s">
        <v>77</v>
      </c>
      <c r="D19" s="18" t="s">
        <v>42</v>
      </c>
    </row>
    <row r="20" spans="1:4" ht="25.5">
      <c r="A20" s="13" t="s">
        <v>77</v>
      </c>
      <c r="B20" s="17" t="s">
        <v>50</v>
      </c>
      <c r="C20" s="13" t="s">
        <v>77</v>
      </c>
      <c r="D20" s="18" t="s">
        <v>49</v>
      </c>
    </row>
    <row r="21" spans="1:4" ht="25.5">
      <c r="A21" s="13" t="s">
        <v>77</v>
      </c>
      <c r="B21" s="17" t="s">
        <v>42</v>
      </c>
      <c r="C21" s="13" t="s">
        <v>6</v>
      </c>
      <c r="D21" s="18" t="s">
        <v>49</v>
      </c>
    </row>
    <row r="22" spans="1:4" ht="12.75">
      <c r="A22" s="13" t="s">
        <v>44</v>
      </c>
      <c r="B22" s="18" t="s">
        <v>41</v>
      </c>
      <c r="C22" s="13" t="s">
        <v>19</v>
      </c>
      <c r="D22" s="18" t="s">
        <v>49</v>
      </c>
    </row>
    <row r="23" spans="1:4" ht="12.75">
      <c r="A23" s="13" t="s">
        <v>115</v>
      </c>
      <c r="B23" s="17" t="s">
        <v>41</v>
      </c>
      <c r="C23" s="13" t="s">
        <v>18</v>
      </c>
      <c r="D23" s="18" t="s">
        <v>49</v>
      </c>
    </row>
    <row r="24" spans="1:4" ht="12.75">
      <c r="A24" s="13" t="s">
        <v>27</v>
      </c>
      <c r="B24" s="17" t="s">
        <v>41</v>
      </c>
      <c r="C24" s="13" t="s">
        <v>137</v>
      </c>
      <c r="D24" s="18" t="s">
        <v>49</v>
      </c>
    </row>
    <row r="25" spans="1:4" ht="12.75">
      <c r="A25" s="13" t="s">
        <v>26</v>
      </c>
      <c r="B25" s="17" t="s">
        <v>41</v>
      </c>
      <c r="C25" s="13" t="s">
        <v>161</v>
      </c>
      <c r="D25" s="18" t="s">
        <v>49</v>
      </c>
    </row>
    <row r="26" spans="1:4" ht="12.75">
      <c r="A26" s="13" t="s">
        <v>90</v>
      </c>
      <c r="B26" s="17" t="s">
        <v>41</v>
      </c>
      <c r="C26" s="13" t="s">
        <v>160</v>
      </c>
      <c r="D26" s="18" t="s">
        <v>49</v>
      </c>
    </row>
    <row r="27" spans="1:4" ht="12.75">
      <c r="A27" s="13" t="s">
        <v>66</v>
      </c>
      <c r="B27" s="17" t="s">
        <v>41</v>
      </c>
      <c r="C27" s="13" t="s">
        <v>136</v>
      </c>
      <c r="D27" s="18" t="s">
        <v>49</v>
      </c>
    </row>
    <row r="28" spans="1:4" ht="12.75">
      <c r="A28" s="13" t="s">
        <v>65</v>
      </c>
      <c r="B28" s="17" t="s">
        <v>41</v>
      </c>
      <c r="C28" s="13" t="s">
        <v>138</v>
      </c>
      <c r="D28" s="18" t="s">
        <v>49</v>
      </c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4"/>
      <c r="B50" s="15"/>
      <c r="C50" s="14"/>
      <c r="D50" s="16"/>
    </row>
    <row r="51" spans="1:4" ht="12.75">
      <c r="A51" s="14"/>
      <c r="B51" s="15"/>
      <c r="C51" s="14"/>
      <c r="D51" s="16"/>
    </row>
    <row r="52" spans="1:4" ht="12.75">
      <c r="A52" s="14"/>
      <c r="B52" s="15"/>
      <c r="C52" s="14"/>
      <c r="D52" s="16"/>
    </row>
    <row r="53" spans="1:4" ht="12.75">
      <c r="A53" s="14"/>
      <c r="B53" s="15"/>
      <c r="C53" s="14"/>
      <c r="D53" s="16"/>
    </row>
    <row r="54" spans="1:4" ht="12.75">
      <c r="A54" s="14"/>
      <c r="B54" s="15"/>
      <c r="C54" s="14"/>
      <c r="D54" s="16"/>
    </row>
    <row r="55" spans="1:4" ht="12.75">
      <c r="A55" s="4"/>
      <c r="B55" s="5"/>
      <c r="C55" s="4"/>
      <c r="D55" s="6"/>
    </row>
    <row r="56" spans="1:4" ht="12.75">
      <c r="A56" s="4"/>
      <c r="B56" s="5"/>
      <c r="C56" s="4"/>
      <c r="D56" s="6"/>
    </row>
    <row r="57" spans="1:4" ht="13.5" thickBot="1">
      <c r="A57" s="4"/>
      <c r="B57" s="5"/>
      <c r="C57" s="4"/>
      <c r="D57" s="6"/>
    </row>
    <row r="58" spans="1:4" ht="12.75">
      <c r="A58" s="4"/>
      <c r="B58" s="24" t="s">
        <v>136</v>
      </c>
      <c r="C58" s="4"/>
      <c r="D58" s="24" t="s">
        <v>78</v>
      </c>
    </row>
    <row r="59" spans="1:4" ht="12.75">
      <c r="A59" s="4"/>
      <c r="B59" s="25" t="s">
        <v>137</v>
      </c>
      <c r="C59" s="4"/>
      <c r="D59" s="25" t="s">
        <v>75</v>
      </c>
    </row>
    <row r="60" spans="1:4" ht="38.25">
      <c r="A60" s="4"/>
      <c r="B60" s="70" t="s">
        <v>18</v>
      </c>
      <c r="C60" s="4"/>
      <c r="D60" s="25" t="s">
        <v>77</v>
      </c>
    </row>
    <row r="61" spans="1:4" ht="38.25">
      <c r="A61" s="4"/>
      <c r="B61" s="25" t="s">
        <v>77</v>
      </c>
      <c r="C61" s="4"/>
      <c r="D61" s="70" t="s">
        <v>18</v>
      </c>
    </row>
    <row r="62" spans="1:4" ht="12.75">
      <c r="A62" s="4"/>
      <c r="B62" s="25" t="s">
        <v>115</v>
      </c>
      <c r="C62" s="4"/>
      <c r="D62" s="25" t="s">
        <v>137</v>
      </c>
    </row>
    <row r="63" spans="1:4" ht="13.5" thickBot="1">
      <c r="A63" s="7"/>
      <c r="B63" s="26" t="s">
        <v>26</v>
      </c>
      <c r="C63" s="7"/>
      <c r="D63" s="26" t="s">
        <v>136</v>
      </c>
    </row>
    <row r="64" spans="1:4" ht="12.75">
      <c r="A64" s="20"/>
      <c r="B64" s="20"/>
      <c r="C64" s="20"/>
      <c r="D64" s="20"/>
    </row>
    <row r="65" spans="1:4" ht="12.75">
      <c r="A65" s="20"/>
      <c r="B65" s="20"/>
      <c r="C65" s="20"/>
      <c r="D65" s="20"/>
    </row>
    <row r="66" spans="1:4" ht="12.75">
      <c r="A66" s="20"/>
      <c r="B66" s="20"/>
      <c r="C66" s="20"/>
      <c r="D66" s="20"/>
    </row>
    <row r="67" spans="1:4" ht="12.75">
      <c r="A67" s="20"/>
      <c r="B67" s="20"/>
      <c r="C67" s="20"/>
      <c r="D67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="75" zoomScaleNormal="75" workbookViewId="0" topLeftCell="A31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 t="s">
        <v>187</v>
      </c>
      <c r="D5" s="68"/>
    </row>
    <row r="6" spans="1:4" ht="12.75">
      <c r="A6" s="65" t="s">
        <v>151</v>
      </c>
      <c r="B6" s="66"/>
      <c r="C6" s="67" t="s">
        <v>152</v>
      </c>
      <c r="D6" s="68"/>
    </row>
    <row r="7" spans="1:5" ht="12.75">
      <c r="A7" s="65" t="s">
        <v>29</v>
      </c>
      <c r="B7" s="91" t="s">
        <v>169</v>
      </c>
      <c r="C7" s="91"/>
      <c r="D7" s="92"/>
      <c r="E7" s="2"/>
    </row>
    <row r="8" spans="1:5" ht="13.5" thickBot="1">
      <c r="A8" s="69" t="s">
        <v>30</v>
      </c>
      <c r="B8" s="93" t="s">
        <v>104</v>
      </c>
      <c r="C8" s="93"/>
      <c r="D8" s="94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86" t="s">
        <v>13</v>
      </c>
      <c r="B11" s="87"/>
      <c r="C11" s="86" t="s">
        <v>14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2" t="s">
        <v>170</v>
      </c>
      <c r="B13" s="58" t="s">
        <v>49</v>
      </c>
      <c r="C13" s="13" t="s">
        <v>44</v>
      </c>
      <c r="D13" s="18" t="s">
        <v>41</v>
      </c>
    </row>
    <row r="14" spans="1:4" ht="25.5">
      <c r="A14" s="13" t="s">
        <v>136</v>
      </c>
      <c r="B14" s="17" t="s">
        <v>49</v>
      </c>
      <c r="C14" s="13" t="s">
        <v>89</v>
      </c>
      <c r="D14" s="18" t="s">
        <v>42</v>
      </c>
    </row>
    <row r="15" spans="1:4" ht="25.5">
      <c r="A15" s="13" t="s">
        <v>160</v>
      </c>
      <c r="B15" s="17" t="s">
        <v>49</v>
      </c>
      <c r="C15" s="13" t="s">
        <v>89</v>
      </c>
      <c r="D15" s="18" t="s">
        <v>42</v>
      </c>
    </row>
    <row r="16" spans="1:4" ht="25.5">
      <c r="A16" s="13" t="s">
        <v>161</v>
      </c>
      <c r="B16" s="17" t="s">
        <v>49</v>
      </c>
      <c r="C16" s="13" t="s">
        <v>89</v>
      </c>
      <c r="D16" s="18" t="s">
        <v>49</v>
      </c>
    </row>
    <row r="17" spans="1:4" ht="25.5">
      <c r="A17" s="13" t="s">
        <v>137</v>
      </c>
      <c r="B17" s="17" t="s">
        <v>49</v>
      </c>
      <c r="C17" s="13" t="s">
        <v>119</v>
      </c>
      <c r="D17" s="18" t="s">
        <v>49</v>
      </c>
    </row>
    <row r="18" spans="1:4" ht="25.5">
      <c r="A18" s="13" t="s">
        <v>18</v>
      </c>
      <c r="B18" s="17" t="s">
        <v>49</v>
      </c>
      <c r="C18" s="13" t="s">
        <v>114</v>
      </c>
      <c r="D18" s="18" t="s">
        <v>49</v>
      </c>
    </row>
    <row r="19" spans="1:4" ht="12.75">
      <c r="A19" s="13" t="s">
        <v>117</v>
      </c>
      <c r="B19" s="17" t="s">
        <v>49</v>
      </c>
      <c r="C19" s="13" t="s">
        <v>117</v>
      </c>
      <c r="D19" s="18" t="s">
        <v>49</v>
      </c>
    </row>
    <row r="20" spans="1:4" ht="12.75">
      <c r="A20" s="13" t="s">
        <v>118</v>
      </c>
      <c r="B20" s="17" t="s">
        <v>49</v>
      </c>
      <c r="C20" s="13" t="s">
        <v>18</v>
      </c>
      <c r="D20" s="18" t="s">
        <v>49</v>
      </c>
    </row>
    <row r="21" spans="1:4" ht="25.5">
      <c r="A21" s="13" t="s">
        <v>114</v>
      </c>
      <c r="B21" s="17" t="s">
        <v>49</v>
      </c>
      <c r="C21" s="13" t="s">
        <v>137</v>
      </c>
      <c r="D21" s="18" t="s">
        <v>49</v>
      </c>
    </row>
    <row r="22" spans="1:4" ht="25.5">
      <c r="A22" s="13" t="s">
        <v>119</v>
      </c>
      <c r="B22" s="17" t="s">
        <v>49</v>
      </c>
      <c r="C22" s="13" t="s">
        <v>161</v>
      </c>
      <c r="D22" s="18" t="s">
        <v>49</v>
      </c>
    </row>
    <row r="23" spans="1:4" ht="25.5">
      <c r="A23" s="13" t="s">
        <v>89</v>
      </c>
      <c r="B23" s="17" t="s">
        <v>49</v>
      </c>
      <c r="C23" s="13" t="s">
        <v>160</v>
      </c>
      <c r="D23" s="18" t="s">
        <v>49</v>
      </c>
    </row>
    <row r="24" spans="1:4" ht="25.5">
      <c r="A24" s="13" t="s">
        <v>89</v>
      </c>
      <c r="B24" s="17" t="s">
        <v>50</v>
      </c>
      <c r="C24" s="13" t="s">
        <v>136</v>
      </c>
      <c r="D24" s="18" t="s">
        <v>49</v>
      </c>
    </row>
    <row r="25" spans="1:4" ht="25.5">
      <c r="A25" s="13" t="s">
        <v>89</v>
      </c>
      <c r="B25" s="17" t="s">
        <v>42</v>
      </c>
      <c r="C25" s="13" t="s">
        <v>138</v>
      </c>
      <c r="D25" s="18" t="s">
        <v>49</v>
      </c>
    </row>
    <row r="26" spans="1:4" ht="25.5">
      <c r="A26" s="13" t="s">
        <v>89</v>
      </c>
      <c r="B26" s="17" t="s">
        <v>41</v>
      </c>
      <c r="C26" s="13"/>
      <c r="D26" s="18"/>
    </row>
    <row r="27" spans="1:4" ht="12.75">
      <c r="A27" s="13" t="s">
        <v>44</v>
      </c>
      <c r="B27" s="17" t="s">
        <v>41</v>
      </c>
      <c r="C27" s="13"/>
      <c r="D27" s="18"/>
    </row>
    <row r="28" spans="1:4" ht="12.75">
      <c r="A28" s="13" t="s">
        <v>106</v>
      </c>
      <c r="B28" s="17" t="s">
        <v>41</v>
      </c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4"/>
      <c r="B45" s="15"/>
      <c r="C45" s="14"/>
      <c r="D45" s="16"/>
    </row>
    <row r="46" spans="1:4" ht="12.75">
      <c r="A46" s="14"/>
      <c r="B46" s="15"/>
      <c r="C46" s="14"/>
      <c r="D46" s="16"/>
    </row>
    <row r="47" spans="1:4" ht="12.75">
      <c r="A47" s="14"/>
      <c r="B47" s="15"/>
      <c r="C47" s="14"/>
      <c r="D47" s="16"/>
    </row>
    <row r="48" spans="1:4" ht="12.75">
      <c r="A48" s="4"/>
      <c r="B48" s="5"/>
      <c r="C48" s="4"/>
      <c r="D48" s="6"/>
    </row>
    <row r="49" spans="1:4" ht="12.75">
      <c r="A49" s="4"/>
      <c r="B49" s="5"/>
      <c r="C49" s="4"/>
      <c r="D49" s="6"/>
    </row>
    <row r="50" spans="1:4" ht="13.5" thickBot="1">
      <c r="A50" s="4"/>
      <c r="B50" s="5"/>
      <c r="C50" s="4"/>
      <c r="D50" s="6"/>
    </row>
    <row r="51" spans="1:4" ht="38.25">
      <c r="A51" s="4"/>
      <c r="B51" s="24" t="s">
        <v>136</v>
      </c>
      <c r="C51" s="4"/>
      <c r="D51" s="24" t="s">
        <v>89</v>
      </c>
    </row>
    <row r="52" spans="1:4" ht="12.75">
      <c r="A52" s="4"/>
      <c r="B52" s="25" t="s">
        <v>137</v>
      </c>
      <c r="C52" s="4"/>
      <c r="D52" s="25" t="str">
        <f>+C19</f>
        <v>LO CAMPINO</v>
      </c>
    </row>
    <row r="53" spans="1:4" ht="25.5">
      <c r="A53" s="4"/>
      <c r="B53" s="70" t="s">
        <v>18</v>
      </c>
      <c r="C53" s="4"/>
      <c r="D53" s="25" t="s">
        <v>18</v>
      </c>
    </row>
    <row r="54" spans="1:4" ht="38.25">
      <c r="A54" s="4"/>
      <c r="B54" s="25" t="s">
        <v>89</v>
      </c>
      <c r="C54" s="4"/>
      <c r="D54" s="25" t="s">
        <v>137</v>
      </c>
    </row>
    <row r="55" spans="1:4" ht="12.75">
      <c r="A55" s="4"/>
      <c r="B55" s="25" t="s">
        <v>44</v>
      </c>
      <c r="C55" s="4"/>
      <c r="D55" s="70" t="s">
        <v>136</v>
      </c>
    </row>
    <row r="56" spans="1:4" ht="13.5" thickBot="1">
      <c r="A56" s="7"/>
      <c r="B56" s="26" t="s">
        <v>106</v>
      </c>
      <c r="C56" s="7"/>
      <c r="D56" s="26"/>
    </row>
    <row r="57" spans="1:4" ht="12.75">
      <c r="A57" s="20"/>
      <c r="B57" s="20"/>
      <c r="C57" s="20"/>
      <c r="D57" s="20"/>
    </row>
    <row r="58" spans="1:4" ht="12.75">
      <c r="A58" s="20"/>
      <c r="B58" s="20"/>
      <c r="C58" s="20"/>
      <c r="D58" s="20"/>
    </row>
    <row r="59" spans="1:4" ht="12.75">
      <c r="A59" s="20"/>
      <c r="B59" s="20"/>
      <c r="C59" s="20"/>
      <c r="D59" s="20"/>
    </row>
    <row r="60" spans="1:4" ht="12.75">
      <c r="A60" s="20"/>
      <c r="B60" s="20"/>
      <c r="C60" s="20"/>
      <c r="D60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zoomScale="75" zoomScaleNormal="75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7" sqref="B117"/>
    </sheetView>
  </sheetViews>
  <sheetFormatPr defaultColWidth="11.421875" defaultRowHeight="12.75"/>
  <cols>
    <col min="1" max="1" width="29.57421875" style="0" bestFit="1" customWidth="1"/>
    <col min="2" max="3" width="55.7109375" style="0" bestFit="1" customWidth="1"/>
  </cols>
  <sheetData>
    <row r="1" ht="12.75">
      <c r="A1" s="32" t="s">
        <v>171</v>
      </c>
    </row>
    <row r="2" ht="12.75">
      <c r="A2" s="33"/>
    </row>
    <row r="3" spans="1:3" ht="12.75">
      <c r="A3" s="35">
        <f>+'301'!$C$5</f>
        <v>301</v>
      </c>
      <c r="B3" s="48" t="str">
        <f>+'301'!$B$64</f>
        <v>NATANIEL COX</v>
      </c>
      <c r="C3" s="34" t="str">
        <f>+'301'!$D$64</f>
        <v>LOS MORROS</v>
      </c>
    </row>
    <row r="4" spans="1:3" ht="12.75">
      <c r="A4" s="30" t="str">
        <f>+'301'!$C$6</f>
        <v>SANTIAGO - SAN BERNARDO</v>
      </c>
      <c r="B4" s="49" t="str">
        <f>+'301'!$B$65</f>
        <v>PERSA BIO BIO</v>
      </c>
      <c r="C4" s="30" t="str">
        <f>+'301'!$D$65</f>
        <v>RIQUELME</v>
      </c>
    </row>
    <row r="5" spans="1:3" ht="12.75">
      <c r="A5" s="30"/>
      <c r="B5" s="49" t="str">
        <f>+'301'!$B$66</f>
        <v>GRAN AVENIDA JOSE MIGUEL CARRERA</v>
      </c>
      <c r="C5" s="30" t="str">
        <f>+'301'!$D$66</f>
        <v>GRAN AVENIDA JOSE MIGUEL CARRERA</v>
      </c>
    </row>
    <row r="6" spans="1:3" ht="12.75">
      <c r="A6" s="30"/>
      <c r="B6" s="49" t="str">
        <f>+'301'!$B$67</f>
        <v>LOS MORROS</v>
      </c>
      <c r="C6" s="30" t="str">
        <f>+'301'!$D$67</f>
        <v>HOSPITAL BARROS LUCO</v>
      </c>
    </row>
    <row r="7" spans="1:3" ht="12.75">
      <c r="A7" s="30"/>
      <c r="B7" s="49" t="str">
        <f>+'301'!$B$68</f>
        <v>HOSPITAL EL PINO</v>
      </c>
      <c r="C7" s="30" t="str">
        <f>+'301'!$D$68</f>
        <v>PERSA BIO BIO</v>
      </c>
    </row>
    <row r="8" spans="1:3" ht="12.75">
      <c r="A8" s="30"/>
      <c r="B8" s="49" t="str">
        <f>+'301'!$B$69</f>
        <v>POB. ANGELMO</v>
      </c>
      <c r="C8" s="30" t="str">
        <f>+'301'!$D$69</f>
        <v>SAN DIEGO</v>
      </c>
    </row>
    <row r="9" spans="1:3" ht="12.75">
      <c r="A9" s="31"/>
      <c r="B9" s="49">
        <f>+'301'!$B$70</f>
        <v>0</v>
      </c>
      <c r="C9" s="30">
        <f>+'301'!$D$70</f>
        <v>0</v>
      </c>
    </row>
    <row r="10" spans="1:3" ht="12.75">
      <c r="A10" s="35" t="str">
        <f>+'301e'!$C$5</f>
        <v>301e</v>
      </c>
      <c r="B10" s="48" t="str">
        <f>+'301e'!$B$64</f>
        <v>NATANIEL COX</v>
      </c>
      <c r="C10" s="34" t="str">
        <f>+'301e'!$D$64</f>
        <v>LOS MORROS</v>
      </c>
    </row>
    <row r="11" spans="1:3" ht="12.75">
      <c r="A11" s="30" t="str">
        <f>+'301e'!$C$6</f>
        <v>SANTIAGO - SAN BERNARDO</v>
      </c>
      <c r="B11" s="49" t="str">
        <f>+'301e'!$B$65</f>
        <v>PERSA BIO BIO</v>
      </c>
      <c r="C11" s="30" t="str">
        <f>+'301e'!$D$65</f>
        <v>RIQUELME</v>
      </c>
    </row>
    <row r="12" spans="1:3" ht="12.75">
      <c r="A12" s="30"/>
      <c r="B12" s="49" t="str">
        <f>+'301e'!$B$66</f>
        <v>GRAN AVENIDA JOSE MIGUEL CARRERA</v>
      </c>
      <c r="C12" s="30" t="str">
        <f>+'301e'!$D$66</f>
        <v>GRAN AVENIDA JOSE MIGUEL CARRERA</v>
      </c>
    </row>
    <row r="13" spans="1:3" ht="12.75">
      <c r="A13" s="30"/>
      <c r="B13" s="49" t="str">
        <f>+'301e'!$B$67</f>
        <v>LOS MORROS</v>
      </c>
      <c r="C13" s="30" t="str">
        <f>+'301e'!$D$67</f>
        <v>HOSPITAL BARROS LUCO</v>
      </c>
    </row>
    <row r="14" spans="1:3" ht="12.75">
      <c r="A14" s="30"/>
      <c r="B14" s="49" t="str">
        <f>+'301e'!$B$68</f>
        <v>HOSPITAL EL PINO</v>
      </c>
      <c r="C14" s="30" t="str">
        <f>+'301e'!$D$68</f>
        <v>PERSA BIO BIO</v>
      </c>
    </row>
    <row r="15" spans="1:3" ht="12.75">
      <c r="A15" s="30"/>
      <c r="B15" s="49" t="str">
        <f>+'301e'!$B$69</f>
        <v>POB. ANGELMO</v>
      </c>
      <c r="C15" s="30" t="str">
        <f>+'301e'!$D$69</f>
        <v>SAN DIEGO</v>
      </c>
    </row>
    <row r="16" spans="1:3" ht="12.75">
      <c r="A16" s="31"/>
      <c r="B16" s="49">
        <f>+'301e'!$B$70</f>
        <v>0</v>
      </c>
      <c r="C16" s="30">
        <f>+'301e'!$D$70</f>
        <v>0</v>
      </c>
    </row>
    <row r="17" spans="1:3" ht="12.75">
      <c r="A17" s="35">
        <f>+'302'!$C$5</f>
        <v>302</v>
      </c>
      <c r="B17" s="48" t="str">
        <f>+'302'!$B$49</f>
        <v>SAN PABLO</v>
      </c>
      <c r="C17" s="34" t="str">
        <f>+'302'!$D$49</f>
        <v>EIM GABRIELA MISTRAL</v>
      </c>
    </row>
    <row r="18" spans="1:3" ht="12.75">
      <c r="A18" s="30" t="str">
        <f>+'302'!$C$6</f>
        <v>QUINTA NORMAL - SAN RAMON</v>
      </c>
      <c r="B18" s="49" t="str">
        <f>+'302'!$B$50</f>
        <v>AV. MANUEL RODRIGUEZ</v>
      </c>
      <c r="C18" s="30" t="str">
        <f>+'302'!$D$50</f>
        <v>AV. CIRCUNVALACIÓN AMERICO VESPUCIO (LOCAL)</v>
      </c>
    </row>
    <row r="19" spans="1:3" ht="12.75">
      <c r="A19" s="30"/>
      <c r="B19" s="49" t="str">
        <f>+'302'!$B$51</f>
        <v>SANTA ANA (M)</v>
      </c>
      <c r="C19" s="30" t="str">
        <f>+'302'!$D$51</f>
        <v>AV. PRESIDENTE JORGE ALESSANDRI RODRIGUEZ (LOCAL)</v>
      </c>
    </row>
    <row r="20" spans="1:3" ht="12.75">
      <c r="A20" s="30"/>
      <c r="B20" s="49" t="str">
        <f>+'302'!$B$52</f>
        <v>AV. PRESIDENTE JORGE ALESSANDRI RODRIGUEZ (LOCAL)</v>
      </c>
      <c r="C20" s="30" t="str">
        <f>+'302'!$D$52</f>
        <v>LOS HEROES (M)</v>
      </c>
    </row>
    <row r="21" spans="1:3" ht="12.75">
      <c r="A21" s="30"/>
      <c r="B21" s="49" t="str">
        <f>+'302'!$B$53</f>
        <v>AV. CIRCUNVALACION AMERICO VESPUCIO (LOCAL)</v>
      </c>
      <c r="C21" s="30" t="str">
        <f>+'302'!$D$53</f>
        <v>ROSAS</v>
      </c>
    </row>
    <row r="22" spans="1:3" ht="12.75">
      <c r="A22" s="30"/>
      <c r="B22" s="49" t="str">
        <f>+'302'!$B$54</f>
        <v>EIM GABRIELA MISTRAL</v>
      </c>
      <c r="C22" s="30" t="str">
        <f>+'302'!$D$54</f>
        <v>HOSPITAL SAN JUAN DE DIOS</v>
      </c>
    </row>
    <row r="23" spans="1:3" ht="12.75">
      <c r="A23" s="31"/>
      <c r="B23" s="49">
        <f>+'302'!$B$55</f>
        <v>0</v>
      </c>
      <c r="C23" s="30">
        <f>+'302'!$D$55</f>
        <v>0</v>
      </c>
    </row>
    <row r="24" spans="1:3" ht="12.75">
      <c r="A24" s="35" t="str">
        <f>+'302e'!$C$5</f>
        <v>302e</v>
      </c>
      <c r="B24" s="48" t="str">
        <f>+'302e'!$B$52</f>
        <v>SAN PABLO</v>
      </c>
      <c r="C24" s="34" t="str">
        <f>+'302e'!$D$52</f>
        <v>EIM GABRIELA MISTRAL</v>
      </c>
    </row>
    <row r="25" spans="1:3" ht="12.75">
      <c r="A25" s="30" t="str">
        <f>+'302e'!$C$6</f>
        <v>QUINTA NORMAL - SAN RAMON</v>
      </c>
      <c r="B25" s="49" t="str">
        <f>+'302e'!$B$53</f>
        <v>AV. MANUEL RODRIGUEZ</v>
      </c>
      <c r="C25" s="30" t="str">
        <f>+'302e'!$D$53</f>
        <v>AV. CIRCUNVALACIÓN AMERICO VESPUCIO (LOCAL)</v>
      </c>
    </row>
    <row r="26" spans="1:3" ht="12.75">
      <c r="A26" s="30"/>
      <c r="B26" s="49" t="str">
        <f>+'302e'!$B$54</f>
        <v>SANTA ANA (M)</v>
      </c>
      <c r="C26" s="30" t="str">
        <f>+'302e'!$D$54</f>
        <v>AV. PRESIDENTE JORGE ALESSANDRI RODRIGUEZ (VIA EXPRESA)</v>
      </c>
    </row>
    <row r="27" spans="1:3" ht="12.75">
      <c r="A27" s="30"/>
      <c r="B27" s="49" t="str">
        <f>+'302e'!$B$55</f>
        <v>AV. PRESIDENTE JORGE ALESSANDRI RODRIGUEZ (VIA EXPRESA)</v>
      </c>
      <c r="C27" s="30" t="str">
        <f>+'302e'!$D$55</f>
        <v>LOS HEROES (M)</v>
      </c>
    </row>
    <row r="28" spans="1:3" ht="12.75">
      <c r="A28" s="30"/>
      <c r="B28" s="49" t="str">
        <f>+'302e'!$B$56</f>
        <v>AV. CIRCUNVALACION AMERICO VESPUCIO (LOCAL)</v>
      </c>
      <c r="C28" s="30" t="str">
        <f>+'302e'!$D$56</f>
        <v>ROSAS</v>
      </c>
    </row>
    <row r="29" spans="1:3" ht="12.75">
      <c r="A29" s="30"/>
      <c r="B29" s="49" t="str">
        <f>+'302e'!$B$57</f>
        <v>EIM GABRIELA MISTRAL</v>
      </c>
      <c r="C29" s="30" t="str">
        <f>+'302e'!$D$57</f>
        <v>HOSPITAL SAN JUAN DE DIOS</v>
      </c>
    </row>
    <row r="30" spans="1:3" ht="12.75">
      <c r="A30" s="31"/>
      <c r="B30" s="49">
        <f>+'302e'!$B$58</f>
        <v>0</v>
      </c>
      <c r="C30" s="30">
        <f>+'302e'!$D$58</f>
        <v>0</v>
      </c>
    </row>
    <row r="31" spans="1:3" ht="12.75">
      <c r="A31" s="35">
        <f>+'303'!$C$5</f>
        <v>303</v>
      </c>
      <c r="B31" s="48" t="str">
        <f>+'303'!$B$56</f>
        <v>AV. GENERAL SAN MARTIN</v>
      </c>
      <c r="C31" s="34" t="str">
        <f>+'303'!$D$56</f>
        <v>MONJITAS</v>
      </c>
    </row>
    <row r="32" spans="1:3" ht="12.75">
      <c r="A32" s="30" t="str">
        <f>+'303'!$C$6</f>
        <v>QUILICURA - SANTIAGO</v>
      </c>
      <c r="B32" s="49" t="str">
        <f>+'303'!$B$57</f>
        <v>MANUEL ANTONIO MATTA</v>
      </c>
      <c r="C32" s="30" t="str">
        <f>+'303'!$D$57</f>
        <v>SANTO DOMINGO</v>
      </c>
    </row>
    <row r="33" spans="1:3" ht="12.75">
      <c r="A33" s="30"/>
      <c r="B33" s="49" t="str">
        <f>+'303'!$B$58</f>
        <v>AV. PRESIDENTE EDUARDO FREI MONTALVA (VIA LOCAL)</v>
      </c>
      <c r="C33" s="30" t="str">
        <f>+'303'!$D$58</f>
        <v>AV. PRESIDENTE EDUARDO FREI MONTALVA (VIA LOCAL)</v>
      </c>
    </row>
    <row r="34" spans="1:3" ht="12.75">
      <c r="A34" s="30"/>
      <c r="B34" s="49" t="str">
        <f>+'303'!$B$59</f>
        <v>AV. MANUEL RODRIGUEZ</v>
      </c>
      <c r="C34" s="30" t="str">
        <f>+'303'!$D$59</f>
        <v>MANUEL ANTONIO MATTA</v>
      </c>
    </row>
    <row r="35" spans="1:3" ht="12.75">
      <c r="A35" s="30"/>
      <c r="B35" s="49" t="str">
        <f>+'303'!$B$60</f>
        <v>COMPAÑÍA</v>
      </c>
      <c r="C35" s="30" t="str">
        <f>+'303'!$D$60</f>
        <v>AV. GENERAL SAN MARTIN</v>
      </c>
    </row>
    <row r="36" spans="1:3" ht="12.75">
      <c r="A36" s="30"/>
      <c r="B36" s="49" t="str">
        <f>+'303'!$B$61</f>
        <v>PLAZA ITALIA</v>
      </c>
      <c r="C36" s="30" t="str">
        <f>+'303'!$D$61</f>
        <v>POB. EL MAÑIO</v>
      </c>
    </row>
    <row r="37" spans="1:3" ht="12.75">
      <c r="A37" s="31"/>
      <c r="B37" s="49">
        <f>+'303'!$B$62</f>
        <v>0</v>
      </c>
      <c r="C37" s="30">
        <f>+'303'!$D$62</f>
        <v>0</v>
      </c>
    </row>
    <row r="38" spans="1:3" ht="12.75">
      <c r="A38" s="35" t="str">
        <f>+'303c'!$C$5</f>
        <v>303c</v>
      </c>
      <c r="B38" s="48" t="str">
        <f>+'303c'!$B$58</f>
        <v>MANUEL ANTONIO MATTA</v>
      </c>
      <c r="C38" s="34" t="str">
        <f>+'303c'!$D$58</f>
        <v>SANTO DOMINGO</v>
      </c>
    </row>
    <row r="39" spans="1:3" ht="12.75">
      <c r="A39" s="30" t="str">
        <f>+'303c'!$C$6</f>
        <v>QUILICURA - SANTIAGO</v>
      </c>
      <c r="B39" s="49" t="str">
        <f>+'303c'!$B$59</f>
        <v>AV. PRESIDENTE EDUARDO FREI MONTALVA (VIA LOCAL)</v>
      </c>
      <c r="C39" s="30" t="str">
        <f>+'303c'!$D$59</f>
        <v>AV. PRESIDENTE EDUARDO FREI MONTALVA (VIA LOCAL)</v>
      </c>
    </row>
    <row r="40" spans="1:3" ht="12.75">
      <c r="A40" s="30"/>
      <c r="B40" s="49" t="str">
        <f>+'303c'!$B$60</f>
        <v>AV. MANUEL RODRIGUEZ</v>
      </c>
      <c r="C40" s="30" t="str">
        <f>+'303c'!$D$60</f>
        <v>MANUEL ANTONIO MATTA</v>
      </c>
    </row>
    <row r="41" spans="1:3" ht="12.75">
      <c r="A41" s="30"/>
      <c r="B41" s="49" t="str">
        <f>+'303c'!$B$61</f>
        <v>COMPAÑÍA</v>
      </c>
      <c r="C41" s="30" t="str">
        <f>+'303c'!$D$61</f>
        <v>LIBERTADOR BERNARDO O´HIGGINS</v>
      </c>
    </row>
    <row r="42" spans="1:3" ht="12.75">
      <c r="A42" s="30"/>
      <c r="B42" s="49" t="str">
        <f>+'303c'!$B$62</f>
        <v>MIRAFLORES</v>
      </c>
      <c r="C42" s="30">
        <f>+'303c'!$D$62</f>
        <v>0</v>
      </c>
    </row>
    <row r="43" spans="1:3" ht="12.75">
      <c r="A43" s="30"/>
      <c r="B43" s="49">
        <f>+'303c'!$B$63</f>
        <v>0</v>
      </c>
      <c r="C43" s="30">
        <f>+'303c'!$D$63</f>
        <v>0</v>
      </c>
    </row>
    <row r="44" spans="1:3" ht="12.75">
      <c r="A44" s="31"/>
      <c r="B44" s="49">
        <f>+'303c'!$B$64</f>
        <v>0</v>
      </c>
      <c r="C44" s="30">
        <f>+'303c'!$D$64</f>
        <v>0</v>
      </c>
    </row>
    <row r="45" spans="1:3" ht="12.75">
      <c r="A45" s="35" t="str">
        <f>+'303e'!$C$5</f>
        <v>303e</v>
      </c>
      <c r="B45" s="48" t="str">
        <f>+'303e'!$B$50</f>
        <v>AV. GENERAL SAN MARTIN</v>
      </c>
      <c r="C45" s="34" t="str">
        <f>+'303e'!$D$50</f>
        <v>AV. PRESIDENTE EDUARDO FREI MONTALVA (VIA EXPRESA)</v>
      </c>
    </row>
    <row r="46" spans="1:3" ht="12.75">
      <c r="A46" s="30" t="str">
        <f>+'303e'!$C$6</f>
        <v>QUILICURA - SANTIAGO</v>
      </c>
      <c r="B46" s="49" t="str">
        <f>+'303e'!$B$51</f>
        <v>MANUEL ANTONIO MATTA</v>
      </c>
      <c r="C46" s="30" t="str">
        <f>+'303e'!$D$51</f>
        <v>MANUEL ANTONIO MATTA</v>
      </c>
    </row>
    <row r="47" spans="1:3" ht="12.75">
      <c r="A47" s="30"/>
      <c r="B47" s="49" t="str">
        <f>+'303e'!$B$52</f>
        <v>AV. PRESIDENTE EDUARDO FREI MONTALVA (VIA EXPRESA)</v>
      </c>
      <c r="C47" s="30" t="str">
        <f>+'303e'!$D$52</f>
        <v>AV. GENERAL SAN MARTIN</v>
      </c>
    </row>
    <row r="48" spans="1:3" ht="12.75">
      <c r="A48" s="30"/>
      <c r="B48" s="49" t="str">
        <f>+'303e'!$B$53</f>
        <v>AV. MANUEL RODRIGUEZ</v>
      </c>
      <c r="C48" s="30" t="str">
        <f>+'303e'!$D$53</f>
        <v>POB. EL MAÑIO</v>
      </c>
    </row>
    <row r="49" spans="1:3" ht="12.75">
      <c r="A49" s="30"/>
      <c r="B49" s="49" t="str">
        <f>+'303e'!$B$54</f>
        <v>AGUSTINAS</v>
      </c>
      <c r="C49" s="30">
        <f>+'303e'!$D$54</f>
        <v>0</v>
      </c>
    </row>
    <row r="50" spans="1:3" ht="12.75">
      <c r="A50" s="30"/>
      <c r="B50" s="49">
        <f>+'303e'!$B$55</f>
        <v>0</v>
      </c>
      <c r="C50" s="30">
        <f>+'303e'!$D$55</f>
        <v>0</v>
      </c>
    </row>
    <row r="51" spans="1:3" ht="12.75">
      <c r="A51" s="31"/>
      <c r="B51" s="49">
        <f>+'303e'!$B$56</f>
        <v>0</v>
      </c>
      <c r="C51" s="30">
        <f>+'303e'!$D$56</f>
        <v>0</v>
      </c>
    </row>
    <row r="52" spans="1:3" ht="12.75">
      <c r="A52" s="35">
        <f>+'304'!$C$5</f>
        <v>304</v>
      </c>
      <c r="B52" s="48" t="str">
        <f>+'304'!$B$46</f>
        <v>AV. CIRCUNVALACION AMERICO VESPUCIO (VIA LOCAL)</v>
      </c>
      <c r="C52" s="34" t="str">
        <f>+'304'!$D$46</f>
        <v>TRINIDAD RAMIREZ</v>
      </c>
    </row>
    <row r="53" spans="1:3" ht="12.75">
      <c r="A53" s="30" t="str">
        <f>+'304'!$C$6</f>
        <v>QUILICURA - LA CISTERNA</v>
      </c>
      <c r="B53" s="49" t="str">
        <f>+'304'!$B$47</f>
        <v>MERSAN</v>
      </c>
      <c r="C53" s="30" t="str">
        <f>+'304'!$D$47</f>
        <v>AV. JOSE JOAQUIN PRIETO VIAL</v>
      </c>
    </row>
    <row r="54" spans="1:3" ht="12.75">
      <c r="A54" s="30"/>
      <c r="B54" s="49" t="str">
        <f>+'304'!$B$48</f>
        <v>AV. PRESIDENTE JORGE ALESSANDRI RODRIGUEZ</v>
      </c>
      <c r="C54" s="30" t="str">
        <f>+'304'!$D$48</f>
        <v>MERSAN</v>
      </c>
    </row>
    <row r="55" spans="1:3" ht="12.75">
      <c r="A55" s="30"/>
      <c r="B55" s="49" t="str">
        <f>+'304'!$B$49</f>
        <v>AV. LO ESPEJO</v>
      </c>
      <c r="C55" s="30" t="str">
        <f>+'304'!$D$49</f>
        <v>AV. CIRCUNVALACION AMERICO VESPUCIO (VIA LOCAL)</v>
      </c>
    </row>
    <row r="56" spans="1:3" ht="12.75">
      <c r="A56" s="30"/>
      <c r="B56" s="49" t="str">
        <f>+'304'!$B$50</f>
        <v>GRAN AVENIDA JOSE MIGUEL CARRERA</v>
      </c>
      <c r="C56" s="30" t="str">
        <f>+'304'!$D$50</f>
        <v>GENERAL SAN MARTIN</v>
      </c>
    </row>
    <row r="57" spans="1:3" ht="12.75">
      <c r="A57" s="30"/>
      <c r="B57" s="49" t="str">
        <f>+'304'!$B$51</f>
        <v>EIM GABRIELA MISTRAL</v>
      </c>
      <c r="C57" s="30" t="str">
        <f>+'304'!$D$51</f>
        <v>MANUEL ANTONIO MATTA</v>
      </c>
    </row>
    <row r="58" spans="1:3" ht="12.75">
      <c r="A58" s="31"/>
      <c r="B58" s="49">
        <f>+'304'!$B$52</f>
        <v>0</v>
      </c>
      <c r="C58" s="30">
        <f>+'304'!$D$52</f>
        <v>0</v>
      </c>
    </row>
    <row r="59" spans="1:3" ht="12.75">
      <c r="A59" s="35" t="str">
        <f>+'304c'!$C$5</f>
        <v>304c</v>
      </c>
      <c r="B59" s="48" t="str">
        <f>+'304c'!$B$48</f>
        <v>AV. CIRCUNVALACION AMERICO VESPUCIO (VIA LOCAL)</v>
      </c>
      <c r="C59" s="34" t="str">
        <f>+'304c'!$D$48</f>
        <v>TRINIDAD RAMIREZ</v>
      </c>
    </row>
    <row r="60" spans="1:3" ht="12.75">
      <c r="A60" s="30" t="str">
        <f>+'304c'!$C$6</f>
        <v>PUDAHUEL - LA CISTERNA</v>
      </c>
      <c r="B60" s="49" t="str">
        <f>+'304c'!$B$49</f>
        <v>MERSAN</v>
      </c>
      <c r="C60" s="30" t="str">
        <f>+'304c'!$D$49</f>
        <v>AV. JOSE JOAQUIN PRIETO VIAL</v>
      </c>
    </row>
    <row r="61" spans="1:3" ht="12.75">
      <c r="A61" s="30"/>
      <c r="B61" s="49" t="str">
        <f>+'304c'!$B$50</f>
        <v>AV. PRESIDENTE JORGE ALESSANDRI RODRIGUEZ</v>
      </c>
      <c r="C61" s="30" t="str">
        <f>+'304c'!$D$50</f>
        <v>MERSAN</v>
      </c>
    </row>
    <row r="62" spans="1:3" ht="12.75">
      <c r="A62" s="30"/>
      <c r="B62" s="49" t="str">
        <f>+'304c'!$B$51</f>
        <v>AV. LO ESPEJO</v>
      </c>
      <c r="C62" s="30" t="str">
        <f>+'304c'!$D$51</f>
        <v>AV. CIRCUNVALACION AMERICO VESPUCIO (VIA LOCAL)</v>
      </c>
    </row>
    <row r="63" spans="1:3" ht="12.75">
      <c r="A63" s="30"/>
      <c r="B63" s="49" t="str">
        <f>+'304c'!$B$52</f>
        <v>GRAN AVENIDA JOSE MIGUEL CARRERA</v>
      </c>
      <c r="C63" s="30" t="str">
        <f>+'304c'!$D$52</f>
        <v>SAN PABLO</v>
      </c>
    </row>
    <row r="64" spans="1:3" ht="12.75">
      <c r="A64" s="30"/>
      <c r="B64" s="49" t="str">
        <f>+'304c'!$B$53</f>
        <v>EIM GABRIELA MISTRAL</v>
      </c>
      <c r="C64" s="30">
        <f>+'304c'!$D$53</f>
        <v>0</v>
      </c>
    </row>
    <row r="65" spans="1:3" ht="12.75">
      <c r="A65" s="31"/>
      <c r="B65" s="49">
        <f>+'304c'!$B$54</f>
        <v>0</v>
      </c>
      <c r="C65" s="30">
        <f>+'304c'!$D$54</f>
        <v>0</v>
      </c>
    </row>
    <row r="66" spans="1:3" ht="12.75">
      <c r="A66" s="35">
        <f>+'305'!$C$5</f>
        <v>305</v>
      </c>
      <c r="B66" s="48" t="str">
        <f>+'305'!$B$59</f>
        <v>MANUEL ANTONIO MATTA</v>
      </c>
      <c r="C66" s="34" t="str">
        <f>+'305'!$D$59</f>
        <v>AV. TOBALABA</v>
      </c>
    </row>
    <row r="67" spans="1:3" ht="12.75">
      <c r="A67" s="30" t="str">
        <f>+'305'!$C$6</f>
        <v>QUILICURA - PEÑALOLEN</v>
      </c>
      <c r="B67" s="49" t="str">
        <f>+'305'!$B$60</f>
        <v>AV. CIRCUNVALACION AMERICO VESPUCIO (LOCAL)</v>
      </c>
      <c r="C67" s="30" t="str">
        <f>+'305'!$D$60</f>
        <v>AV. CIRCUNVALACION AMERICO VESPUCIO (LOCAL)</v>
      </c>
    </row>
    <row r="68" spans="1:3" ht="12.75">
      <c r="A68" s="30"/>
      <c r="B68" s="49" t="str">
        <f>+'305'!$B$61</f>
        <v>PLAZA NORTE</v>
      </c>
      <c r="C68" s="30" t="str">
        <f>+'305'!$D$61</f>
        <v>ESCUELA MILITAR (M)</v>
      </c>
    </row>
    <row r="69" spans="1:3" ht="12.75">
      <c r="A69" s="30"/>
      <c r="B69" s="49" t="str">
        <f>+'305'!$B$62</f>
        <v>ESCUELA MILITAR (M)</v>
      </c>
      <c r="C69" s="30" t="str">
        <f>+'305'!$D$62</f>
        <v>PLAZA NORTE</v>
      </c>
    </row>
    <row r="70" spans="1:3" ht="12.75">
      <c r="A70" s="30"/>
      <c r="B70" s="49" t="str">
        <f>+'305'!$B$63</f>
        <v>AV. TOBALABA</v>
      </c>
      <c r="C70" s="30" t="str">
        <f>+'305'!$D$63</f>
        <v>MANUEL ANTONIO MATTA</v>
      </c>
    </row>
    <row r="71" spans="1:3" ht="12.75">
      <c r="A71" s="30"/>
      <c r="B71" s="49" t="str">
        <f>+'305'!$B$64</f>
        <v>LOS PRESIDENTES</v>
      </c>
      <c r="C71" s="30" t="str">
        <f>+'305'!$D$64</f>
        <v>GENERAL SAN MARTIN</v>
      </c>
    </row>
    <row r="72" spans="1:3" ht="12.75">
      <c r="A72" s="31"/>
      <c r="B72" s="49">
        <f>+'305'!$B$65</f>
        <v>0</v>
      </c>
      <c r="C72" s="30">
        <f>+'305'!$D$65</f>
        <v>0</v>
      </c>
    </row>
    <row r="73" spans="1:3" ht="12.75">
      <c r="A73" s="35" t="str">
        <f>+'305c'!$C$5</f>
        <v>305c</v>
      </c>
      <c r="B73" s="48" t="str">
        <f>+'305c'!$B$56</f>
        <v>MANUEL ANTONIO MATTA</v>
      </c>
      <c r="C73" s="34" t="str">
        <f>+'305c'!$D$56</f>
        <v>AV. CIRCUNVALACION AMERICO VESPUCIO (LOCAL)</v>
      </c>
    </row>
    <row r="74" spans="1:3" ht="12.75">
      <c r="A74" s="30" t="str">
        <f>+'305c'!$C$6</f>
        <v>QUILICURA - RECOLETA</v>
      </c>
      <c r="B74" s="49" t="str">
        <f>+'305c'!$B$57</f>
        <v>AV. CIRCUNVALACION AMERICO VESPUCIO (LOCAL)</v>
      </c>
      <c r="C74" s="30" t="str">
        <f>+'305c'!$D$57</f>
        <v>PLAZA NORTE</v>
      </c>
    </row>
    <row r="75" spans="1:3" ht="12.75">
      <c r="A75" s="30"/>
      <c r="B75" s="49" t="str">
        <f>+'305c'!$B$58</f>
        <v>PLAZA NORTE</v>
      </c>
      <c r="C75" s="30" t="str">
        <f>+'305c'!$D$58</f>
        <v>SENADOR JAIME GUZMAN</v>
      </c>
    </row>
    <row r="76" spans="1:3" ht="12.75">
      <c r="A76" s="30"/>
      <c r="B76" s="49" t="str">
        <f>+'305c'!$B$59</f>
        <v>VESPUCIO NORTE (M)</v>
      </c>
      <c r="C76" s="30" t="str">
        <f>+'305c'!$D$59</f>
        <v>MANUEL ANTONIO MATTA</v>
      </c>
    </row>
    <row r="77" spans="1:3" ht="12.75">
      <c r="A77" s="30"/>
      <c r="B77" s="49">
        <f>+'305c'!$B$60</f>
        <v>0</v>
      </c>
      <c r="C77" s="30" t="str">
        <f>+'305c'!$D$60</f>
        <v>GENERAL SAN MARTIN</v>
      </c>
    </row>
    <row r="78" spans="1:3" ht="12.75">
      <c r="A78" s="30"/>
      <c r="B78" s="49">
        <f>+'305c'!$B$61</f>
        <v>0</v>
      </c>
      <c r="C78" s="30">
        <f>+'305c'!$D$61</f>
        <v>0</v>
      </c>
    </row>
    <row r="79" spans="1:3" ht="12.75">
      <c r="A79" s="31"/>
      <c r="B79" s="49">
        <f>+'305c'!$B$62</f>
        <v>0</v>
      </c>
      <c r="C79" s="30">
        <f>+'305c'!$D$62</f>
        <v>0</v>
      </c>
    </row>
    <row r="80" spans="1:3" ht="12.75">
      <c r="A80" s="35" t="str">
        <f>+'305e'!$C$5</f>
        <v>305e</v>
      </c>
      <c r="B80" s="48" t="str">
        <f>+'305e'!$B$53</f>
        <v>MANUEL ANTONIO MATTA</v>
      </c>
      <c r="C80" s="34" t="str">
        <f>+'305e'!$D$53</f>
        <v>AV. TOBALABA</v>
      </c>
    </row>
    <row r="81" spans="1:3" ht="12.75">
      <c r="A81" s="30" t="str">
        <f>+'305e'!$C$6</f>
        <v>QUILICURA - PEÑALOLEN</v>
      </c>
      <c r="B81" s="49" t="str">
        <f>+'305e'!$B$54</f>
        <v>AV. CIRCUNVALACION AMERICO VESPUCIO (VIA EXPRESA)</v>
      </c>
      <c r="C81" s="30" t="str">
        <f>+'305e'!$D$54</f>
        <v>AV. CIRCUNVALACION AMERICO VESPUCIO (VIA EXPRESA)</v>
      </c>
    </row>
    <row r="82" spans="1:3" ht="12.75">
      <c r="A82" s="30"/>
      <c r="B82" s="49" t="str">
        <f>+'305e'!$B$55</f>
        <v>PLAZA NORTE</v>
      </c>
      <c r="C82" s="30" t="str">
        <f>+'305e'!$D$55</f>
        <v>ESCUELA MILITAR (M)</v>
      </c>
    </row>
    <row r="83" spans="1:3" ht="12.75">
      <c r="A83" s="30"/>
      <c r="B83" s="49" t="str">
        <f>+'305e'!$B$56</f>
        <v>ESCUELA MILITAR (M)</v>
      </c>
      <c r="C83" s="30" t="str">
        <f>+'305e'!$D$56</f>
        <v>PLAZA NORTE</v>
      </c>
    </row>
    <row r="84" spans="1:3" ht="12.75">
      <c r="A84" s="30"/>
      <c r="B84" s="49" t="str">
        <f>+'305e'!$B$57</f>
        <v>AV. TOBALABA</v>
      </c>
      <c r="C84" s="30" t="str">
        <f>+'305e'!$D$57</f>
        <v>MANUEL ANTONIO MATTA</v>
      </c>
    </row>
    <row r="85" spans="1:3" ht="12.75">
      <c r="A85" s="30"/>
      <c r="B85" s="49" t="str">
        <f>+'305e'!$B$58</f>
        <v>LOS PRESIDENTES</v>
      </c>
      <c r="C85" s="30" t="str">
        <f>+'305e'!$D$58</f>
        <v>GENERAL SAN MARTIN</v>
      </c>
    </row>
    <row r="86" spans="1:3" ht="12.75">
      <c r="A86" s="31"/>
      <c r="B86" s="49">
        <f>+'305e'!$B$59</f>
        <v>0</v>
      </c>
      <c r="C86" s="30">
        <f>+'305e'!$D$59</f>
        <v>0</v>
      </c>
    </row>
    <row r="87" spans="1:3" ht="12.75">
      <c r="A87" s="35">
        <f>+'306'!$C$5</f>
        <v>306</v>
      </c>
      <c r="B87" s="48" t="str">
        <f>+'306'!$B$64</f>
        <v>SAN PABLO</v>
      </c>
      <c r="C87" s="34" t="str">
        <f>+'306'!$D$64</f>
        <v>AV. CLOTARIO BLEST</v>
      </c>
    </row>
    <row r="88" spans="1:3" ht="12.75">
      <c r="A88" s="30" t="str">
        <f>+'306'!$C$6</f>
        <v>SANTIAGO - LO ESPEJO</v>
      </c>
      <c r="B88" s="49" t="str">
        <f>+'306'!$B$65</f>
        <v>AV. BRASIL</v>
      </c>
      <c r="C88" s="30" t="str">
        <f>+'306'!$D$65</f>
        <v>AV. BLANCO ENCALADA</v>
      </c>
    </row>
    <row r="89" spans="1:3" ht="12.75">
      <c r="A89" s="30"/>
      <c r="B89" s="49" t="str">
        <f>+'306'!$B$66</f>
        <v>ALMIRANTE LATORRE</v>
      </c>
      <c r="C89" s="30" t="str">
        <f>+'306'!$D$66</f>
        <v>AV. REPUBLICA</v>
      </c>
    </row>
    <row r="90" spans="1:3" ht="12.75">
      <c r="A90" s="30"/>
      <c r="B90" s="49" t="str">
        <f>+'306'!$B$67</f>
        <v>AV. CLUB HIPICO</v>
      </c>
      <c r="C90" s="30" t="str">
        <f>+'306'!$D$67</f>
        <v>AV. RICARDO CUMMING</v>
      </c>
    </row>
    <row r="91" spans="1:3" ht="12.75">
      <c r="A91" s="30"/>
      <c r="B91" s="49" t="str">
        <f>+'306'!$B$68</f>
        <v>AV. CLOTARIO BLEST</v>
      </c>
      <c r="C91" s="30" t="str">
        <f>+'306'!$D$68</f>
        <v>MATUCANA</v>
      </c>
    </row>
    <row r="92" spans="1:3" ht="12.75">
      <c r="A92" s="30"/>
      <c r="B92" s="49" t="str">
        <f>+'306'!$B$69</f>
        <v>POB. SANTA OLGA</v>
      </c>
      <c r="C92" s="30" t="str">
        <f>+'306'!$D$69</f>
        <v>HOSPITAL SAN JUAN DE DIOS</v>
      </c>
    </row>
    <row r="93" spans="1:3" ht="12.75">
      <c r="A93" s="31"/>
      <c r="B93" s="49">
        <f>+'306'!$B$70</f>
        <v>0</v>
      </c>
      <c r="C93" s="30">
        <f>+'306'!$D$70</f>
        <v>0</v>
      </c>
    </row>
    <row r="94" spans="1:3" ht="12.75">
      <c r="A94" s="35">
        <f>+'307'!$C$5</f>
        <v>307</v>
      </c>
      <c r="B94" s="48" t="str">
        <f>+'307'!$B$58</f>
        <v>LO MARCOLETA</v>
      </c>
      <c r="C94" s="34" t="str">
        <f>+'307'!$D$58</f>
        <v>MONJITAS</v>
      </c>
    </row>
    <row r="95" spans="1:3" ht="12.75">
      <c r="A95" s="30" t="str">
        <f>+'307'!$C$6</f>
        <v>QUILICURA - PLAZA ITALIA</v>
      </c>
      <c r="B95" s="49" t="str">
        <f>+'307'!$B$59</f>
        <v>LO CRUZAT</v>
      </c>
      <c r="C95" s="30" t="str">
        <f>+'307'!$D$59</f>
        <v>SANTO DOMINGO</v>
      </c>
    </row>
    <row r="96" spans="1:3" ht="12.75">
      <c r="A96" s="30"/>
      <c r="B96" s="49" t="str">
        <f>+'307'!$B$60</f>
        <v>MANUEL ANTONIO MATTA</v>
      </c>
      <c r="C96" s="30" t="str">
        <f>+'307'!$D$60</f>
        <v>AV. PRESIDENTE EDUARDO FREI MONTALVA (VIA LOCAL)</v>
      </c>
    </row>
    <row r="97" spans="1:3" ht="12.75">
      <c r="A97" s="30"/>
      <c r="B97" s="49" t="str">
        <f>+'307'!$B$61</f>
        <v>AV. PRESIDENTE EDUARDO FREI MONTALVA (VIA LOCAL)</v>
      </c>
      <c r="C97" s="30" t="str">
        <f>+'307'!$D$61</f>
        <v>MANUEL ANTONIO MATTA</v>
      </c>
    </row>
    <row r="98" spans="1:3" ht="12.75">
      <c r="A98" s="30"/>
      <c r="B98" s="49" t="str">
        <f>+'307'!$B$62</f>
        <v>COMPAÑÍA</v>
      </c>
      <c r="C98" s="30" t="str">
        <f>+'307'!$D$62</f>
        <v>LO CRUZAT</v>
      </c>
    </row>
    <row r="99" spans="1:3" ht="12.75">
      <c r="A99" s="30"/>
      <c r="B99" s="49" t="str">
        <f>+'307'!$B$63</f>
        <v>IRENE MORALES</v>
      </c>
      <c r="C99" s="30" t="str">
        <f>+'307'!$D$63</f>
        <v>LO MARCOLETA</v>
      </c>
    </row>
    <row r="100" spans="1:3" ht="12.75">
      <c r="A100" s="31"/>
      <c r="B100" s="50">
        <f>+'307'!$B$64</f>
        <v>0</v>
      </c>
      <c r="C100" s="31">
        <f>+'307'!$D$64</f>
        <v>0</v>
      </c>
    </row>
    <row r="101" spans="1:3" ht="12.75">
      <c r="A101" s="35" t="str">
        <f>+'307e'!$C$5</f>
        <v>307e</v>
      </c>
      <c r="B101" s="48" t="str">
        <f>+'307e'!$B$51</f>
        <v>LO MARCOLETA</v>
      </c>
      <c r="C101" s="34" t="str">
        <f>+'307e'!$D$51</f>
        <v>AV. PRESIDENTE EDUARDO FREI MONTALVA (VIA EXPRESA)</v>
      </c>
    </row>
    <row r="102" spans="1:3" ht="12.75">
      <c r="A102" s="30" t="str">
        <f>+'307e'!$C$6</f>
        <v>QUILICURA - PLAZA ITALIA</v>
      </c>
      <c r="B102" s="49" t="str">
        <f>+'307e'!$B$52</f>
        <v>LO CRUZAT</v>
      </c>
      <c r="C102" s="30" t="str">
        <f>+'307e'!$D$52</f>
        <v>LO CAMPINO</v>
      </c>
    </row>
    <row r="103" spans="1:3" ht="12.75">
      <c r="A103" s="30"/>
      <c r="B103" s="49" t="str">
        <f>+'307e'!$B$53</f>
        <v>MANUEL ANTONIO MATTA</v>
      </c>
      <c r="C103" s="30" t="str">
        <f>+'307e'!$D$53</f>
        <v>MANUEL ANTONIO MATTA</v>
      </c>
    </row>
    <row r="104" spans="1:3" ht="12.75">
      <c r="A104" s="30"/>
      <c r="B104" s="49" t="str">
        <f>+'307e'!$B$54</f>
        <v>AV. PRESIDENTE EDUARDO FREI MONTALVA (VIA EXPRESA)</v>
      </c>
      <c r="C104" s="30" t="str">
        <f>+'307e'!$D$54</f>
        <v>LO CRUZAT</v>
      </c>
    </row>
    <row r="105" spans="1:3" ht="12.75">
      <c r="A105" s="30"/>
      <c r="B105" s="49" t="str">
        <f>+'307e'!$B$55</f>
        <v>AV. MANUEL RODRIGUEZ</v>
      </c>
      <c r="C105" s="30" t="str">
        <f>+'307e'!$D$55</f>
        <v>LO MARCOLETA</v>
      </c>
    </row>
    <row r="106" spans="1:3" ht="12.75">
      <c r="A106" s="30"/>
      <c r="B106" s="49" t="str">
        <f>+'307e'!$B$56</f>
        <v>AGUSTINAS</v>
      </c>
      <c r="C106" s="30">
        <f>+'307e'!$D$56</f>
        <v>0</v>
      </c>
    </row>
    <row r="107" spans="1:3" ht="12.75">
      <c r="A107" s="31"/>
      <c r="B107" s="50">
        <f>+'307e'!$B$57</f>
        <v>0</v>
      </c>
      <c r="C107" s="31">
        <f>+'307e'!$D$57</f>
        <v>0</v>
      </c>
    </row>
  </sheetData>
  <printOptions/>
  <pageMargins left="0.75" right="0.75" top="1" bottom="1" header="0" footer="0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="75" zoomScaleNormal="75" workbookViewId="0" topLeftCell="A34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>
        <v>301</v>
      </c>
      <c r="D5" s="68"/>
    </row>
    <row r="6" spans="1:4" ht="12.75">
      <c r="A6" s="65" t="s">
        <v>151</v>
      </c>
      <c r="B6" s="66"/>
      <c r="C6" s="67" t="s">
        <v>155</v>
      </c>
      <c r="D6" s="68"/>
    </row>
    <row r="7" spans="1:5" ht="12.75">
      <c r="A7" s="65" t="s">
        <v>29</v>
      </c>
      <c r="B7" s="91" t="s">
        <v>93</v>
      </c>
      <c r="C7" s="91"/>
      <c r="D7" s="92"/>
      <c r="E7" s="2"/>
    </row>
    <row r="8" spans="1:5" ht="13.5" thickBot="1">
      <c r="A8" s="69" t="s">
        <v>30</v>
      </c>
      <c r="B8" s="93" t="s">
        <v>94</v>
      </c>
      <c r="C8" s="93"/>
      <c r="D8" s="9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86" t="s">
        <v>13</v>
      </c>
      <c r="B11" s="87"/>
      <c r="C11" s="86" t="s">
        <v>14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2" t="s">
        <v>36</v>
      </c>
      <c r="B13" s="58" t="s">
        <v>41</v>
      </c>
      <c r="C13" s="12" t="s">
        <v>69</v>
      </c>
      <c r="D13" s="59" t="s">
        <v>56</v>
      </c>
    </row>
    <row r="14" spans="1:4" ht="12.75">
      <c r="A14" s="13" t="s">
        <v>43</v>
      </c>
      <c r="B14" s="17" t="s">
        <v>41</v>
      </c>
      <c r="C14" s="13" t="s">
        <v>70</v>
      </c>
      <c r="D14" s="18" t="s">
        <v>56</v>
      </c>
    </row>
    <row r="15" spans="1:4" ht="12.75">
      <c r="A15" s="13" t="s">
        <v>21</v>
      </c>
      <c r="B15" s="17" t="s">
        <v>41</v>
      </c>
      <c r="C15" s="13" t="s">
        <v>71</v>
      </c>
      <c r="D15" s="18" t="s">
        <v>56</v>
      </c>
    </row>
    <row r="16" spans="1:4" ht="12.75">
      <c r="A16" s="13" t="s">
        <v>7</v>
      </c>
      <c r="B16" s="17" t="s">
        <v>37</v>
      </c>
      <c r="C16" s="13" t="s">
        <v>8</v>
      </c>
      <c r="D16" s="18" t="s">
        <v>56</v>
      </c>
    </row>
    <row r="17" spans="1:4" ht="12.75">
      <c r="A17" s="13" t="s">
        <v>7</v>
      </c>
      <c r="B17" s="17" t="s">
        <v>55</v>
      </c>
      <c r="C17" s="13" t="s">
        <v>8</v>
      </c>
      <c r="D17" s="18" t="s">
        <v>39</v>
      </c>
    </row>
    <row r="18" spans="1:4" ht="12.75">
      <c r="A18" s="13" t="s">
        <v>7</v>
      </c>
      <c r="B18" s="17" t="s">
        <v>39</v>
      </c>
      <c r="C18" s="13" t="s">
        <v>140</v>
      </c>
      <c r="D18" s="18" t="s">
        <v>55</v>
      </c>
    </row>
    <row r="19" spans="1:4" ht="12.75">
      <c r="A19" s="13" t="s">
        <v>8</v>
      </c>
      <c r="B19" s="17" t="s">
        <v>39</v>
      </c>
      <c r="C19" s="13" t="s">
        <v>7</v>
      </c>
      <c r="D19" s="18" t="s">
        <v>55</v>
      </c>
    </row>
    <row r="20" spans="1:4" ht="12.75">
      <c r="A20" s="13" t="s">
        <v>8</v>
      </c>
      <c r="B20" s="17" t="s">
        <v>56</v>
      </c>
      <c r="C20" s="13" t="s">
        <v>7</v>
      </c>
      <c r="D20" s="18" t="s">
        <v>37</v>
      </c>
    </row>
    <row r="21" spans="1:4" ht="12.75">
      <c r="A21" s="13"/>
      <c r="B21" s="17"/>
      <c r="C21" s="13" t="s">
        <v>21</v>
      </c>
      <c r="D21" s="18" t="s">
        <v>41</v>
      </c>
    </row>
    <row r="22" spans="1:4" ht="12.75">
      <c r="A22" s="13"/>
      <c r="B22" s="17"/>
      <c r="C22" s="13" t="s">
        <v>35</v>
      </c>
      <c r="D22" s="18" t="s">
        <v>41</v>
      </c>
    </row>
    <row r="23" spans="1:4" ht="12.75">
      <c r="A23" s="13"/>
      <c r="B23" s="17"/>
      <c r="C23" s="13" t="s">
        <v>139</v>
      </c>
      <c r="D23" s="18" t="s">
        <v>41</v>
      </c>
    </row>
    <row r="24" spans="1:4" ht="12.75">
      <c r="A24" s="13"/>
      <c r="B24" s="17"/>
      <c r="C24" s="13" t="s">
        <v>207</v>
      </c>
      <c r="D24" s="18" t="s">
        <v>41</v>
      </c>
    </row>
    <row r="25" spans="1:4" ht="12.75">
      <c r="A25" s="13"/>
      <c r="B25" s="17"/>
      <c r="C25" s="13"/>
      <c r="D25" s="18"/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60"/>
      <c r="B54" s="61"/>
      <c r="C54" s="60"/>
      <c r="D54" s="62"/>
    </row>
    <row r="55" spans="1:4" ht="12.75">
      <c r="A55" s="60"/>
      <c r="B55" s="61"/>
      <c r="C55" s="60"/>
      <c r="D55" s="62"/>
    </row>
    <row r="56" spans="1:4" ht="12.75">
      <c r="A56" s="4"/>
      <c r="B56" s="5"/>
      <c r="C56" s="4"/>
      <c r="D56" s="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23"/>
      <c r="C63" s="4"/>
      <c r="D63" s="6"/>
    </row>
    <row r="64" spans="1:4" ht="12.75">
      <c r="A64" s="21"/>
      <c r="B64" s="24" t="s">
        <v>36</v>
      </c>
      <c r="C64" s="4"/>
      <c r="D64" s="24" t="s">
        <v>8</v>
      </c>
    </row>
    <row r="65" spans="1:4" ht="12.75">
      <c r="A65" s="21"/>
      <c r="B65" s="27" t="s">
        <v>163</v>
      </c>
      <c r="C65" s="4"/>
      <c r="D65" s="25" t="s">
        <v>140</v>
      </c>
    </row>
    <row r="66" spans="1:4" ht="25.5">
      <c r="A66" s="21"/>
      <c r="B66" s="25" t="s">
        <v>7</v>
      </c>
      <c r="C66" s="4"/>
      <c r="D66" s="25" t="s">
        <v>7</v>
      </c>
    </row>
    <row r="67" spans="1:4" ht="12.75">
      <c r="A67" s="21"/>
      <c r="B67" s="25" t="s">
        <v>8</v>
      </c>
      <c r="C67" s="4"/>
      <c r="D67" s="27" t="s">
        <v>164</v>
      </c>
    </row>
    <row r="68" spans="1:4" ht="12.75">
      <c r="A68" s="21"/>
      <c r="B68" s="27" t="s">
        <v>162</v>
      </c>
      <c r="C68" s="4"/>
      <c r="D68" s="27" t="s">
        <v>163</v>
      </c>
    </row>
    <row r="69" spans="1:4" ht="13.5" thickBot="1">
      <c r="A69" s="22"/>
      <c r="B69" s="28" t="s">
        <v>174</v>
      </c>
      <c r="C69" s="7"/>
      <c r="D69" s="26" t="s">
        <v>21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="75" zoomScaleNormal="75" workbookViewId="0" topLeftCell="A1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 t="s">
        <v>180</v>
      </c>
      <c r="D5" s="68"/>
    </row>
    <row r="6" spans="1:4" ht="12.75">
      <c r="A6" s="65" t="s">
        <v>151</v>
      </c>
      <c r="B6" s="66"/>
      <c r="C6" s="67" t="s">
        <v>155</v>
      </c>
      <c r="D6" s="68"/>
    </row>
    <row r="7" spans="1:5" ht="12.75">
      <c r="A7" s="65" t="s">
        <v>29</v>
      </c>
      <c r="B7" s="91" t="s">
        <v>93</v>
      </c>
      <c r="C7" s="91"/>
      <c r="D7" s="92"/>
      <c r="E7" s="2"/>
    </row>
    <row r="8" spans="1:5" ht="13.5" thickBot="1">
      <c r="A8" s="69" t="s">
        <v>30</v>
      </c>
      <c r="B8" s="93" t="s">
        <v>94</v>
      </c>
      <c r="C8" s="93"/>
      <c r="D8" s="9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86" t="s">
        <v>13</v>
      </c>
      <c r="B11" s="87"/>
      <c r="C11" s="86" t="s">
        <v>14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2" t="s">
        <v>36</v>
      </c>
      <c r="B13" s="58" t="s">
        <v>41</v>
      </c>
      <c r="C13" s="12" t="s">
        <v>69</v>
      </c>
      <c r="D13" s="59" t="s">
        <v>56</v>
      </c>
    </row>
    <row r="14" spans="1:4" ht="12.75">
      <c r="A14" s="13" t="s">
        <v>43</v>
      </c>
      <c r="B14" s="17" t="s">
        <v>41</v>
      </c>
      <c r="C14" s="13" t="s">
        <v>70</v>
      </c>
      <c r="D14" s="18" t="s">
        <v>56</v>
      </c>
    </row>
    <row r="15" spans="1:4" ht="12.75">
      <c r="A15" s="13" t="s">
        <v>21</v>
      </c>
      <c r="B15" s="17" t="s">
        <v>41</v>
      </c>
      <c r="C15" s="13" t="s">
        <v>71</v>
      </c>
      <c r="D15" s="18" t="s">
        <v>56</v>
      </c>
    </row>
    <row r="16" spans="1:4" ht="12.75">
      <c r="A16" s="13" t="s">
        <v>7</v>
      </c>
      <c r="B16" s="17" t="s">
        <v>37</v>
      </c>
      <c r="C16" s="13" t="s">
        <v>8</v>
      </c>
      <c r="D16" s="18" t="s">
        <v>56</v>
      </c>
    </row>
    <row r="17" spans="1:4" ht="12.75">
      <c r="A17" s="13" t="s">
        <v>7</v>
      </c>
      <c r="B17" s="17" t="s">
        <v>55</v>
      </c>
      <c r="C17" s="13" t="s">
        <v>8</v>
      </c>
      <c r="D17" s="18" t="s">
        <v>39</v>
      </c>
    </row>
    <row r="18" spans="1:4" ht="12.75">
      <c r="A18" s="13" t="s">
        <v>7</v>
      </c>
      <c r="B18" s="17" t="s">
        <v>39</v>
      </c>
      <c r="C18" s="13" t="s">
        <v>140</v>
      </c>
      <c r="D18" s="18" t="s">
        <v>55</v>
      </c>
    </row>
    <row r="19" spans="1:4" ht="12.75">
      <c r="A19" s="13" t="s">
        <v>8</v>
      </c>
      <c r="B19" s="17" t="s">
        <v>39</v>
      </c>
      <c r="C19" s="13" t="s">
        <v>7</v>
      </c>
      <c r="D19" s="18" t="s">
        <v>55</v>
      </c>
    </row>
    <row r="20" spans="1:4" ht="12.75">
      <c r="A20" s="13" t="s">
        <v>8</v>
      </c>
      <c r="B20" s="17" t="s">
        <v>56</v>
      </c>
      <c r="C20" s="13" t="s">
        <v>7</v>
      </c>
      <c r="D20" s="18" t="s">
        <v>37</v>
      </c>
    </row>
    <row r="21" spans="1:4" ht="12.75">
      <c r="A21" s="13"/>
      <c r="B21" s="17"/>
      <c r="C21" s="13" t="s">
        <v>21</v>
      </c>
      <c r="D21" s="18" t="s">
        <v>41</v>
      </c>
    </row>
    <row r="22" spans="1:4" ht="12.75">
      <c r="A22" s="13"/>
      <c r="B22" s="17"/>
      <c r="C22" s="13" t="s">
        <v>35</v>
      </c>
      <c r="D22" s="18" t="s">
        <v>41</v>
      </c>
    </row>
    <row r="23" spans="1:4" ht="12.75">
      <c r="A23" s="13"/>
      <c r="B23" s="17"/>
      <c r="C23" s="13" t="s">
        <v>139</v>
      </c>
      <c r="D23" s="18" t="s">
        <v>41</v>
      </c>
    </row>
    <row r="24" spans="1:4" ht="12.75">
      <c r="A24" s="13"/>
      <c r="B24" s="17"/>
      <c r="C24" s="13" t="s">
        <v>207</v>
      </c>
      <c r="D24" s="18" t="s">
        <v>41</v>
      </c>
    </row>
    <row r="25" spans="1:4" ht="12.75">
      <c r="A25" s="13"/>
      <c r="B25" s="17"/>
      <c r="C25" s="13"/>
      <c r="D25" s="18"/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3"/>
      <c r="B50" s="17"/>
      <c r="C50" s="13"/>
      <c r="D50" s="18"/>
    </row>
    <row r="51" spans="1:4" ht="12.75">
      <c r="A51" s="13"/>
      <c r="B51" s="17"/>
      <c r="C51" s="13"/>
      <c r="D51" s="18"/>
    </row>
    <row r="52" spans="1:4" ht="12.75">
      <c r="A52" s="13"/>
      <c r="B52" s="17"/>
      <c r="C52" s="13"/>
      <c r="D52" s="18"/>
    </row>
    <row r="53" spans="1:4" ht="12.75">
      <c r="A53" s="13"/>
      <c r="B53" s="17"/>
      <c r="C53" s="13"/>
      <c r="D53" s="18"/>
    </row>
    <row r="54" spans="1:4" ht="12.75">
      <c r="A54" s="60"/>
      <c r="B54" s="61"/>
      <c r="C54" s="60"/>
      <c r="D54" s="62"/>
    </row>
    <row r="55" spans="1:4" ht="12.75">
      <c r="A55" s="60"/>
      <c r="B55" s="61"/>
      <c r="C55" s="60"/>
      <c r="D55" s="62"/>
    </row>
    <row r="56" spans="1:4" ht="12.75">
      <c r="A56" s="4"/>
      <c r="B56" s="5"/>
      <c r="C56" s="4"/>
      <c r="D56" s="6"/>
    </row>
    <row r="57" spans="1:4" ht="12.75">
      <c r="A57" s="4"/>
      <c r="B57" s="5"/>
      <c r="C57" s="4"/>
      <c r="D57" s="6"/>
    </row>
    <row r="58" spans="1:4" ht="12.75">
      <c r="A58" s="4"/>
      <c r="B58" s="5"/>
      <c r="C58" s="4"/>
      <c r="D58" s="6"/>
    </row>
    <row r="59" spans="1:4" ht="12.75">
      <c r="A59" s="4"/>
      <c r="B59" s="5"/>
      <c r="C59" s="4"/>
      <c r="D59" s="6"/>
    </row>
    <row r="60" spans="1:4" ht="12.75">
      <c r="A60" s="4"/>
      <c r="B60" s="5"/>
      <c r="C60" s="4"/>
      <c r="D60" s="6"/>
    </row>
    <row r="61" spans="1:4" ht="12.75">
      <c r="A61" s="4"/>
      <c r="B61" s="5"/>
      <c r="C61" s="4"/>
      <c r="D61" s="6"/>
    </row>
    <row r="62" spans="1:4" ht="12.75">
      <c r="A62" s="4"/>
      <c r="B62" s="5"/>
      <c r="C62" s="4"/>
      <c r="D62" s="6"/>
    </row>
    <row r="63" spans="1:4" ht="13.5" thickBot="1">
      <c r="A63" s="4"/>
      <c r="B63" s="5"/>
      <c r="C63" s="4"/>
      <c r="D63" s="6"/>
    </row>
    <row r="64" spans="1:4" ht="12.75">
      <c r="A64" s="4"/>
      <c r="B64" s="24" t="s">
        <v>36</v>
      </c>
      <c r="C64" s="4"/>
      <c r="D64" s="24" t="s">
        <v>8</v>
      </c>
    </row>
    <row r="65" spans="1:4" ht="12.75">
      <c r="A65" s="4"/>
      <c r="B65" s="27" t="s">
        <v>163</v>
      </c>
      <c r="C65" s="4"/>
      <c r="D65" s="25" t="s">
        <v>140</v>
      </c>
    </row>
    <row r="66" spans="1:4" ht="25.5">
      <c r="A66" s="4"/>
      <c r="B66" s="25" t="s">
        <v>7</v>
      </c>
      <c r="C66" s="4"/>
      <c r="D66" s="25" t="s">
        <v>7</v>
      </c>
    </row>
    <row r="67" spans="1:4" ht="12.75">
      <c r="A67" s="4"/>
      <c r="B67" s="25" t="s">
        <v>8</v>
      </c>
      <c r="C67" s="4"/>
      <c r="D67" s="27" t="s">
        <v>164</v>
      </c>
    </row>
    <row r="68" spans="1:4" ht="12.75">
      <c r="A68" s="4"/>
      <c r="B68" s="27" t="s">
        <v>162</v>
      </c>
      <c r="C68" s="4"/>
      <c r="D68" s="27" t="s">
        <v>163</v>
      </c>
    </row>
    <row r="69" spans="1:4" ht="13.5" thickBot="1">
      <c r="A69" s="7"/>
      <c r="B69" s="28" t="s">
        <v>174</v>
      </c>
      <c r="C69" s="7"/>
      <c r="D69" s="26" t="s">
        <v>21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="75" zoomScaleNormal="75" workbookViewId="0" topLeftCell="A1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>
        <v>302</v>
      </c>
      <c r="D5" s="68"/>
    </row>
    <row r="6" spans="1:4" ht="12.75">
      <c r="A6" s="65" t="s">
        <v>151</v>
      </c>
      <c r="B6" s="66"/>
      <c r="C6" s="67" t="s">
        <v>153</v>
      </c>
      <c r="D6" s="68"/>
    </row>
    <row r="7" spans="1:5" ht="12.75">
      <c r="A7" s="65" t="s">
        <v>29</v>
      </c>
      <c r="B7" s="91" t="s">
        <v>97</v>
      </c>
      <c r="C7" s="91"/>
      <c r="D7" s="92"/>
      <c r="E7" s="2"/>
    </row>
    <row r="8" spans="1:5" ht="13.5" thickBot="1">
      <c r="A8" s="69" t="s">
        <v>30</v>
      </c>
      <c r="B8" s="93" t="s">
        <v>105</v>
      </c>
      <c r="C8" s="93"/>
      <c r="D8" s="9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86" t="s">
        <v>13</v>
      </c>
      <c r="B11" s="87"/>
      <c r="C11" s="86" t="s">
        <v>14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3" t="s">
        <v>75</v>
      </c>
      <c r="B13" s="17" t="s">
        <v>41</v>
      </c>
      <c r="C13" s="12" t="s">
        <v>95</v>
      </c>
      <c r="D13" s="59" t="s">
        <v>55</v>
      </c>
    </row>
    <row r="14" spans="1:4" ht="25.5">
      <c r="A14" s="13" t="s">
        <v>75</v>
      </c>
      <c r="B14" s="17" t="s">
        <v>82</v>
      </c>
      <c r="C14" s="13" t="s">
        <v>114</v>
      </c>
      <c r="D14" s="18" t="s">
        <v>55</v>
      </c>
    </row>
    <row r="15" spans="1:4" ht="12.75">
      <c r="A15" s="63" t="s">
        <v>142</v>
      </c>
      <c r="B15" s="17" t="s">
        <v>82</v>
      </c>
      <c r="C15" s="13" t="s">
        <v>38</v>
      </c>
      <c r="D15" s="18" t="s">
        <v>55</v>
      </c>
    </row>
    <row r="16" spans="1:4" ht="25.5">
      <c r="A16" s="13" t="s">
        <v>76</v>
      </c>
      <c r="B16" s="17" t="s">
        <v>82</v>
      </c>
      <c r="C16" s="13" t="s">
        <v>98</v>
      </c>
      <c r="D16" s="18" t="s">
        <v>55</v>
      </c>
    </row>
    <row r="17" spans="1:4" ht="25.5">
      <c r="A17" s="13" t="s">
        <v>76</v>
      </c>
      <c r="B17" s="17" t="s">
        <v>41</v>
      </c>
      <c r="C17" s="13" t="s">
        <v>98</v>
      </c>
      <c r="D17" s="18" t="s">
        <v>37</v>
      </c>
    </row>
    <row r="18" spans="1:4" ht="25.5">
      <c r="A18" s="13" t="s">
        <v>44</v>
      </c>
      <c r="B18" s="17" t="s">
        <v>41</v>
      </c>
      <c r="C18" s="13" t="s">
        <v>98</v>
      </c>
      <c r="D18" s="18" t="s">
        <v>41</v>
      </c>
    </row>
    <row r="19" spans="1:4" ht="25.5">
      <c r="A19" s="13" t="s">
        <v>98</v>
      </c>
      <c r="B19" s="17" t="s">
        <v>41</v>
      </c>
      <c r="C19" s="13" t="s">
        <v>106</v>
      </c>
      <c r="D19" s="18" t="s">
        <v>41</v>
      </c>
    </row>
    <row r="20" spans="1:4" ht="25.5">
      <c r="A20" s="13" t="s">
        <v>98</v>
      </c>
      <c r="B20" s="17" t="s">
        <v>47</v>
      </c>
      <c r="C20" s="13" t="s">
        <v>44</v>
      </c>
      <c r="D20" s="18" t="s">
        <v>41</v>
      </c>
    </row>
    <row r="21" spans="1:4" ht="25.5">
      <c r="A21" s="13" t="s">
        <v>98</v>
      </c>
      <c r="B21" s="17" t="s">
        <v>48</v>
      </c>
      <c r="C21" s="13" t="s">
        <v>73</v>
      </c>
      <c r="D21" s="18" t="s">
        <v>41</v>
      </c>
    </row>
    <row r="22" spans="1:4" ht="25.5">
      <c r="A22" s="13" t="s">
        <v>114</v>
      </c>
      <c r="B22" s="17" t="s">
        <v>48</v>
      </c>
      <c r="C22" s="13" t="s">
        <v>74</v>
      </c>
      <c r="D22" s="18" t="s">
        <v>41</v>
      </c>
    </row>
    <row r="23" spans="1:4" ht="25.5">
      <c r="A23" s="13" t="s">
        <v>114</v>
      </c>
      <c r="B23" s="17" t="s">
        <v>55</v>
      </c>
      <c r="C23" s="13"/>
      <c r="D23" s="18"/>
    </row>
    <row r="24" spans="1:4" ht="12.75">
      <c r="A24" s="13" t="s">
        <v>99</v>
      </c>
      <c r="B24" s="17" t="s">
        <v>55</v>
      </c>
      <c r="C24" s="13"/>
      <c r="D24" s="18"/>
    </row>
    <row r="25" spans="1:4" ht="12.75">
      <c r="A25" s="13" t="s">
        <v>100</v>
      </c>
      <c r="B25" s="17" t="s">
        <v>55</v>
      </c>
      <c r="C25" s="13"/>
      <c r="D25" s="18"/>
    </row>
    <row r="26" spans="1:4" ht="12.75">
      <c r="A26" s="13" t="s">
        <v>101</v>
      </c>
      <c r="B26" s="17" t="s">
        <v>103</v>
      </c>
      <c r="C26" s="13"/>
      <c r="D26" s="18"/>
    </row>
    <row r="27" spans="1:4" ht="12.75">
      <c r="A27" s="13" t="s">
        <v>173</v>
      </c>
      <c r="B27" s="17" t="s">
        <v>103</v>
      </c>
      <c r="C27" s="13"/>
      <c r="D27" s="18"/>
    </row>
    <row r="28" spans="1:4" ht="12.75">
      <c r="A28" s="13" t="s">
        <v>102</v>
      </c>
      <c r="B28" s="17" t="s">
        <v>103</v>
      </c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4"/>
      <c r="B41" s="15"/>
      <c r="C41" s="14"/>
      <c r="D41" s="16"/>
    </row>
    <row r="42" spans="1:4" ht="12.75">
      <c r="A42" s="14"/>
      <c r="B42" s="15"/>
      <c r="C42" s="14"/>
      <c r="D42" s="16"/>
    </row>
    <row r="43" spans="1:4" ht="12.75">
      <c r="A43" s="14"/>
      <c r="B43" s="15"/>
      <c r="C43" s="14"/>
      <c r="D43" s="16"/>
    </row>
    <row r="44" spans="1:4" ht="12.75">
      <c r="A44" s="14"/>
      <c r="B44" s="15"/>
      <c r="C44" s="14"/>
      <c r="D44" s="16"/>
    </row>
    <row r="45" spans="1:4" ht="12.75">
      <c r="A45" s="14"/>
      <c r="B45" s="15"/>
      <c r="C45" s="14"/>
      <c r="D45" s="16"/>
    </row>
    <row r="46" spans="1:4" ht="12.75">
      <c r="A46" s="14"/>
      <c r="B46" s="15"/>
      <c r="C46" s="14"/>
      <c r="D46" s="16"/>
    </row>
    <row r="47" spans="1:4" ht="12.75">
      <c r="A47" s="4"/>
      <c r="B47" s="5"/>
      <c r="C47" s="4"/>
      <c r="D47" s="6"/>
    </row>
    <row r="48" spans="1:4" ht="13.5" thickBot="1">
      <c r="A48" s="4"/>
      <c r="B48" s="5"/>
      <c r="C48" s="4"/>
      <c r="D48" s="6"/>
    </row>
    <row r="49" spans="1:4" ht="12.75">
      <c r="A49" s="4"/>
      <c r="B49" s="24" t="s">
        <v>76</v>
      </c>
      <c r="C49" s="4"/>
      <c r="D49" s="29" t="s">
        <v>166</v>
      </c>
    </row>
    <row r="50" spans="1:4" ht="38.25">
      <c r="A50" s="4"/>
      <c r="B50" s="70" t="s">
        <v>44</v>
      </c>
      <c r="C50" s="4"/>
      <c r="D50" s="25" t="s">
        <v>96</v>
      </c>
    </row>
    <row r="51" spans="1:4" ht="38.25">
      <c r="A51" s="4"/>
      <c r="B51" s="71" t="s">
        <v>205</v>
      </c>
      <c r="C51" s="4"/>
      <c r="D51" s="25" t="s">
        <v>98</v>
      </c>
    </row>
    <row r="52" spans="1:4" ht="38.25">
      <c r="A52" s="4"/>
      <c r="B52" s="25" t="s">
        <v>98</v>
      </c>
      <c r="C52" s="4"/>
      <c r="D52" s="71" t="s">
        <v>206</v>
      </c>
    </row>
    <row r="53" spans="1:4" ht="38.25">
      <c r="A53" s="4"/>
      <c r="B53" s="25" t="s">
        <v>114</v>
      </c>
      <c r="C53" s="4"/>
      <c r="D53" s="70" t="s">
        <v>73</v>
      </c>
    </row>
    <row r="54" spans="1:4" ht="26.25" thickBot="1">
      <c r="A54" s="7"/>
      <c r="B54" s="28" t="s">
        <v>166</v>
      </c>
      <c r="C54" s="7"/>
      <c r="D54" s="28" t="s">
        <v>165</v>
      </c>
    </row>
    <row r="55" spans="1:4" ht="12.75">
      <c r="A55" s="20"/>
      <c r="B55" s="20"/>
      <c r="C55" s="20"/>
      <c r="D55" s="20"/>
    </row>
    <row r="56" spans="1:4" ht="12.75">
      <c r="A56" s="20"/>
      <c r="B56" s="20"/>
      <c r="C56" s="20"/>
      <c r="D56" s="20"/>
    </row>
    <row r="57" spans="1:4" ht="12.75">
      <c r="A57" s="20"/>
      <c r="B57" s="20"/>
      <c r="C57" s="20"/>
      <c r="D57" s="20"/>
    </row>
    <row r="58" spans="1:4" ht="12.75">
      <c r="A58" s="20"/>
      <c r="B58" s="20"/>
      <c r="C58" s="20"/>
      <c r="D58" s="20"/>
    </row>
    <row r="59" spans="1:4" ht="12.75">
      <c r="A59" s="20"/>
      <c r="B59" s="20"/>
      <c r="C59" s="20"/>
      <c r="D59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="75" zoomScaleNormal="75" workbookViewId="0" topLeftCell="A10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 t="s">
        <v>181</v>
      </c>
      <c r="D5" s="68"/>
    </row>
    <row r="6" spans="1:4" ht="12.75">
      <c r="A6" s="65" t="s">
        <v>151</v>
      </c>
      <c r="B6" s="66"/>
      <c r="C6" s="67" t="s">
        <v>153</v>
      </c>
      <c r="D6" s="68"/>
    </row>
    <row r="7" spans="1:5" ht="12.75">
      <c r="A7" s="65" t="s">
        <v>29</v>
      </c>
      <c r="B7" s="91" t="s">
        <v>182</v>
      </c>
      <c r="C7" s="91"/>
      <c r="D7" s="92"/>
      <c r="E7" s="2"/>
    </row>
    <row r="8" spans="1:5" ht="13.5" thickBot="1">
      <c r="A8" s="69" t="s">
        <v>30</v>
      </c>
      <c r="B8" s="93" t="s">
        <v>105</v>
      </c>
      <c r="C8" s="93"/>
      <c r="D8" s="9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86" t="s">
        <v>13</v>
      </c>
      <c r="B11" s="87"/>
      <c r="C11" s="86" t="s">
        <v>14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3" t="s">
        <v>107</v>
      </c>
      <c r="B13" s="17" t="s">
        <v>41</v>
      </c>
      <c r="C13" s="12" t="s">
        <v>95</v>
      </c>
      <c r="D13" s="59" t="s">
        <v>55</v>
      </c>
    </row>
    <row r="14" spans="1:4" ht="25.5">
      <c r="A14" s="13" t="s">
        <v>108</v>
      </c>
      <c r="B14" s="17" t="s">
        <v>41</v>
      </c>
      <c r="C14" s="13" t="s">
        <v>96</v>
      </c>
      <c r="D14" s="18" t="s">
        <v>55</v>
      </c>
    </row>
    <row r="15" spans="1:4" ht="25.5">
      <c r="A15" s="13" t="s">
        <v>108</v>
      </c>
      <c r="B15" s="17" t="s">
        <v>47</v>
      </c>
      <c r="C15" s="13" t="s">
        <v>38</v>
      </c>
      <c r="D15" s="18" t="s">
        <v>55</v>
      </c>
    </row>
    <row r="16" spans="1:4" ht="25.5">
      <c r="A16" s="13" t="s">
        <v>108</v>
      </c>
      <c r="B16" s="17" t="s">
        <v>48</v>
      </c>
      <c r="C16" s="13" t="s">
        <v>108</v>
      </c>
      <c r="D16" s="18" t="s">
        <v>55</v>
      </c>
    </row>
    <row r="17" spans="1:4" ht="25.5">
      <c r="A17" s="13" t="s">
        <v>96</v>
      </c>
      <c r="B17" s="17" t="s">
        <v>48</v>
      </c>
      <c r="C17" s="13" t="s">
        <v>108</v>
      </c>
      <c r="D17" s="18" t="s">
        <v>37</v>
      </c>
    </row>
    <row r="18" spans="1:4" ht="25.5">
      <c r="A18" s="13" t="s">
        <v>96</v>
      </c>
      <c r="B18" s="17" t="s">
        <v>55</v>
      </c>
      <c r="C18" s="13" t="s">
        <v>108</v>
      </c>
      <c r="D18" s="18" t="s">
        <v>41</v>
      </c>
    </row>
    <row r="19" spans="1:4" ht="12.75">
      <c r="A19" s="13" t="s">
        <v>99</v>
      </c>
      <c r="B19" s="17" t="s">
        <v>55</v>
      </c>
      <c r="C19" s="13" t="s">
        <v>109</v>
      </c>
      <c r="D19" s="18" t="s">
        <v>41</v>
      </c>
    </row>
    <row r="20" spans="1:4" ht="12.75">
      <c r="A20" s="13" t="s">
        <v>100</v>
      </c>
      <c r="B20" s="17" t="s">
        <v>55</v>
      </c>
      <c r="C20" s="13" t="s">
        <v>106</v>
      </c>
      <c r="D20" s="18" t="s">
        <v>41</v>
      </c>
    </row>
    <row r="21" spans="1:4" ht="12.75">
      <c r="A21" s="13" t="s">
        <v>101</v>
      </c>
      <c r="B21" s="17" t="s">
        <v>103</v>
      </c>
      <c r="C21" s="13"/>
      <c r="D21" s="18"/>
    </row>
    <row r="22" spans="1:4" ht="12.75">
      <c r="A22" s="13" t="s">
        <v>173</v>
      </c>
      <c r="B22" s="17" t="s">
        <v>103</v>
      </c>
      <c r="C22" s="13"/>
      <c r="D22" s="18"/>
    </row>
    <row r="23" spans="1:4" ht="12.75">
      <c r="A23" s="13" t="s">
        <v>102</v>
      </c>
      <c r="B23" s="17" t="s">
        <v>103</v>
      </c>
      <c r="C23" s="13"/>
      <c r="D23" s="18"/>
    </row>
    <row r="24" spans="1:4" ht="12.75">
      <c r="A24" s="13"/>
      <c r="B24" s="17"/>
      <c r="C24" s="13"/>
      <c r="D24" s="18"/>
    </row>
    <row r="25" spans="1:4" ht="12.75">
      <c r="A25" s="13"/>
      <c r="B25" s="17"/>
      <c r="C25" s="13"/>
      <c r="D25" s="18"/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4"/>
      <c r="B46" s="15"/>
      <c r="C46" s="14"/>
      <c r="D46" s="16"/>
    </row>
    <row r="47" spans="1:4" ht="12.75">
      <c r="A47" s="14"/>
      <c r="B47" s="15"/>
      <c r="C47" s="14"/>
      <c r="D47" s="16"/>
    </row>
    <row r="48" spans="1:4" ht="12.75">
      <c r="A48" s="14"/>
      <c r="B48" s="15"/>
      <c r="C48" s="14"/>
      <c r="D48" s="16"/>
    </row>
    <row r="49" spans="1:4" ht="12.75">
      <c r="A49" s="14"/>
      <c r="B49" s="15"/>
      <c r="C49" s="14"/>
      <c r="D49" s="16"/>
    </row>
    <row r="50" spans="1:4" ht="12.75">
      <c r="A50" s="14"/>
      <c r="B50" s="15"/>
      <c r="C50" s="14"/>
      <c r="D50" s="16"/>
    </row>
    <row r="51" spans="1:4" ht="13.5" thickBot="1">
      <c r="A51" s="4"/>
      <c r="B51" s="5"/>
      <c r="C51" s="4"/>
      <c r="D51" s="6"/>
    </row>
    <row r="52" spans="1:4" ht="12.75">
      <c r="A52" s="4"/>
      <c r="B52" s="24" t="s">
        <v>76</v>
      </c>
      <c r="C52" s="4"/>
      <c r="D52" s="29" t="s">
        <v>166</v>
      </c>
    </row>
    <row r="53" spans="1:4" ht="38.25">
      <c r="A53" s="4"/>
      <c r="B53" s="70" t="s">
        <v>44</v>
      </c>
      <c r="C53" s="4"/>
      <c r="D53" s="25" t="s">
        <v>96</v>
      </c>
    </row>
    <row r="54" spans="1:4" ht="38.25">
      <c r="A54" s="4"/>
      <c r="B54" s="71" t="s">
        <v>205</v>
      </c>
      <c r="C54" s="4"/>
      <c r="D54" s="25" t="s">
        <v>108</v>
      </c>
    </row>
    <row r="55" spans="1:4" ht="38.25">
      <c r="A55" s="4"/>
      <c r="B55" s="25" t="s">
        <v>108</v>
      </c>
      <c r="C55" s="4"/>
      <c r="D55" s="71" t="s">
        <v>206</v>
      </c>
    </row>
    <row r="56" spans="1:4" ht="38.25">
      <c r="A56" s="4"/>
      <c r="B56" s="25" t="s">
        <v>114</v>
      </c>
      <c r="C56" s="4"/>
      <c r="D56" s="70" t="s">
        <v>73</v>
      </c>
    </row>
    <row r="57" spans="1:4" ht="26.25" thickBot="1">
      <c r="A57" s="7"/>
      <c r="B57" s="28" t="s">
        <v>166</v>
      </c>
      <c r="C57" s="7"/>
      <c r="D57" s="28" t="s">
        <v>165</v>
      </c>
    </row>
    <row r="58" spans="1:4" ht="12.75">
      <c r="A58" s="20"/>
      <c r="B58" s="20"/>
      <c r="C58" s="20"/>
      <c r="D58" s="20"/>
    </row>
    <row r="59" spans="1:4" ht="12.75">
      <c r="A59" s="20"/>
      <c r="B59" s="20"/>
      <c r="C59" s="20"/>
      <c r="D59" s="20"/>
    </row>
    <row r="60" spans="1:4" ht="12.75">
      <c r="A60" s="20"/>
      <c r="B60" s="20"/>
      <c r="C60" s="20"/>
      <c r="D60" s="20"/>
    </row>
    <row r="61" spans="1:4" ht="12.75">
      <c r="A61" s="20"/>
      <c r="B61" s="20"/>
      <c r="C61" s="20"/>
      <c r="D61" s="20"/>
    </row>
    <row r="62" spans="1:4" ht="12.75">
      <c r="A62" s="20"/>
      <c r="B62" s="20"/>
      <c r="C62" s="20"/>
      <c r="D62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="75" zoomScaleNormal="75" workbookViewId="0" topLeftCell="A13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>
        <v>303</v>
      </c>
      <c r="D5" s="68"/>
    </row>
    <row r="6" spans="1:4" ht="12.75">
      <c r="A6" s="65" t="s">
        <v>151</v>
      </c>
      <c r="B6" s="66"/>
      <c r="C6" s="67" t="s">
        <v>156</v>
      </c>
      <c r="D6" s="68"/>
    </row>
    <row r="7" spans="1:5" ht="12.75">
      <c r="A7" s="65" t="s">
        <v>29</v>
      </c>
      <c r="B7" s="91" t="s">
        <v>86</v>
      </c>
      <c r="C7" s="91"/>
      <c r="D7" s="92"/>
      <c r="E7" s="2"/>
    </row>
    <row r="8" spans="1:5" ht="13.5" thickBot="1">
      <c r="A8" s="69" t="s">
        <v>30</v>
      </c>
      <c r="B8" s="93" t="s">
        <v>67</v>
      </c>
      <c r="C8" s="93"/>
      <c r="D8" s="94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86" t="s">
        <v>13</v>
      </c>
      <c r="B11" s="87"/>
      <c r="C11" s="86" t="s">
        <v>14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2" t="s">
        <v>46</v>
      </c>
      <c r="B13" s="58" t="s">
        <v>49</v>
      </c>
      <c r="C13" s="12" t="s">
        <v>64</v>
      </c>
      <c r="D13" s="59" t="s">
        <v>40</v>
      </c>
    </row>
    <row r="14" spans="1:4" ht="12.75">
      <c r="A14" s="13" t="s">
        <v>110</v>
      </c>
      <c r="B14" s="17" t="s">
        <v>49</v>
      </c>
      <c r="C14" s="13" t="s">
        <v>27</v>
      </c>
      <c r="D14" s="18" t="s">
        <v>41</v>
      </c>
    </row>
    <row r="15" spans="1:4" ht="12.75">
      <c r="A15" s="13" t="s">
        <v>111</v>
      </c>
      <c r="B15" s="17" t="s">
        <v>49</v>
      </c>
      <c r="C15" s="13" t="s">
        <v>78</v>
      </c>
      <c r="D15" s="18" t="s">
        <v>41</v>
      </c>
    </row>
    <row r="16" spans="1:4" ht="12.75">
      <c r="A16" s="13" t="s">
        <v>112</v>
      </c>
      <c r="B16" s="17" t="s">
        <v>49</v>
      </c>
      <c r="C16" s="13" t="s">
        <v>75</v>
      </c>
      <c r="D16" s="18" t="s">
        <v>41</v>
      </c>
    </row>
    <row r="17" spans="1:4" ht="12.75">
      <c r="A17" s="13" t="s">
        <v>113</v>
      </c>
      <c r="B17" s="17" t="s">
        <v>49</v>
      </c>
      <c r="C17" s="13" t="s">
        <v>44</v>
      </c>
      <c r="D17" s="18" t="s">
        <v>41</v>
      </c>
    </row>
    <row r="18" spans="1:4" ht="25.5">
      <c r="A18" s="13" t="s">
        <v>45</v>
      </c>
      <c r="B18" s="17" t="s">
        <v>49</v>
      </c>
      <c r="C18" s="13" t="s">
        <v>77</v>
      </c>
      <c r="D18" s="18" t="s">
        <v>42</v>
      </c>
    </row>
    <row r="19" spans="1:4" ht="25.5">
      <c r="A19" s="13" t="s">
        <v>17</v>
      </c>
      <c r="B19" s="17" t="s">
        <v>49</v>
      </c>
      <c r="C19" s="13" t="s">
        <v>77</v>
      </c>
      <c r="D19" s="18" t="s">
        <v>42</v>
      </c>
    </row>
    <row r="20" spans="1:4" ht="25.5">
      <c r="A20" s="13" t="s">
        <v>63</v>
      </c>
      <c r="B20" s="17" t="s">
        <v>49</v>
      </c>
      <c r="C20" s="13" t="s">
        <v>77</v>
      </c>
      <c r="D20" s="18" t="s">
        <v>49</v>
      </c>
    </row>
    <row r="21" spans="1:4" ht="12.75">
      <c r="A21" s="13" t="s">
        <v>18</v>
      </c>
      <c r="B21" s="17" t="s">
        <v>49</v>
      </c>
      <c r="C21" s="13" t="s">
        <v>6</v>
      </c>
      <c r="D21" s="18" t="s">
        <v>49</v>
      </c>
    </row>
    <row r="22" spans="1:4" ht="25.5">
      <c r="A22" s="13" t="s">
        <v>77</v>
      </c>
      <c r="B22" s="17" t="s">
        <v>49</v>
      </c>
      <c r="C22" s="13" t="s">
        <v>19</v>
      </c>
      <c r="D22" s="18" t="s">
        <v>49</v>
      </c>
    </row>
    <row r="23" spans="1:4" ht="25.5">
      <c r="A23" s="13" t="s">
        <v>77</v>
      </c>
      <c r="B23" s="17" t="s">
        <v>50</v>
      </c>
      <c r="C23" s="13" t="s">
        <v>18</v>
      </c>
      <c r="D23" s="18" t="s">
        <v>49</v>
      </c>
    </row>
    <row r="24" spans="1:4" ht="25.5">
      <c r="A24" s="13" t="s">
        <v>77</v>
      </c>
      <c r="B24" s="17" t="s">
        <v>42</v>
      </c>
      <c r="C24" s="13" t="s">
        <v>63</v>
      </c>
      <c r="D24" s="18" t="s">
        <v>49</v>
      </c>
    </row>
    <row r="25" spans="1:4" ht="12.75">
      <c r="A25" s="13" t="s">
        <v>44</v>
      </c>
      <c r="B25" s="18" t="s">
        <v>41</v>
      </c>
      <c r="C25" s="13" t="s">
        <v>17</v>
      </c>
      <c r="D25" s="18" t="s">
        <v>49</v>
      </c>
    </row>
    <row r="26" spans="1:4" ht="12.75">
      <c r="A26" s="13" t="s">
        <v>115</v>
      </c>
      <c r="B26" s="17" t="s">
        <v>41</v>
      </c>
      <c r="C26" s="13" t="s">
        <v>45</v>
      </c>
      <c r="D26" s="18" t="s">
        <v>49</v>
      </c>
    </row>
    <row r="27" spans="1:4" ht="12.75">
      <c r="A27" s="13" t="s">
        <v>27</v>
      </c>
      <c r="B27" s="17" t="s">
        <v>41</v>
      </c>
      <c r="C27" s="13" t="s">
        <v>113</v>
      </c>
      <c r="D27" s="18" t="s">
        <v>49</v>
      </c>
    </row>
    <row r="28" spans="1:4" ht="12.75">
      <c r="A28" s="13" t="s">
        <v>26</v>
      </c>
      <c r="B28" s="17" t="s">
        <v>41</v>
      </c>
      <c r="C28" s="13" t="s">
        <v>112</v>
      </c>
      <c r="D28" s="18" t="s">
        <v>49</v>
      </c>
    </row>
    <row r="29" spans="1:4" ht="12.75">
      <c r="A29" s="13" t="s">
        <v>90</v>
      </c>
      <c r="B29" s="17" t="s">
        <v>41</v>
      </c>
      <c r="C29" s="13" t="s">
        <v>116</v>
      </c>
      <c r="D29" s="18" t="s">
        <v>49</v>
      </c>
    </row>
    <row r="30" spans="1:4" ht="12.75">
      <c r="A30" s="13" t="s">
        <v>66</v>
      </c>
      <c r="B30" s="17" t="s">
        <v>41</v>
      </c>
      <c r="C30" s="13" t="s">
        <v>110</v>
      </c>
      <c r="D30" s="18" t="s">
        <v>49</v>
      </c>
    </row>
    <row r="31" spans="1:4" ht="12.75">
      <c r="A31" s="13" t="s">
        <v>65</v>
      </c>
      <c r="B31" s="17" t="s">
        <v>41</v>
      </c>
      <c r="C31" s="13" t="s">
        <v>16</v>
      </c>
      <c r="D31" s="18" t="s">
        <v>49</v>
      </c>
    </row>
    <row r="32" spans="1:4" ht="12.75">
      <c r="A32" s="13"/>
      <c r="B32" s="17"/>
      <c r="C32" s="13" t="s">
        <v>45</v>
      </c>
      <c r="D32" s="18" t="s">
        <v>49</v>
      </c>
    </row>
    <row r="33" spans="1:4" ht="25.5">
      <c r="A33" s="13"/>
      <c r="B33" s="17"/>
      <c r="C33" s="13" t="s">
        <v>114</v>
      </c>
      <c r="D33" s="18" t="s">
        <v>49</v>
      </c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4"/>
      <c r="B48" s="15"/>
      <c r="C48" s="14"/>
      <c r="D48" s="16"/>
    </row>
    <row r="49" spans="1:4" ht="12.75">
      <c r="A49" s="14"/>
      <c r="B49" s="15"/>
      <c r="C49" s="14"/>
      <c r="D49" s="16"/>
    </row>
    <row r="50" spans="1:4" ht="12.75">
      <c r="A50" s="14"/>
      <c r="B50" s="15"/>
      <c r="C50" s="14"/>
      <c r="D50" s="16"/>
    </row>
    <row r="51" spans="1:4" ht="12.75">
      <c r="A51" s="14"/>
      <c r="B51" s="15"/>
      <c r="C51" s="14"/>
      <c r="D51" s="16"/>
    </row>
    <row r="52" spans="1:4" ht="12.75">
      <c r="A52" s="14"/>
      <c r="B52" s="15"/>
      <c r="C52" s="14"/>
      <c r="D52" s="16"/>
    </row>
    <row r="53" spans="1:4" ht="12.75">
      <c r="A53" s="4"/>
      <c r="B53" s="5"/>
      <c r="C53" s="4"/>
      <c r="D53" s="6"/>
    </row>
    <row r="54" spans="1:4" ht="12.75">
      <c r="A54" s="4"/>
      <c r="B54" s="5"/>
      <c r="C54" s="4"/>
      <c r="D54" s="6"/>
    </row>
    <row r="55" spans="1:4" ht="13.5" thickBot="1">
      <c r="A55" s="4"/>
      <c r="B55" s="5"/>
      <c r="C55" s="4"/>
      <c r="D55" s="6"/>
    </row>
    <row r="56" spans="1:4" ht="25.5">
      <c r="A56" s="4"/>
      <c r="B56" s="24" t="s">
        <v>45</v>
      </c>
      <c r="C56" s="4"/>
      <c r="D56" s="24" t="s">
        <v>78</v>
      </c>
    </row>
    <row r="57" spans="1:4" ht="12.75" customHeight="1">
      <c r="A57" s="4"/>
      <c r="B57" s="25" t="s">
        <v>18</v>
      </c>
      <c r="C57" s="4"/>
      <c r="D57" s="25" t="s">
        <v>75</v>
      </c>
    </row>
    <row r="58" spans="1:4" ht="38.25">
      <c r="A58" s="4"/>
      <c r="B58" s="25" t="s">
        <v>77</v>
      </c>
      <c r="C58" s="4"/>
      <c r="D58" s="25" t="s">
        <v>77</v>
      </c>
    </row>
    <row r="59" spans="1:4" ht="14.25" customHeight="1">
      <c r="A59" s="4"/>
      <c r="B59" s="72" t="s">
        <v>44</v>
      </c>
      <c r="C59" s="4"/>
      <c r="D59" s="25" t="s">
        <v>18</v>
      </c>
    </row>
    <row r="60" spans="1:4" ht="12.75" customHeight="1">
      <c r="A60" s="4"/>
      <c r="B60" s="25" t="s">
        <v>115</v>
      </c>
      <c r="C60" s="4"/>
      <c r="D60" s="25" t="s">
        <v>45</v>
      </c>
    </row>
    <row r="61" spans="1:4" ht="13.5" thickBot="1">
      <c r="A61" s="7"/>
      <c r="B61" s="28" t="s">
        <v>167</v>
      </c>
      <c r="C61" s="7"/>
      <c r="D61" s="28" t="s">
        <v>175</v>
      </c>
    </row>
    <row r="62" spans="1:4" ht="12.75">
      <c r="A62" s="20"/>
      <c r="B62" s="20"/>
      <c r="C62" s="20"/>
      <c r="D62" s="20"/>
    </row>
    <row r="63" spans="1:4" ht="12.75">
      <c r="A63" s="20"/>
      <c r="B63" s="20"/>
      <c r="C63" s="20"/>
      <c r="D63" s="20"/>
    </row>
    <row r="64" spans="1:4" ht="12.75">
      <c r="A64" s="20"/>
      <c r="B64" s="20"/>
      <c r="C64" s="20"/>
      <c r="D64" s="20"/>
    </row>
    <row r="65" spans="1:4" ht="12.75">
      <c r="A65" s="20"/>
      <c r="B65" s="20"/>
      <c r="C65" s="20"/>
      <c r="D65" s="20"/>
    </row>
  </sheetData>
  <mergeCells count="6"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="75" zoomScaleNormal="75" workbookViewId="0" topLeftCell="A1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 t="s">
        <v>184</v>
      </c>
      <c r="D5" s="68"/>
    </row>
    <row r="6" spans="1:4" ht="12.75">
      <c r="A6" s="65" t="s">
        <v>151</v>
      </c>
      <c r="B6" s="66"/>
      <c r="C6" s="67" t="s">
        <v>156</v>
      </c>
      <c r="D6" s="68"/>
    </row>
    <row r="7" spans="1:5" ht="12.75">
      <c r="A7" s="65" t="s">
        <v>29</v>
      </c>
      <c r="B7" s="91" t="s">
        <v>141</v>
      </c>
      <c r="C7" s="91"/>
      <c r="D7" s="92"/>
      <c r="E7" s="2"/>
    </row>
    <row r="8" spans="1:5" ht="13.5" thickBot="1">
      <c r="A8" s="69" t="s">
        <v>30</v>
      </c>
      <c r="B8" s="93" t="s">
        <v>159</v>
      </c>
      <c r="C8" s="93"/>
      <c r="D8" s="94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86" t="s">
        <v>13</v>
      </c>
      <c r="B11" s="87"/>
      <c r="C11" s="86" t="s">
        <v>14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3" t="s">
        <v>17</v>
      </c>
      <c r="B13" s="18" t="s">
        <v>49</v>
      </c>
      <c r="C13" s="12" t="s">
        <v>158</v>
      </c>
      <c r="D13" s="59" t="s">
        <v>41</v>
      </c>
    </row>
    <row r="14" spans="1:4" ht="12.75">
      <c r="A14" s="13" t="s">
        <v>20</v>
      </c>
      <c r="B14" s="18" t="s">
        <v>49</v>
      </c>
      <c r="C14" s="13" t="s">
        <v>75</v>
      </c>
      <c r="D14" s="18" t="s">
        <v>41</v>
      </c>
    </row>
    <row r="15" spans="1:4" ht="12.75">
      <c r="A15" s="13" t="s">
        <v>18</v>
      </c>
      <c r="B15" s="17" t="s">
        <v>49</v>
      </c>
      <c r="C15" s="13" t="s">
        <v>44</v>
      </c>
      <c r="D15" s="18" t="s">
        <v>41</v>
      </c>
    </row>
    <row r="16" spans="1:4" ht="25.5">
      <c r="A16" s="13" t="s">
        <v>77</v>
      </c>
      <c r="B16" s="17" t="s">
        <v>49</v>
      </c>
      <c r="C16" s="13" t="s">
        <v>77</v>
      </c>
      <c r="D16" s="18" t="s">
        <v>42</v>
      </c>
    </row>
    <row r="17" spans="1:4" ht="25.5">
      <c r="A17" s="13" t="s">
        <v>77</v>
      </c>
      <c r="B17" s="17" t="s">
        <v>50</v>
      </c>
      <c r="C17" s="13" t="s">
        <v>77</v>
      </c>
      <c r="D17" s="18" t="s">
        <v>49</v>
      </c>
    </row>
    <row r="18" spans="1:4" ht="25.5">
      <c r="A18" s="13" t="s">
        <v>77</v>
      </c>
      <c r="B18" s="17" t="s">
        <v>42</v>
      </c>
      <c r="C18" s="13" t="s">
        <v>6</v>
      </c>
      <c r="D18" s="18" t="s">
        <v>49</v>
      </c>
    </row>
    <row r="19" spans="1:4" ht="12.75">
      <c r="A19" s="13" t="s">
        <v>44</v>
      </c>
      <c r="B19" s="18" t="s">
        <v>41</v>
      </c>
      <c r="C19" s="13" t="s">
        <v>19</v>
      </c>
      <c r="D19" s="18" t="s">
        <v>49</v>
      </c>
    </row>
    <row r="20" spans="1:4" ht="12.75">
      <c r="A20" s="13" t="s">
        <v>115</v>
      </c>
      <c r="B20" s="17" t="s">
        <v>41</v>
      </c>
      <c r="C20" s="13" t="s">
        <v>18</v>
      </c>
      <c r="D20" s="18" t="s">
        <v>49</v>
      </c>
    </row>
    <row r="21" spans="1:4" ht="12.75">
      <c r="A21" s="13" t="s">
        <v>27</v>
      </c>
      <c r="B21" s="17" t="s">
        <v>41</v>
      </c>
      <c r="C21" s="13" t="s">
        <v>63</v>
      </c>
      <c r="D21" s="18" t="s">
        <v>49</v>
      </c>
    </row>
    <row r="22" spans="1:4" ht="12.75">
      <c r="A22" s="13"/>
      <c r="B22" s="17"/>
      <c r="C22" s="13"/>
      <c r="D22" s="18"/>
    </row>
    <row r="23" spans="1:4" ht="12.75">
      <c r="A23" s="13"/>
      <c r="B23" s="17"/>
      <c r="C23" s="13"/>
      <c r="D23" s="18"/>
    </row>
    <row r="24" spans="1:4" ht="12.75">
      <c r="A24" s="13"/>
      <c r="B24" s="17"/>
      <c r="C24" s="13"/>
      <c r="D24" s="18"/>
    </row>
    <row r="25" spans="1:4" ht="12.75">
      <c r="A25" s="13"/>
      <c r="B25" s="17"/>
      <c r="C25" s="13"/>
      <c r="D25" s="18"/>
    </row>
    <row r="26" spans="1:4" ht="12.75">
      <c r="A26" s="13"/>
      <c r="B26" s="17"/>
      <c r="C26" s="13"/>
      <c r="D26" s="18"/>
    </row>
    <row r="27" spans="1:4" ht="12.75">
      <c r="A27" s="13"/>
      <c r="B27" s="17"/>
      <c r="C27" s="13"/>
      <c r="D27" s="18"/>
    </row>
    <row r="28" spans="1:4" ht="12.75">
      <c r="A28" s="13"/>
      <c r="B28" s="17"/>
      <c r="C28" s="13"/>
      <c r="D28" s="18"/>
    </row>
    <row r="29" spans="1:4" ht="12.75">
      <c r="A29" s="13"/>
      <c r="B29" s="17"/>
      <c r="C29" s="13"/>
      <c r="D29" s="18"/>
    </row>
    <row r="30" spans="1:4" ht="12.75">
      <c r="A30" s="13"/>
      <c r="B30" s="17"/>
      <c r="C30" s="13"/>
      <c r="D30" s="18"/>
    </row>
    <row r="31" spans="1:4" ht="12.75">
      <c r="A31" s="13"/>
      <c r="B31" s="17"/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3"/>
      <c r="B44" s="17"/>
      <c r="C44" s="13"/>
      <c r="D44" s="18"/>
    </row>
    <row r="45" spans="1:4" ht="12.75">
      <c r="A45" s="13"/>
      <c r="B45" s="17"/>
      <c r="C45" s="13"/>
      <c r="D45" s="18"/>
    </row>
    <row r="46" spans="1:4" ht="12.75">
      <c r="A46" s="13"/>
      <c r="B46" s="17"/>
      <c r="C46" s="13"/>
      <c r="D46" s="18"/>
    </row>
    <row r="47" spans="1:4" ht="12.75">
      <c r="A47" s="13"/>
      <c r="B47" s="17"/>
      <c r="C47" s="13"/>
      <c r="D47" s="18"/>
    </row>
    <row r="48" spans="1:4" ht="12.75">
      <c r="A48" s="13"/>
      <c r="B48" s="17"/>
      <c r="C48" s="13"/>
      <c r="D48" s="18"/>
    </row>
    <row r="49" spans="1:4" ht="12.75">
      <c r="A49" s="13"/>
      <c r="B49" s="17"/>
      <c r="C49" s="13"/>
      <c r="D49" s="18"/>
    </row>
    <row r="50" spans="1:4" ht="12.75">
      <c r="A50" s="14"/>
      <c r="B50" s="15"/>
      <c r="C50" s="14"/>
      <c r="D50" s="16"/>
    </row>
    <row r="51" spans="1:4" ht="12.75">
      <c r="A51" s="14"/>
      <c r="B51" s="15"/>
      <c r="C51" s="14"/>
      <c r="D51" s="16"/>
    </row>
    <row r="52" spans="1:4" ht="12.75">
      <c r="A52" s="14"/>
      <c r="B52" s="15"/>
      <c r="C52" s="14"/>
      <c r="D52" s="16"/>
    </row>
    <row r="53" spans="1:4" ht="12.75">
      <c r="A53" s="14"/>
      <c r="B53" s="15"/>
      <c r="C53" s="14"/>
      <c r="D53" s="16"/>
    </row>
    <row r="54" spans="1:4" ht="12.75">
      <c r="A54" s="4"/>
      <c r="B54" s="5"/>
      <c r="C54" s="4"/>
      <c r="D54" s="6"/>
    </row>
    <row r="55" spans="1:4" ht="12.75">
      <c r="A55" s="4"/>
      <c r="B55" s="5"/>
      <c r="C55" s="4"/>
      <c r="D55" s="6"/>
    </row>
    <row r="56" spans="1:4" ht="12.75">
      <c r="A56" s="4"/>
      <c r="B56" s="5"/>
      <c r="C56" s="4"/>
      <c r="D56" s="6"/>
    </row>
    <row r="57" spans="1:4" ht="13.5" thickBot="1">
      <c r="A57" s="4"/>
      <c r="B57" s="5"/>
      <c r="C57" s="4"/>
      <c r="D57" s="6"/>
    </row>
    <row r="58" spans="1:4" ht="25.5">
      <c r="A58" s="4"/>
      <c r="B58" s="24" t="s">
        <v>18</v>
      </c>
      <c r="C58" s="4"/>
      <c r="D58" s="24" t="s">
        <v>75</v>
      </c>
    </row>
    <row r="59" spans="1:4" ht="38.25">
      <c r="A59" s="4"/>
      <c r="B59" s="25" t="s">
        <v>77</v>
      </c>
      <c r="C59" s="4"/>
      <c r="D59" s="25" t="s">
        <v>77</v>
      </c>
    </row>
    <row r="60" spans="1:4" ht="25.5">
      <c r="A60" s="4"/>
      <c r="B60" s="25" t="s">
        <v>44</v>
      </c>
      <c r="C60" s="4"/>
      <c r="D60" s="25" t="s">
        <v>18</v>
      </c>
    </row>
    <row r="61" spans="1:4" ht="25.5">
      <c r="A61" s="4"/>
      <c r="B61" s="72" t="s">
        <v>115</v>
      </c>
      <c r="C61" s="4"/>
      <c r="D61" s="25" t="s">
        <v>63</v>
      </c>
    </row>
    <row r="62" spans="1:4" ht="12.75">
      <c r="A62" s="4"/>
      <c r="B62" s="25" t="s">
        <v>158</v>
      </c>
      <c r="C62" s="4"/>
      <c r="D62" s="27"/>
    </row>
    <row r="63" spans="1:4" ht="13.5" thickBot="1">
      <c r="A63" s="7"/>
      <c r="B63" s="26"/>
      <c r="C63" s="7"/>
      <c r="D63" s="28"/>
    </row>
    <row r="64" spans="1:4" ht="12.75">
      <c r="A64" s="20"/>
      <c r="B64" s="20"/>
      <c r="C64" s="20"/>
      <c r="D64" s="20"/>
    </row>
    <row r="65" spans="1:4" ht="12.75">
      <c r="A65" s="20"/>
      <c r="B65" s="20"/>
      <c r="C65" s="20"/>
      <c r="D65" s="20"/>
    </row>
    <row r="66" spans="1:4" ht="12.75">
      <c r="A66" s="20"/>
      <c r="B66" s="20"/>
      <c r="C66" s="20"/>
      <c r="D66" s="20"/>
    </row>
  </sheetData>
  <mergeCells count="6"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="75" zoomScaleNormal="75" workbookViewId="0" topLeftCell="A31">
      <selection activeCell="A85" sqref="A85"/>
    </sheetView>
  </sheetViews>
  <sheetFormatPr defaultColWidth="11.421875" defaultRowHeight="12.75"/>
  <cols>
    <col min="1" max="1" width="38.710937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 t="s">
        <v>183</v>
      </c>
      <c r="D5" s="68"/>
    </row>
    <row r="6" spans="1:4" ht="12.75">
      <c r="A6" s="65" t="s">
        <v>151</v>
      </c>
      <c r="B6" s="66"/>
      <c r="C6" s="67" t="s">
        <v>156</v>
      </c>
      <c r="D6" s="68"/>
    </row>
    <row r="7" spans="1:5" ht="12.75">
      <c r="A7" s="65" t="s">
        <v>29</v>
      </c>
      <c r="B7" s="91" t="s">
        <v>86</v>
      </c>
      <c r="C7" s="91"/>
      <c r="D7" s="92"/>
      <c r="E7" s="2"/>
    </row>
    <row r="8" spans="1:5" ht="13.5" thickBot="1">
      <c r="A8" s="69" t="s">
        <v>30</v>
      </c>
      <c r="B8" s="93" t="s">
        <v>197</v>
      </c>
      <c r="C8" s="93"/>
      <c r="D8" s="94"/>
      <c r="E8" s="2"/>
    </row>
    <row r="9" spans="1:4" ht="12.75">
      <c r="A9" s="8"/>
      <c r="B9" s="9"/>
      <c r="C9" s="9"/>
      <c r="D9" s="9"/>
    </row>
    <row r="10" spans="1:4" ht="13.5" thickBot="1">
      <c r="A10" s="8"/>
      <c r="B10" s="9"/>
      <c r="C10" s="9"/>
      <c r="D10" s="9"/>
    </row>
    <row r="11" spans="1:4" ht="13.5" thickBot="1">
      <c r="A11" s="86" t="s">
        <v>13</v>
      </c>
      <c r="B11" s="87"/>
      <c r="C11" s="86" t="s">
        <v>14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12.75">
      <c r="A13" s="12" t="s">
        <v>46</v>
      </c>
      <c r="B13" s="58" t="s">
        <v>49</v>
      </c>
      <c r="C13" s="13" t="s">
        <v>44</v>
      </c>
      <c r="D13" s="18" t="s">
        <v>41</v>
      </c>
    </row>
    <row r="14" spans="1:4" ht="25.5">
      <c r="A14" s="13" t="s">
        <v>110</v>
      </c>
      <c r="B14" s="17" t="s">
        <v>49</v>
      </c>
      <c r="C14" s="13" t="s">
        <v>89</v>
      </c>
      <c r="D14" s="18" t="s">
        <v>42</v>
      </c>
    </row>
    <row r="15" spans="1:4" ht="25.5">
      <c r="A15" s="13" t="s">
        <v>111</v>
      </c>
      <c r="B15" s="17" t="s">
        <v>49</v>
      </c>
      <c r="C15" s="13" t="s">
        <v>89</v>
      </c>
      <c r="D15" s="18" t="s">
        <v>42</v>
      </c>
    </row>
    <row r="16" spans="1:4" ht="25.5">
      <c r="A16" s="13" t="s">
        <v>112</v>
      </c>
      <c r="B16" s="17" t="s">
        <v>49</v>
      </c>
      <c r="C16" s="13" t="s">
        <v>89</v>
      </c>
      <c r="D16" s="18" t="s">
        <v>49</v>
      </c>
    </row>
    <row r="17" spans="1:4" ht="25.5">
      <c r="A17" s="13" t="s">
        <v>113</v>
      </c>
      <c r="B17" s="17" t="s">
        <v>49</v>
      </c>
      <c r="C17" s="13" t="s">
        <v>119</v>
      </c>
      <c r="D17" s="18" t="s">
        <v>49</v>
      </c>
    </row>
    <row r="18" spans="1:4" ht="25.5">
      <c r="A18" s="13" t="s">
        <v>45</v>
      </c>
      <c r="B18" s="17" t="s">
        <v>49</v>
      </c>
      <c r="C18" s="13" t="s">
        <v>114</v>
      </c>
      <c r="D18" s="18" t="s">
        <v>49</v>
      </c>
    </row>
    <row r="19" spans="1:4" ht="12.75">
      <c r="A19" s="13" t="s">
        <v>17</v>
      </c>
      <c r="B19" s="17" t="s">
        <v>49</v>
      </c>
      <c r="C19" s="13" t="s">
        <v>117</v>
      </c>
      <c r="D19" s="18" t="s">
        <v>49</v>
      </c>
    </row>
    <row r="20" spans="1:4" ht="12.75">
      <c r="A20" s="13" t="s">
        <v>63</v>
      </c>
      <c r="B20" s="17" t="s">
        <v>49</v>
      </c>
      <c r="C20" s="13" t="s">
        <v>18</v>
      </c>
      <c r="D20" s="18" t="s">
        <v>49</v>
      </c>
    </row>
    <row r="21" spans="1:4" ht="12.75">
      <c r="A21" s="13" t="s">
        <v>18</v>
      </c>
      <c r="B21" s="17" t="s">
        <v>49</v>
      </c>
      <c r="C21" s="13" t="s">
        <v>63</v>
      </c>
      <c r="D21" s="18" t="s">
        <v>49</v>
      </c>
    </row>
    <row r="22" spans="1:4" ht="12.75">
      <c r="A22" s="13" t="s">
        <v>117</v>
      </c>
      <c r="B22" s="17" t="s">
        <v>49</v>
      </c>
      <c r="C22" s="13" t="s">
        <v>17</v>
      </c>
      <c r="D22" s="18" t="s">
        <v>49</v>
      </c>
    </row>
    <row r="23" spans="1:4" ht="12.75">
      <c r="A23" s="13" t="s">
        <v>118</v>
      </c>
      <c r="B23" s="17" t="s">
        <v>49</v>
      </c>
      <c r="C23" s="13" t="s">
        <v>45</v>
      </c>
      <c r="D23" s="18" t="s">
        <v>49</v>
      </c>
    </row>
    <row r="24" spans="1:4" ht="25.5">
      <c r="A24" s="13" t="s">
        <v>114</v>
      </c>
      <c r="B24" s="17" t="s">
        <v>49</v>
      </c>
      <c r="C24" s="13" t="s">
        <v>113</v>
      </c>
      <c r="D24" s="18" t="s">
        <v>49</v>
      </c>
    </row>
    <row r="25" spans="1:4" ht="25.5">
      <c r="A25" s="13" t="s">
        <v>119</v>
      </c>
      <c r="B25" s="17" t="s">
        <v>49</v>
      </c>
      <c r="C25" s="13" t="s">
        <v>112</v>
      </c>
      <c r="D25" s="18" t="s">
        <v>49</v>
      </c>
    </row>
    <row r="26" spans="1:4" ht="25.5">
      <c r="A26" s="13" t="s">
        <v>89</v>
      </c>
      <c r="B26" s="17" t="s">
        <v>49</v>
      </c>
      <c r="C26" s="13" t="s">
        <v>116</v>
      </c>
      <c r="D26" s="18" t="s">
        <v>49</v>
      </c>
    </row>
    <row r="27" spans="1:4" ht="25.5">
      <c r="A27" s="13" t="s">
        <v>89</v>
      </c>
      <c r="B27" s="17" t="s">
        <v>50</v>
      </c>
      <c r="C27" s="13" t="s">
        <v>110</v>
      </c>
      <c r="D27" s="18" t="s">
        <v>49</v>
      </c>
    </row>
    <row r="28" spans="1:4" ht="25.5">
      <c r="A28" s="13" t="s">
        <v>89</v>
      </c>
      <c r="B28" s="17" t="s">
        <v>42</v>
      </c>
      <c r="C28" s="13" t="s">
        <v>16</v>
      </c>
      <c r="D28" s="18" t="s">
        <v>49</v>
      </c>
    </row>
    <row r="29" spans="1:4" ht="25.5">
      <c r="A29" s="13" t="s">
        <v>89</v>
      </c>
      <c r="B29" s="17" t="s">
        <v>41</v>
      </c>
      <c r="C29" s="13" t="s">
        <v>45</v>
      </c>
      <c r="D29" s="18" t="s">
        <v>49</v>
      </c>
    </row>
    <row r="30" spans="1:4" ht="25.5">
      <c r="A30" s="13" t="s">
        <v>44</v>
      </c>
      <c r="B30" s="17" t="s">
        <v>41</v>
      </c>
      <c r="C30" s="13" t="s">
        <v>114</v>
      </c>
      <c r="D30" s="18" t="s">
        <v>49</v>
      </c>
    </row>
    <row r="31" spans="1:4" ht="12.75">
      <c r="A31" s="13" t="s">
        <v>106</v>
      </c>
      <c r="B31" s="17" t="s">
        <v>41</v>
      </c>
      <c r="C31" s="13"/>
      <c r="D31" s="18"/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3"/>
      <c r="B40" s="17"/>
      <c r="C40" s="13"/>
      <c r="D40" s="18"/>
    </row>
    <row r="41" spans="1:4" ht="12.75">
      <c r="A41" s="13"/>
      <c r="B41" s="17"/>
      <c r="C41" s="13"/>
      <c r="D41" s="18"/>
    </row>
    <row r="42" spans="1:4" ht="12.75">
      <c r="A42" s="13"/>
      <c r="B42" s="17"/>
      <c r="C42" s="13"/>
      <c r="D42" s="18"/>
    </row>
    <row r="43" spans="1:4" ht="12.75">
      <c r="A43" s="13"/>
      <c r="B43" s="17"/>
      <c r="C43" s="13"/>
      <c r="D43" s="18"/>
    </row>
    <row r="44" spans="1:4" ht="12.75">
      <c r="A44" s="14"/>
      <c r="B44" s="15"/>
      <c r="C44" s="14"/>
      <c r="D44" s="16"/>
    </row>
    <row r="45" spans="1:4" ht="12.75">
      <c r="A45" s="14"/>
      <c r="B45" s="15"/>
      <c r="C45" s="14"/>
      <c r="D45" s="16"/>
    </row>
    <row r="46" spans="1:4" ht="12.75">
      <c r="A46" s="14"/>
      <c r="B46" s="15"/>
      <c r="C46" s="14"/>
      <c r="D46" s="16"/>
    </row>
    <row r="47" spans="1:4" ht="12.75">
      <c r="A47" s="4"/>
      <c r="B47" s="5"/>
      <c r="C47" s="4"/>
      <c r="D47" s="6"/>
    </row>
    <row r="48" spans="1:4" ht="12.75">
      <c r="A48" s="4"/>
      <c r="B48" s="5"/>
      <c r="C48" s="4"/>
      <c r="D48" s="6"/>
    </row>
    <row r="49" spans="1:4" ht="13.5" thickBot="1">
      <c r="A49" s="4"/>
      <c r="B49" s="5"/>
      <c r="C49" s="4"/>
      <c r="D49" s="6"/>
    </row>
    <row r="50" spans="1:4" ht="38.25">
      <c r="A50" s="4"/>
      <c r="B50" s="24" t="s">
        <v>45</v>
      </c>
      <c r="C50" s="4"/>
      <c r="D50" s="24" t="s">
        <v>89</v>
      </c>
    </row>
    <row r="51" spans="1:4" ht="25.5">
      <c r="A51" s="4"/>
      <c r="B51" s="25" t="s">
        <v>18</v>
      </c>
      <c r="C51" s="4"/>
      <c r="D51" s="25" t="s">
        <v>18</v>
      </c>
    </row>
    <row r="52" spans="1:4" ht="38.25">
      <c r="A52" s="4"/>
      <c r="B52" s="25" t="s">
        <v>89</v>
      </c>
      <c r="C52" s="4"/>
      <c r="D52" s="25" t="s">
        <v>45</v>
      </c>
    </row>
    <row r="53" spans="1:4" ht="12.75">
      <c r="A53" s="4"/>
      <c r="B53" s="72" t="s">
        <v>44</v>
      </c>
      <c r="C53" s="4"/>
      <c r="D53" s="27" t="s">
        <v>175</v>
      </c>
    </row>
    <row r="54" spans="1:4" ht="12.75">
      <c r="A54" s="4"/>
      <c r="B54" s="25" t="s">
        <v>106</v>
      </c>
      <c r="C54" s="4"/>
      <c r="D54" s="25"/>
    </row>
    <row r="55" spans="1:4" ht="13.5" thickBot="1">
      <c r="A55" s="7"/>
      <c r="B55" s="28"/>
      <c r="C55" s="7"/>
      <c r="D55" s="28"/>
    </row>
    <row r="56" spans="1:4" ht="12.75">
      <c r="A56" s="20"/>
      <c r="B56" s="20"/>
      <c r="C56" s="20"/>
      <c r="D56" s="20"/>
    </row>
    <row r="57" spans="1:4" ht="12.75">
      <c r="A57" s="20"/>
      <c r="B57" s="20"/>
      <c r="C57" s="20"/>
      <c r="D57" s="20"/>
    </row>
    <row r="58" spans="1:4" ht="12.75">
      <c r="A58" s="20"/>
      <c r="B58" s="20"/>
      <c r="C58" s="20"/>
      <c r="D58" s="20"/>
    </row>
    <row r="59" spans="1:4" ht="12.75">
      <c r="A59" s="20"/>
      <c r="B59" s="20"/>
      <c r="C59" s="20"/>
      <c r="D59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="75" zoomScaleNormal="75" workbookViewId="0" topLeftCell="A16">
      <selection activeCell="A85" sqref="A85"/>
    </sheetView>
  </sheetViews>
  <sheetFormatPr defaultColWidth="11.421875" defaultRowHeight="12.75"/>
  <cols>
    <col min="1" max="1" width="39.00390625" style="3" customWidth="1"/>
    <col min="2" max="2" width="24.7109375" style="3" customWidth="1"/>
    <col min="3" max="3" width="38.7109375" style="3" customWidth="1"/>
    <col min="4" max="4" width="24.7109375" style="3" customWidth="1"/>
    <col min="5" max="16384" width="11.421875" style="1" customWidth="1"/>
  </cols>
  <sheetData>
    <row r="1" spans="1:4" ht="25.5">
      <c r="A1" s="85" t="s">
        <v>196</v>
      </c>
      <c r="B1" s="85"/>
      <c r="C1" s="85"/>
      <c r="D1" s="85"/>
    </row>
    <row r="3" ht="13.5" thickBot="1"/>
    <row r="4" spans="1:4" ht="12.75">
      <c r="A4" s="64" t="s">
        <v>28</v>
      </c>
      <c r="B4" s="89">
        <v>3</v>
      </c>
      <c r="C4" s="89"/>
      <c r="D4" s="90"/>
    </row>
    <row r="5" spans="1:4" ht="12.75">
      <c r="A5" s="65" t="s">
        <v>150</v>
      </c>
      <c r="B5" s="66"/>
      <c r="C5" s="67">
        <v>304</v>
      </c>
      <c r="D5" s="68"/>
    </row>
    <row r="6" spans="1:4" ht="12.75">
      <c r="A6" s="65" t="s">
        <v>151</v>
      </c>
      <c r="B6" s="66"/>
      <c r="C6" s="67" t="s">
        <v>172</v>
      </c>
      <c r="D6" s="68"/>
    </row>
    <row r="7" spans="1:5" ht="12.75">
      <c r="A7" s="65" t="s">
        <v>29</v>
      </c>
      <c r="B7" s="91" t="s">
        <v>87</v>
      </c>
      <c r="C7" s="91"/>
      <c r="D7" s="92"/>
      <c r="E7" s="2"/>
    </row>
    <row r="8" spans="1:5" ht="13.5" thickBot="1">
      <c r="A8" s="69" t="s">
        <v>30</v>
      </c>
      <c r="B8" s="93" t="s">
        <v>62</v>
      </c>
      <c r="C8" s="93"/>
      <c r="D8" s="94"/>
      <c r="E8" s="2"/>
    </row>
    <row r="9" spans="1:4" ht="12.75">
      <c r="A9" s="8"/>
      <c r="B9" s="9"/>
      <c r="C9" s="9"/>
      <c r="D9" s="9"/>
    </row>
    <row r="10" ht="13.5" thickBot="1"/>
    <row r="11" spans="1:4" ht="13.5" thickBot="1">
      <c r="A11" s="86" t="s">
        <v>13</v>
      </c>
      <c r="B11" s="87"/>
      <c r="C11" s="86" t="s">
        <v>14</v>
      </c>
      <c r="D11" s="88"/>
    </row>
    <row r="12" spans="1:4" ht="13.5" thickBot="1">
      <c r="A12" s="10" t="s">
        <v>11</v>
      </c>
      <c r="B12" s="19" t="s">
        <v>12</v>
      </c>
      <c r="C12" s="10" t="s">
        <v>11</v>
      </c>
      <c r="D12" s="11" t="s">
        <v>12</v>
      </c>
    </row>
    <row r="13" spans="1:4" ht="25.5">
      <c r="A13" s="12" t="s">
        <v>79</v>
      </c>
      <c r="B13" s="58" t="s">
        <v>49</v>
      </c>
      <c r="C13" s="12" t="s">
        <v>62</v>
      </c>
      <c r="D13" s="59" t="s">
        <v>55</v>
      </c>
    </row>
    <row r="14" spans="1:4" ht="25.5">
      <c r="A14" s="13" t="s">
        <v>79</v>
      </c>
      <c r="B14" s="17" t="s">
        <v>50</v>
      </c>
      <c r="C14" s="13" t="s">
        <v>7</v>
      </c>
      <c r="D14" s="18" t="s">
        <v>55</v>
      </c>
    </row>
    <row r="15" spans="1:4" ht="25.5">
      <c r="A15" s="13" t="s">
        <v>79</v>
      </c>
      <c r="B15" s="17" t="s">
        <v>51</v>
      </c>
      <c r="C15" s="13" t="s">
        <v>3</v>
      </c>
      <c r="D15" s="18" t="s">
        <v>55</v>
      </c>
    </row>
    <row r="16" spans="1:4" ht="25.5">
      <c r="A16" s="13" t="s">
        <v>79</v>
      </c>
      <c r="B16" s="17" t="s">
        <v>52</v>
      </c>
      <c r="C16" s="13" t="s">
        <v>2</v>
      </c>
      <c r="D16" s="18" t="s">
        <v>55</v>
      </c>
    </row>
    <row r="17" spans="1:4" ht="25.5">
      <c r="A17" s="13" t="s">
        <v>79</v>
      </c>
      <c r="B17" s="17" t="s">
        <v>53</v>
      </c>
      <c r="C17" s="13" t="s">
        <v>120</v>
      </c>
      <c r="D17" s="18" t="s">
        <v>55</v>
      </c>
    </row>
    <row r="18" spans="1:4" ht="12.75">
      <c r="A18" s="13" t="s">
        <v>6</v>
      </c>
      <c r="B18" s="17" t="s">
        <v>54</v>
      </c>
      <c r="C18" s="13" t="s">
        <v>38</v>
      </c>
      <c r="D18" s="18" t="s">
        <v>55</v>
      </c>
    </row>
    <row r="19" spans="1:4" ht="25.5">
      <c r="A19" s="13" t="s">
        <v>6</v>
      </c>
      <c r="B19" s="17" t="s">
        <v>48</v>
      </c>
      <c r="C19" s="13" t="s">
        <v>4</v>
      </c>
      <c r="D19" s="18" t="s">
        <v>55</v>
      </c>
    </row>
    <row r="20" spans="1:4" ht="25.5">
      <c r="A20" s="13" t="s">
        <v>4</v>
      </c>
      <c r="B20" s="17" t="s">
        <v>55</v>
      </c>
      <c r="C20" s="13" t="s">
        <v>79</v>
      </c>
      <c r="D20" s="18" t="s">
        <v>48</v>
      </c>
    </row>
    <row r="21" spans="1:4" ht="25.5">
      <c r="A21" s="13" t="s">
        <v>1</v>
      </c>
      <c r="B21" s="17" t="s">
        <v>55</v>
      </c>
      <c r="C21" s="13" t="s">
        <v>79</v>
      </c>
      <c r="D21" s="18" t="s">
        <v>54</v>
      </c>
    </row>
    <row r="22" spans="1:4" ht="25.5">
      <c r="A22" s="13" t="s">
        <v>7</v>
      </c>
      <c r="B22" s="17" t="s">
        <v>55</v>
      </c>
      <c r="C22" s="13" t="s">
        <v>79</v>
      </c>
      <c r="D22" s="18" t="s">
        <v>53</v>
      </c>
    </row>
    <row r="23" spans="1:4" ht="25.5">
      <c r="A23" s="13" t="s">
        <v>62</v>
      </c>
      <c r="B23" s="17" t="s">
        <v>55</v>
      </c>
      <c r="C23" s="13" t="s">
        <v>79</v>
      </c>
      <c r="D23" s="18" t="s">
        <v>52</v>
      </c>
    </row>
    <row r="24" spans="1:4" ht="25.5">
      <c r="A24" s="13"/>
      <c r="B24" s="17"/>
      <c r="C24" s="13" t="s">
        <v>79</v>
      </c>
      <c r="D24" s="18" t="s">
        <v>51</v>
      </c>
    </row>
    <row r="25" spans="1:4" ht="25.5">
      <c r="A25" s="13"/>
      <c r="B25" s="17"/>
      <c r="C25" s="13" t="s">
        <v>79</v>
      </c>
      <c r="D25" s="18" t="s">
        <v>50</v>
      </c>
    </row>
    <row r="26" spans="1:4" ht="25.5">
      <c r="A26" s="13"/>
      <c r="B26" s="17"/>
      <c r="C26" s="13" t="s">
        <v>79</v>
      </c>
      <c r="D26" s="18" t="s">
        <v>49</v>
      </c>
    </row>
    <row r="27" spans="1:4" ht="12.75">
      <c r="A27" s="13"/>
      <c r="B27" s="17"/>
      <c r="C27" s="13" t="s">
        <v>15</v>
      </c>
      <c r="D27" s="18" t="s">
        <v>49</v>
      </c>
    </row>
    <row r="28" spans="1:4" ht="12.75">
      <c r="A28" s="13"/>
      <c r="B28" s="17"/>
      <c r="C28" s="13" t="s">
        <v>17</v>
      </c>
      <c r="D28" s="18" t="s">
        <v>49</v>
      </c>
    </row>
    <row r="29" spans="1:4" ht="12.75">
      <c r="A29" s="13"/>
      <c r="B29" s="17"/>
      <c r="C29" s="13" t="s">
        <v>63</v>
      </c>
      <c r="D29" s="18" t="s">
        <v>49</v>
      </c>
    </row>
    <row r="30" spans="1:4" ht="12.75">
      <c r="A30" s="13"/>
      <c r="B30" s="17"/>
      <c r="C30" s="13" t="s">
        <v>18</v>
      </c>
      <c r="D30" s="18" t="s">
        <v>49</v>
      </c>
    </row>
    <row r="31" spans="1:4" ht="12.75">
      <c r="A31" s="13"/>
      <c r="B31" s="17"/>
      <c r="C31" s="13" t="s">
        <v>19</v>
      </c>
      <c r="D31" s="18" t="s">
        <v>49</v>
      </c>
    </row>
    <row r="32" spans="1:4" ht="12.75">
      <c r="A32" s="13"/>
      <c r="B32" s="17"/>
      <c r="C32" s="13"/>
      <c r="D32" s="18"/>
    </row>
    <row r="33" spans="1:4" ht="12.75">
      <c r="A33" s="13"/>
      <c r="B33" s="17"/>
      <c r="C33" s="13"/>
      <c r="D33" s="18"/>
    </row>
    <row r="34" spans="1:4" ht="12.75">
      <c r="A34" s="13"/>
      <c r="B34" s="17"/>
      <c r="C34" s="13"/>
      <c r="D34" s="18"/>
    </row>
    <row r="35" spans="1:4" ht="12.75">
      <c r="A35" s="13"/>
      <c r="B35" s="17"/>
      <c r="C35" s="13"/>
      <c r="D35" s="18"/>
    </row>
    <row r="36" spans="1:4" ht="12.75">
      <c r="A36" s="13"/>
      <c r="B36" s="17"/>
      <c r="C36" s="13"/>
      <c r="D36" s="18"/>
    </row>
    <row r="37" spans="1:4" ht="12.75">
      <c r="A37" s="13"/>
      <c r="B37" s="17"/>
      <c r="C37" s="13"/>
      <c r="D37" s="18"/>
    </row>
    <row r="38" spans="1:4" ht="12.75">
      <c r="A38" s="13"/>
      <c r="B38" s="17"/>
      <c r="C38" s="13"/>
      <c r="D38" s="18"/>
    </row>
    <row r="39" spans="1:4" ht="12.75">
      <c r="A39" s="13"/>
      <c r="B39" s="17"/>
      <c r="C39" s="13"/>
      <c r="D39" s="18"/>
    </row>
    <row r="40" spans="1:4" ht="12.75">
      <c r="A40" s="14"/>
      <c r="B40" s="15"/>
      <c r="C40" s="14"/>
      <c r="D40" s="16"/>
    </row>
    <row r="41" spans="1:4" ht="12.75">
      <c r="A41" s="14"/>
      <c r="B41" s="15"/>
      <c r="C41" s="14"/>
      <c r="D41" s="16"/>
    </row>
    <row r="42" spans="1:4" ht="12.75">
      <c r="A42" s="14"/>
      <c r="B42" s="15"/>
      <c r="C42" s="14"/>
      <c r="D42" s="16"/>
    </row>
    <row r="43" spans="1:4" ht="12.75">
      <c r="A43" s="14"/>
      <c r="B43" s="15"/>
      <c r="C43" s="14"/>
      <c r="D43" s="16"/>
    </row>
    <row r="44" spans="1:4" ht="12.75">
      <c r="A44" s="14"/>
      <c r="B44" s="15"/>
      <c r="C44" s="14"/>
      <c r="D44" s="16"/>
    </row>
    <row r="45" spans="1:4" ht="13.5" thickBot="1">
      <c r="A45" s="14"/>
      <c r="B45" s="15"/>
      <c r="C45" s="4"/>
      <c r="D45" s="6"/>
    </row>
    <row r="46" spans="1:4" ht="38.25">
      <c r="A46" s="14"/>
      <c r="B46" s="24" t="s">
        <v>79</v>
      </c>
      <c r="C46" s="4"/>
      <c r="D46" s="73" t="s">
        <v>3</v>
      </c>
    </row>
    <row r="47" spans="1:4" ht="25.5">
      <c r="A47" s="14"/>
      <c r="B47" s="71" t="s">
        <v>168</v>
      </c>
      <c r="C47" s="4"/>
      <c r="D47" s="25" t="s">
        <v>38</v>
      </c>
    </row>
    <row r="48" spans="1:4" ht="25.5">
      <c r="A48" s="14"/>
      <c r="B48" s="25" t="s">
        <v>4</v>
      </c>
      <c r="C48" s="4"/>
      <c r="D48" s="71" t="s">
        <v>168</v>
      </c>
    </row>
    <row r="49" spans="1:4" ht="38.25">
      <c r="A49" s="14"/>
      <c r="B49" s="70" t="s">
        <v>1</v>
      </c>
      <c r="C49" s="4"/>
      <c r="D49" s="25" t="s">
        <v>79</v>
      </c>
    </row>
    <row r="50" spans="1:4" ht="25.5">
      <c r="A50" s="4"/>
      <c r="B50" s="25" t="s">
        <v>7</v>
      </c>
      <c r="C50" s="4"/>
      <c r="D50" s="70" t="s">
        <v>15</v>
      </c>
    </row>
    <row r="51" spans="1:4" ht="29.25" customHeight="1" thickBot="1">
      <c r="A51" s="7"/>
      <c r="B51" s="28" t="s">
        <v>166</v>
      </c>
      <c r="C51" s="7"/>
      <c r="D51" s="26" t="s">
        <v>18</v>
      </c>
    </row>
    <row r="52" spans="1:4" ht="12.75">
      <c r="A52" s="20"/>
      <c r="B52" s="20"/>
      <c r="C52" s="20"/>
      <c r="D52" s="20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UTNº3</dc:title>
  <dc:subject>Servicios Troncales</dc:subject>
  <dc:creator>Transantiago</dc:creator>
  <cp:keywords/>
  <dc:description/>
  <cp:lastModifiedBy>Carolina Palma</cp:lastModifiedBy>
  <cp:lastPrinted>2007-02-09T21:43:24Z</cp:lastPrinted>
  <dcterms:created xsi:type="dcterms:W3CDTF">2003-10-08T21:35:28Z</dcterms:created>
  <dcterms:modified xsi:type="dcterms:W3CDTF">2007-02-09T21:46:46Z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